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8_{6249DEFD-5A81-FA42-8180-86639CF6AA8E}" xr6:coauthVersionLast="47" xr6:coauthVersionMax="47" xr10:uidLastSave="{00000000-0000-0000-0000-000000000000}"/>
  <bookViews>
    <workbookView xWindow="0" yWindow="880" windowWidth="26880" windowHeight="16300" xr2:uid="{ADE6E56E-3CAE-4443-AD61-115DC4DBC7C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B3" i="2"/>
  <c r="C3" i="2" s="1" a="1"/>
  <c r="C3" i="2" s="1"/>
  <c r="E3" i="1" s="1"/>
  <c r="B4" i="2"/>
  <c r="C4" i="2" s="1" a="1"/>
  <c r="C4" i="2" s="1"/>
  <c r="E4" i="1" s="1"/>
  <c r="B5" i="2"/>
  <c r="C5" i="2" s="1" a="1"/>
  <c r="C5" i="2" s="1"/>
  <c r="E5" i="1" s="1"/>
  <c r="B6" i="2"/>
  <c r="C6" i="2" s="1" a="1"/>
  <c r="C6" i="2" s="1"/>
  <c r="E6" i="1" s="1"/>
  <c r="B7" i="2"/>
  <c r="C7" i="2" s="1" a="1"/>
  <c r="C7" i="2" s="1"/>
  <c r="E7" i="1" s="1"/>
  <c r="B8" i="2"/>
  <c r="C8" i="2" s="1" a="1"/>
  <c r="C8" i="2" s="1"/>
  <c r="E8" i="1" s="1"/>
  <c r="B9" i="2"/>
  <c r="C9" i="2" s="1" a="1"/>
  <c r="C9" i="2" s="1"/>
  <c r="E9" i="1" s="1"/>
  <c r="B10" i="2"/>
  <c r="C10" i="2" s="1" a="1"/>
  <c r="C10" i="2" s="1"/>
  <c r="E10" i="1" s="1"/>
  <c r="B11" i="2"/>
  <c r="C11" i="2" s="1" a="1"/>
  <c r="C11" i="2" s="1"/>
  <c r="E11" i="1" s="1"/>
  <c r="B12" i="2"/>
  <c r="C12" i="2" s="1" a="1"/>
  <c r="C12" i="2" s="1"/>
  <c r="E12" i="1" s="1"/>
  <c r="B13" i="2"/>
  <c r="C13" i="2" s="1" a="1"/>
  <c r="C13" i="2" s="1"/>
  <c r="E13" i="1" s="1"/>
  <c r="B14" i="2"/>
  <c r="C14" i="2" s="1" a="1"/>
  <c r="C14" i="2" s="1"/>
  <c r="E14" i="1" s="1"/>
  <c r="B15" i="2"/>
  <c r="C15" i="2" s="1" a="1"/>
  <c r="C15" i="2" s="1"/>
  <c r="E15" i="1" s="1"/>
  <c r="B16" i="2"/>
  <c r="C16" i="2" s="1" a="1"/>
  <c r="C16" i="2" s="1"/>
  <c r="E16" i="1" s="1"/>
  <c r="B17" i="2"/>
  <c r="C17" i="2" s="1" a="1"/>
  <c r="C17" i="2" s="1"/>
  <c r="E17" i="1" s="1"/>
  <c r="B18" i="2"/>
  <c r="C18" i="2" s="1" a="1"/>
  <c r="C18" i="2" s="1"/>
  <c r="E18" i="1" s="1"/>
  <c r="B19" i="2"/>
  <c r="C19" i="2" s="1" a="1"/>
  <c r="C19" i="2" s="1"/>
  <c r="E19" i="1" s="1"/>
  <c r="B20" i="2"/>
  <c r="C20" i="2" s="1" a="1"/>
  <c r="C20" i="2" s="1"/>
  <c r="E20" i="1" s="1"/>
  <c r="B21" i="2"/>
  <c r="C21" i="2" s="1" a="1"/>
  <c r="C21" i="2" s="1"/>
  <c r="E21" i="1" s="1"/>
  <c r="B22" i="2"/>
  <c r="C22" i="2" s="1" a="1"/>
  <c r="C22" i="2" s="1"/>
  <c r="E22" i="1" s="1"/>
  <c r="B23" i="2"/>
  <c r="C23" i="2" s="1" a="1"/>
  <c r="C23" i="2" s="1"/>
  <c r="E23" i="1" s="1"/>
  <c r="B24" i="2"/>
  <c r="C24" i="2" s="1" a="1"/>
  <c r="C24" i="2" s="1"/>
  <c r="E24" i="1" s="1"/>
  <c r="B25" i="2"/>
  <c r="C25" i="2" s="1" a="1"/>
  <c r="C25" i="2" s="1"/>
  <c r="E25" i="1" s="1"/>
  <c r="B26" i="2"/>
  <c r="C26" i="2" s="1" a="1"/>
  <c r="C26" i="2" s="1"/>
  <c r="E26" i="1" s="1"/>
  <c r="B27" i="2"/>
  <c r="C27" i="2" s="1" a="1"/>
  <c r="C27" i="2" s="1"/>
  <c r="E27" i="1" s="1"/>
  <c r="B28" i="2"/>
  <c r="C28" i="2" s="1" a="1"/>
  <c r="C28" i="2" s="1"/>
  <c r="E28" i="1" s="1"/>
  <c r="B29" i="2"/>
  <c r="C29" i="2" s="1" a="1"/>
  <c r="C29" i="2" s="1"/>
  <c r="E29" i="1" s="1"/>
  <c r="B30" i="2"/>
  <c r="C30" i="2" s="1" a="1"/>
  <c r="C30" i="2" s="1"/>
  <c r="E30" i="1" s="1"/>
  <c r="B31" i="2"/>
  <c r="C31" i="2" s="1" a="1"/>
  <c r="C31" i="2" s="1"/>
  <c r="E31" i="1" s="1"/>
  <c r="B2" i="2"/>
  <c r="C2" i="2" s="1" a="1"/>
  <c r="C2" i="2" s="1"/>
  <c r="E2" i="1" s="1"/>
  <c r="G2" i="1" s="1"/>
  <c r="D2" i="1"/>
  <c r="C3" i="1"/>
  <c r="H2" i="1" l="1"/>
  <c r="M2" i="1" s="1"/>
  <c r="I2" i="1"/>
  <c r="B3" i="1" l="1"/>
  <c r="D3" i="1" s="1"/>
  <c r="N2" i="1"/>
  <c r="O2" i="1" s="1"/>
  <c r="K3" i="1" s="1"/>
  <c r="L3" i="1"/>
  <c r="F3" i="1"/>
  <c r="G3" i="1" s="1"/>
  <c r="I3" i="1" l="1"/>
  <c r="C4" i="1"/>
  <c r="H3" i="1"/>
  <c r="L4" i="1" l="1"/>
  <c r="N3" i="1"/>
  <c r="F4" i="1"/>
  <c r="G4" i="1" s="1"/>
  <c r="C5" i="1"/>
  <c r="B4" i="1"/>
  <c r="D4" i="1" s="1"/>
  <c r="M3" i="1"/>
  <c r="H4" i="1" l="1"/>
  <c r="M4" i="1" s="1"/>
  <c r="O3" i="1"/>
  <c r="K4" i="1" s="1"/>
  <c r="I4" i="1"/>
  <c r="B5" i="1" l="1"/>
  <c r="D5" i="1" s="1"/>
  <c r="L5" i="1"/>
  <c r="F5" i="1"/>
  <c r="G5" i="1" s="1"/>
  <c r="N4" i="1"/>
  <c r="O4" i="1" s="1"/>
  <c r="K5" i="1" s="1"/>
  <c r="H5" i="1" l="1"/>
  <c r="B6" i="1" s="1"/>
  <c r="C6" i="1"/>
  <c r="I5" i="1"/>
  <c r="M5" i="1" l="1"/>
  <c r="D6" i="1"/>
  <c r="L6" i="1"/>
  <c r="C7" i="1"/>
  <c r="F6" i="1"/>
  <c r="G6" i="1" s="1"/>
  <c r="N5" i="1"/>
  <c r="O5" i="1" l="1"/>
  <c r="K6" i="1" s="1"/>
  <c r="I6" i="1"/>
  <c r="H6" i="1"/>
  <c r="L7" i="1" l="1"/>
  <c r="C8" i="1"/>
  <c r="B7" i="1"/>
  <c r="D7" i="1" s="1"/>
  <c r="M6" i="1"/>
  <c r="F7" i="1"/>
  <c r="G7" i="1" s="1"/>
  <c r="N6" i="1"/>
  <c r="O6" i="1" l="1"/>
  <c r="K7" i="1" s="1"/>
  <c r="I7" i="1"/>
  <c r="H7" i="1"/>
  <c r="L8" i="1" l="1"/>
  <c r="C9" i="1"/>
  <c r="B8" i="1"/>
  <c r="D8" i="1" s="1"/>
  <c r="M7" i="1"/>
  <c r="F8" i="1"/>
  <c r="G8" i="1" s="1"/>
  <c r="N7" i="1"/>
  <c r="I8" i="1" l="1"/>
  <c r="O7" i="1"/>
  <c r="K8" i="1" s="1"/>
  <c r="H8" i="1"/>
  <c r="F9" i="1" l="1"/>
  <c r="G9" i="1" s="1"/>
  <c r="L9" i="1"/>
  <c r="N8" i="1"/>
  <c r="B9" i="1"/>
  <c r="D9" i="1" s="1"/>
  <c r="M8" i="1"/>
  <c r="C10" i="1" l="1"/>
  <c r="O8" i="1"/>
  <c r="K9" i="1" s="1"/>
  <c r="I9" i="1"/>
  <c r="H9" i="1"/>
  <c r="L10" i="1" l="1"/>
  <c r="C11" i="1"/>
  <c r="B10" i="1"/>
  <c r="D10" i="1" s="1"/>
  <c r="M9" i="1"/>
  <c r="F10" i="1"/>
  <c r="G10" i="1" s="1"/>
  <c r="N9" i="1"/>
  <c r="I10" i="1" l="1"/>
  <c r="O9" i="1"/>
  <c r="K10" i="1" s="1"/>
  <c r="H10" i="1"/>
  <c r="F11" i="1" l="1"/>
  <c r="G11" i="1" s="1"/>
  <c r="N10" i="1"/>
  <c r="M10" i="1"/>
  <c r="B11" i="1"/>
  <c r="D11" i="1" s="1"/>
  <c r="L11" i="1" l="1"/>
  <c r="C12" i="1"/>
  <c r="H11" i="1"/>
  <c r="O10" i="1"/>
  <c r="K11" i="1" s="1"/>
  <c r="I11" i="1"/>
  <c r="N11" i="1" l="1"/>
  <c r="F12" i="1"/>
  <c r="G12" i="1" s="1"/>
  <c r="M11" i="1"/>
  <c r="B12" i="1"/>
  <c r="D12" i="1" s="1"/>
  <c r="O11" i="1" l="1"/>
  <c r="K12" i="1" s="1"/>
  <c r="H12" i="1"/>
  <c r="B13" i="1" s="1"/>
  <c r="L12" i="1"/>
  <c r="C13" i="1"/>
  <c r="I12" i="1"/>
  <c r="M12" i="1" l="1"/>
  <c r="N12" i="1"/>
  <c r="F13" i="1"/>
  <c r="G13" i="1" s="1"/>
  <c r="D13" i="1"/>
  <c r="O12" i="1" l="1"/>
  <c r="K13" i="1" s="1"/>
  <c r="H13" i="1"/>
  <c r="M13" i="1" s="1"/>
  <c r="C14" i="1"/>
  <c r="L13" i="1"/>
  <c r="I13" i="1"/>
  <c r="B14" i="1" l="1"/>
  <c r="D14" i="1" s="1"/>
  <c r="F14" i="1"/>
  <c r="G14" i="1" s="1"/>
  <c r="N13" i="1"/>
  <c r="O13" i="1" s="1"/>
  <c r="K14" i="1" s="1"/>
  <c r="H14" i="1" l="1"/>
  <c r="M14" i="1" s="1"/>
  <c r="C15" i="1"/>
  <c r="L14" i="1"/>
  <c r="I14" i="1"/>
  <c r="B15" i="1" l="1"/>
  <c r="D15" i="1" s="1"/>
  <c r="N14" i="1"/>
  <c r="O14" i="1" s="1"/>
  <c r="K15" i="1" s="1"/>
  <c r="F15" i="1"/>
  <c r="G15" i="1" s="1"/>
  <c r="H15" i="1" l="1"/>
  <c r="B16" i="1" s="1"/>
  <c r="I15" i="1"/>
  <c r="L15" i="1"/>
  <c r="C16" i="1"/>
  <c r="M15" i="1" l="1"/>
  <c r="D16" i="1"/>
  <c r="F16" i="1"/>
  <c r="G16" i="1" s="1"/>
  <c r="N15" i="1"/>
  <c r="O15" i="1" l="1"/>
  <c r="K16" i="1" s="1"/>
  <c r="I16" i="1"/>
  <c r="C17" i="1"/>
  <c r="L16" i="1"/>
  <c r="H16" i="1"/>
  <c r="N16" i="1" l="1"/>
  <c r="F17" i="1"/>
  <c r="G17" i="1" s="1"/>
  <c r="B17" i="1"/>
  <c r="D17" i="1" s="1"/>
  <c r="M16" i="1"/>
  <c r="L17" i="1"/>
  <c r="C18" i="1"/>
  <c r="H17" i="1" l="1"/>
  <c r="M17" i="1" s="1"/>
  <c r="O16" i="1"/>
  <c r="K17" i="1" s="1"/>
  <c r="I17" i="1"/>
  <c r="B18" i="1" l="1"/>
  <c r="D18" i="1" s="1"/>
  <c r="F18" i="1"/>
  <c r="G18" i="1" s="1"/>
  <c r="N17" i="1"/>
  <c r="O17" i="1" s="1"/>
  <c r="K18" i="1" s="1"/>
  <c r="L18" i="1"/>
  <c r="C19" i="1"/>
  <c r="H18" i="1" l="1"/>
  <c r="B19" i="1" s="1"/>
  <c r="D19" i="1" s="1"/>
  <c r="I18" i="1"/>
  <c r="M18" i="1" l="1"/>
  <c r="N18" i="1"/>
  <c r="F19" i="1"/>
  <c r="G19" i="1" s="1"/>
  <c r="H19" i="1" s="1"/>
  <c r="M19" i="1" s="1"/>
  <c r="L19" i="1"/>
  <c r="C20" i="1"/>
  <c r="O18" i="1" l="1"/>
  <c r="K19" i="1" s="1"/>
  <c r="I19" i="1"/>
  <c r="B20" i="1"/>
  <c r="D20" i="1" s="1"/>
  <c r="N19" i="1" l="1"/>
  <c r="O19" i="1" s="1"/>
  <c r="K20" i="1" s="1"/>
  <c r="F20" i="1"/>
  <c r="G20" i="1" s="1"/>
  <c r="H20" i="1" s="1"/>
  <c r="C21" i="1"/>
  <c r="L20" i="1"/>
  <c r="I20" i="1" l="1"/>
  <c r="M20" i="1"/>
  <c r="B21" i="1"/>
  <c r="D21" i="1" s="1"/>
  <c r="C22" i="1" l="1"/>
  <c r="F21" i="1"/>
  <c r="G21" i="1" s="1"/>
  <c r="H21" i="1" s="1"/>
  <c r="B22" i="1" s="1"/>
  <c r="L21" i="1"/>
  <c r="N20" i="1"/>
  <c r="O20" i="1" s="1"/>
  <c r="K21" i="1" s="1"/>
  <c r="D22" i="1" l="1"/>
  <c r="I21" i="1"/>
  <c r="M21" i="1"/>
  <c r="L22" i="1" l="1"/>
  <c r="C23" i="1"/>
  <c r="F22" i="1"/>
  <c r="G22" i="1" s="1"/>
  <c r="H22" i="1" s="1"/>
  <c r="M22" i="1" s="1"/>
  <c r="N21" i="1"/>
  <c r="O21" i="1" s="1"/>
  <c r="K22" i="1" s="1"/>
  <c r="B23" i="1" l="1"/>
  <c r="D23" i="1" s="1"/>
  <c r="I22" i="1"/>
  <c r="C24" i="1" l="1"/>
  <c r="L23" i="1"/>
  <c r="N22" i="1"/>
  <c r="O22" i="1" s="1"/>
  <c r="K23" i="1" s="1"/>
  <c r="F23" i="1"/>
  <c r="G23" i="1" s="1"/>
  <c r="H23" i="1" s="1"/>
  <c r="M23" i="1" s="1"/>
  <c r="I23" i="1" l="1"/>
  <c r="B24" i="1"/>
  <c r="D24" i="1" s="1"/>
  <c r="L24" i="1" l="1"/>
  <c r="N23" i="1"/>
  <c r="O23" i="1" s="1"/>
  <c r="K24" i="1" s="1"/>
  <c r="F24" i="1"/>
  <c r="G24" i="1" s="1"/>
  <c r="I24" i="1" s="1"/>
  <c r="C25" i="1" l="1"/>
  <c r="F25" i="1"/>
  <c r="G25" i="1" s="1"/>
  <c r="N24" i="1"/>
  <c r="H24" i="1"/>
  <c r="L25" i="1"/>
  <c r="C26" i="1"/>
  <c r="B25" i="1" l="1"/>
  <c r="D25" i="1" s="1"/>
  <c r="M24" i="1"/>
  <c r="O24" i="1" s="1"/>
  <c r="K25" i="1" s="1"/>
  <c r="H25" i="1" l="1"/>
  <c r="I25" i="1"/>
  <c r="F26" i="1" l="1"/>
  <c r="G26" i="1" s="1"/>
  <c r="N25" i="1"/>
  <c r="B26" i="1"/>
  <c r="D26" i="1" s="1"/>
  <c r="M25" i="1"/>
  <c r="I26" i="1" l="1"/>
  <c r="O25" i="1"/>
  <c r="K26" i="1" s="1"/>
  <c r="H26" i="1"/>
  <c r="C27" i="1"/>
  <c r="L26" i="1"/>
  <c r="L27" i="1" l="1"/>
  <c r="C28" i="1"/>
  <c r="N26" i="1"/>
  <c r="F27" i="1"/>
  <c r="G27" i="1" s="1"/>
  <c r="B27" i="1"/>
  <c r="D27" i="1" s="1"/>
  <c r="M26" i="1"/>
  <c r="H27" i="1" l="1"/>
  <c r="B28" i="1" s="1"/>
  <c r="D28" i="1" s="1"/>
  <c r="O26" i="1"/>
  <c r="K27" i="1" s="1"/>
  <c r="I27" i="1"/>
  <c r="M27" i="1" l="1"/>
  <c r="N27" i="1"/>
  <c r="O27" i="1" s="1"/>
  <c r="K28" i="1" s="1"/>
  <c r="F28" i="1"/>
  <c r="G28" i="1" s="1"/>
  <c r="L28" i="1" l="1"/>
  <c r="C29" i="1"/>
  <c r="I28" i="1"/>
  <c r="H28" i="1"/>
  <c r="M28" i="1" l="1"/>
  <c r="B29" i="1"/>
  <c r="D29" i="1" s="1"/>
  <c r="F29" i="1"/>
  <c r="G29" i="1" s="1"/>
  <c r="N28" i="1"/>
  <c r="H29" i="1" l="1"/>
  <c r="B30" i="1" s="1"/>
  <c r="O28" i="1"/>
  <c r="K29" i="1" s="1"/>
  <c r="I29" i="1"/>
  <c r="L29" i="1"/>
  <c r="C30" i="1"/>
  <c r="M29" i="1" l="1"/>
  <c r="D30" i="1"/>
  <c r="F30" i="1"/>
  <c r="G30" i="1" s="1"/>
  <c r="N29" i="1"/>
  <c r="I30" i="1" l="1"/>
  <c r="F31" i="1" s="1"/>
  <c r="G31" i="1" s="1"/>
  <c r="O29" i="1"/>
  <c r="K30" i="1" s="1"/>
  <c r="L31" i="1"/>
  <c r="L30" i="1"/>
  <c r="C31" i="1"/>
  <c r="H30" i="1"/>
  <c r="N30" i="1" l="1"/>
  <c r="M30" i="1"/>
  <c r="O30" i="1" s="1"/>
  <c r="K31" i="1" s="1"/>
  <c r="B31" i="1"/>
  <c r="D31" i="1" s="1"/>
  <c r="I31" i="1" l="1"/>
  <c r="N31" i="1" s="1"/>
  <c r="H31" i="1"/>
  <c r="M31" i="1" s="1"/>
  <c r="O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<sst xmlns="http://schemas.openxmlformats.org/spreadsheetml/2006/main" count="16" uniqueCount="15">
  <si>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Day</t>
  </si>
  <si>
    <t>Beginning Inventory</t>
  </si>
  <si>
    <t>Received Today</t>
  </si>
  <si>
    <t>Available to Ship</t>
  </si>
  <si>
    <t>Today's Demand</t>
  </si>
  <si>
    <t>Yesterday's Backlog</t>
  </si>
  <si>
    <t>Today's Total Demand</t>
  </si>
  <si>
    <t>End Inventory</t>
  </si>
  <si>
    <t>Customer Backlog</t>
  </si>
  <si>
    <t>Today's Order</t>
  </si>
  <si>
    <t>Beginning Cash</t>
  </si>
  <si>
    <t>Ordering Cost</t>
  </si>
  <si>
    <t>Holding Cost</t>
  </si>
  <si>
    <t>Shorting Cost</t>
  </si>
  <si>
    <t>Ending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</si>
</sst>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A4CB-0845-B845-BCFA-20BD9BDAE721}">
  <dimension ref="A1:O31"/>
  <sheetViews>
    <sheetView tabSelected="1" zoomScale="150" zoomScaleNormal="150" workbookViewId="0">
      <selection activeCell="C10" sqref="C10"/>
    </sheetView>
  </sheetViews>
  <sheetFormatPr baseColWidth="10" defaultColWidth="11" defaultRowHeight="16" x14ac:dyDescent="0.2"/>
  <sheetData>
    <row r="1" spans="1:15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0</v>
      </c>
      <c r="C2">
        <v>0</v>
      </c>
      <c r="D2">
        <f xml:space="preserve"> B2 + C2</f>
        <v>0</v>
      </c>
      <c r="E2">
        <f ca="1" xml:space="preserve"> Sheet2!C2</f>
        <v>15</v>
      </c>
      <c r="F2">
        <v>0</v>
      </c>
      <c r="G2">
        <f ca="1" xml:space="preserve"> E2 + F2</f>
        <v>15</v>
      </c>
      <c r="H2">
        <f ca="1">IF(D2&lt;=G2,0,D2-G2)</f>
        <v>0</v>
      </c>
      <c r="I2">
        <f ca="1">IF(G2&lt;=D2,0,G2-D2)</f>
        <v>15</v>
      </c>
      <c r="J2" s="2">
        <v>15</v>
      </c>
      <c r="K2">
        <v>5000</v>
      </c>
      <c r="L2">
        <f xml:space="preserve"> IF(J2 &gt; 0, 40, 0)</f>
        <v>40</v>
      </c>
      <c r="M2">
        <f ca="1" xml:space="preserve"> H2 * 2</f>
        <v>0</v>
      </c>
      <c r="N2">
        <f ca="1" xml:space="preserve"> I2 * 6</f>
        <v>90</v>
      </c>
      <c r="O2">
        <f ca="1" xml:space="preserve"> K2 - (L2 + M2 + N2)</f>
        <v>4870</v>
      </c>
    </row>
    <row r="3" spans="1:15" x14ac:dyDescent="0.2">
      <c r="A3">
        <v>2</v>
      </c>
      <c r="B3">
        <f ca="1" xml:space="preserve"> H2</f>
        <v>0</v>
      </c>
      <c r="C3">
        <f xml:space="preserve"> J2</f>
        <v>15</v>
      </c>
      <c r="D3">
        <f t="shared" ref="D3:D11" ca="1" si="0" xml:space="preserve"> B3 + C3</f>
        <v>15</v>
      </c>
      <c r="E3">
        <f ca="1" xml:space="preserve"> Sheet2!C3</f>
        <v>10</v>
      </c>
      <c r="F3">
        <f ca="1" xml:space="preserve"> I2</f>
        <v>15</v>
      </c>
      <c r="G3">
        <f t="shared" ref="G3:G11" ca="1" si="1" xml:space="preserve"> E3 + F3</f>
        <v>25</v>
      </c>
      <c r="H3">
        <f t="shared" ref="H3:H11" ca="1" si="2">IF(D3&lt;=G3,0,D3-G3)</f>
        <v>0</v>
      </c>
      <c r="I3">
        <f t="shared" ref="I3:I11" ca="1" si="3">IF(G3&lt;=D3,0,G3-D3)</f>
        <v>10</v>
      </c>
      <c r="J3" s="2">
        <v>15</v>
      </c>
      <c r="K3">
        <f ca="1" xml:space="preserve"> O2</f>
        <v>4870</v>
      </c>
      <c r="L3">
        <f t="shared" ref="L3:L11" si="4" xml:space="preserve"> IF(J3 &gt; 0, 40, 0)</f>
        <v>40</v>
      </c>
      <c r="M3">
        <f t="shared" ref="M3:M11" ca="1" si="5" xml:space="preserve"> H3 * 2</f>
        <v>0</v>
      </c>
      <c r="N3">
        <f t="shared" ref="N3:N11" ca="1" si="6" xml:space="preserve"> I3 * 6</f>
        <v>60</v>
      </c>
      <c r="O3">
        <f t="shared" ref="O3:O11" ca="1" si="7" xml:space="preserve"> K3 - (L3 + M3 + N3)</f>
        <v>4770</v>
      </c>
    </row>
    <row r="4" spans="1:15" x14ac:dyDescent="0.2">
      <c r="A4">
        <v>3</v>
      </c>
      <c r="B4">
        <f t="shared" ref="B4:B11" ca="1" si="8" xml:space="preserve"> H3</f>
        <v>0</v>
      </c>
      <c r="C4">
        <f t="shared" ref="C4:C11" si="9" xml:space="preserve"> J3</f>
        <v>15</v>
      </c>
      <c r="D4">
        <f t="shared" ca="1" si="0"/>
        <v>15</v>
      </c>
      <c r="E4">
        <f ca="1" xml:space="preserve"> Sheet2!C4</f>
        <v>15</v>
      </c>
      <c r="F4">
        <f t="shared" ref="F4:F11" ca="1" si="10" xml:space="preserve"> I3</f>
        <v>10</v>
      </c>
      <c r="G4">
        <f t="shared" ca="1" si="1"/>
        <v>25</v>
      </c>
      <c r="H4">
        <f t="shared" ca="1" si="2"/>
        <v>0</v>
      </c>
      <c r="I4">
        <f t="shared" ca="1" si="3"/>
        <v>10</v>
      </c>
      <c r="J4" s="2">
        <v>15</v>
      </c>
      <c r="K4">
        <f t="shared" ref="K4:K11" ca="1" si="11" xml:space="preserve"> O3</f>
        <v>4770</v>
      </c>
      <c r="L4">
        <f t="shared" si="4"/>
        <v>40</v>
      </c>
      <c r="M4">
        <f t="shared" ca="1" si="5"/>
        <v>0</v>
      </c>
      <c r="N4">
        <f t="shared" ca="1" si="6"/>
        <v>60</v>
      </c>
      <c r="O4">
        <f t="shared" ca="1" si="7"/>
        <v>4670</v>
      </c>
    </row>
    <row r="5" spans="1:15" x14ac:dyDescent="0.2">
      <c r="A5">
        <v>4</v>
      </c>
      <c r="B5">
        <f t="shared" ca="1" si="8"/>
        <v>0</v>
      </c>
      <c r="C5">
        <f t="shared" si="9"/>
        <v>15</v>
      </c>
      <c r="D5">
        <f t="shared" ca="1" si="0"/>
        <v>15</v>
      </c>
      <c r="E5">
        <f ca="1" xml:space="preserve"> Sheet2!C5</f>
        <v>15</v>
      </c>
      <c r="F5">
        <f t="shared" ca="1" si="10"/>
        <v>10</v>
      </c>
      <c r="G5">
        <f t="shared" ca="1" si="1"/>
        <v>25</v>
      </c>
      <c r="H5">
        <f t="shared" ca="1" si="2"/>
        <v>0</v>
      </c>
      <c r="I5">
        <f t="shared" ca="1" si="3"/>
        <v>10</v>
      </c>
      <c r="J5" s="2">
        <v>15</v>
      </c>
      <c r="K5">
        <f t="shared" ca="1" si="11"/>
        <v>4670</v>
      </c>
      <c r="L5">
        <f t="shared" si="4"/>
        <v>40</v>
      </c>
      <c r="M5">
        <f t="shared" ca="1" si="5"/>
        <v>0</v>
      </c>
      <c r="N5">
        <f t="shared" ca="1" si="6"/>
        <v>60</v>
      </c>
      <c r="O5">
        <f t="shared" ca="1" si="7"/>
        <v>4570</v>
      </c>
    </row>
    <row r="6" spans="1:15" x14ac:dyDescent="0.2">
      <c r="A6">
        <v>5</v>
      </c>
      <c r="B6">
        <f t="shared" ca="1" si="8"/>
        <v>0</v>
      </c>
      <c r="C6">
        <f t="shared" si="9"/>
        <v>15</v>
      </c>
      <c r="D6">
        <f t="shared" ca="1" si="0"/>
        <v>15</v>
      </c>
      <c r="E6">
        <f ca="1" xml:space="preserve"> Sheet2!C6</f>
        <v>20</v>
      </c>
      <c r="F6">
        <f t="shared" ca="1" si="10"/>
        <v>10</v>
      </c>
      <c r="G6">
        <f t="shared" ca="1" si="1"/>
        <v>30</v>
      </c>
      <c r="H6">
        <f t="shared" ca="1" si="2"/>
        <v>0</v>
      </c>
      <c r="I6">
        <f t="shared" ca="1" si="3"/>
        <v>15</v>
      </c>
      <c r="J6" s="2">
        <v>15</v>
      </c>
      <c r="K6">
        <f t="shared" ca="1" si="11"/>
        <v>4570</v>
      </c>
      <c r="L6">
        <f t="shared" si="4"/>
        <v>40</v>
      </c>
      <c r="M6">
        <f t="shared" ca="1" si="5"/>
        <v>0</v>
      </c>
      <c r="N6">
        <f t="shared" ca="1" si="6"/>
        <v>90</v>
      </c>
      <c r="O6">
        <f t="shared" ca="1" si="7"/>
        <v>4440</v>
      </c>
    </row>
    <row r="7" spans="1:15" x14ac:dyDescent="0.2">
      <c r="A7">
        <v>6</v>
      </c>
      <c r="B7">
        <f t="shared" ca="1" si="8"/>
        <v>0</v>
      </c>
      <c r="C7">
        <f t="shared" si="9"/>
        <v>15</v>
      </c>
      <c r="D7">
        <f t="shared" ca="1" si="0"/>
        <v>15</v>
      </c>
      <c r="E7">
        <f ca="1" xml:space="preserve"> Sheet2!C7</f>
        <v>20</v>
      </c>
      <c r="F7">
        <f t="shared" ca="1" si="10"/>
        <v>15</v>
      </c>
      <c r="G7">
        <f t="shared" ca="1" si="1"/>
        <v>35</v>
      </c>
      <c r="H7">
        <f t="shared" ca="1" si="2"/>
        <v>0</v>
      </c>
      <c r="I7">
        <f t="shared" ca="1" si="3"/>
        <v>20</v>
      </c>
      <c r="J7" s="2">
        <v>15</v>
      </c>
      <c r="K7">
        <f t="shared" ca="1" si="11"/>
        <v>4440</v>
      </c>
      <c r="L7">
        <f t="shared" si="4"/>
        <v>40</v>
      </c>
      <c r="M7">
        <f t="shared" ca="1" si="5"/>
        <v>0</v>
      </c>
      <c r="N7">
        <f t="shared" ca="1" si="6"/>
        <v>120</v>
      </c>
      <c r="O7">
        <f t="shared" ca="1" si="7"/>
        <v>4280</v>
      </c>
    </row>
    <row r="8" spans="1:15" x14ac:dyDescent="0.2">
      <c r="A8">
        <v>7</v>
      </c>
      <c r="B8">
        <f t="shared" ca="1" si="8"/>
        <v>0</v>
      </c>
      <c r="C8">
        <f t="shared" si="9"/>
        <v>15</v>
      </c>
      <c r="D8">
        <f t="shared" ca="1" si="0"/>
        <v>15</v>
      </c>
      <c r="E8">
        <f ca="1" xml:space="preserve"> Sheet2!C8</f>
        <v>10</v>
      </c>
      <c r="F8">
        <f t="shared" ca="1" si="10"/>
        <v>20</v>
      </c>
      <c r="G8">
        <f t="shared" ca="1" si="1"/>
        <v>30</v>
      </c>
      <c r="H8">
        <f t="shared" ca="1" si="2"/>
        <v>0</v>
      </c>
      <c r="I8">
        <f t="shared" ca="1" si="3"/>
        <v>15</v>
      </c>
      <c r="J8" s="2">
        <v>15</v>
      </c>
      <c r="K8">
        <f t="shared" ca="1" si="11"/>
        <v>4280</v>
      </c>
      <c r="L8">
        <f t="shared" si="4"/>
        <v>40</v>
      </c>
      <c r="M8">
        <f t="shared" ca="1" si="5"/>
        <v>0</v>
      </c>
      <c r="N8">
        <f t="shared" ca="1" si="6"/>
        <v>90</v>
      </c>
      <c r="O8">
        <f t="shared" ca="1" si="7"/>
        <v>4150</v>
      </c>
    </row>
    <row r="9" spans="1:15" x14ac:dyDescent="0.2">
      <c r="A9">
        <v>8</v>
      </c>
      <c r="B9">
        <f t="shared" ca="1" si="8"/>
        <v>0</v>
      </c>
      <c r="C9">
        <f t="shared" si="9"/>
        <v>15</v>
      </c>
      <c r="D9">
        <f t="shared" ca="1" si="0"/>
        <v>15</v>
      </c>
      <c r="E9">
        <f ca="1" xml:space="preserve"> Sheet2!C9</f>
        <v>15</v>
      </c>
      <c r="F9">
        <f t="shared" ca="1" si="10"/>
        <v>15</v>
      </c>
      <c r="G9">
        <f t="shared" ca="1" si="1"/>
        <v>30</v>
      </c>
      <c r="H9">
        <f t="shared" ca="1" si="2"/>
        <v>0</v>
      </c>
      <c r="I9">
        <f t="shared" ca="1" si="3"/>
        <v>15</v>
      </c>
      <c r="J9" s="2">
        <v>15</v>
      </c>
      <c r="K9">
        <f t="shared" ca="1" si="11"/>
        <v>4150</v>
      </c>
      <c r="L9">
        <f t="shared" si="4"/>
        <v>40</v>
      </c>
      <c r="M9">
        <f t="shared" ca="1" si="5"/>
        <v>0</v>
      </c>
      <c r="N9">
        <f t="shared" ca="1" si="6"/>
        <v>90</v>
      </c>
      <c r="O9">
        <f t="shared" ca="1" si="7"/>
        <v>4020</v>
      </c>
    </row>
    <row r="10" spans="1:15" x14ac:dyDescent="0.2">
      <c r="A10">
        <v>9</v>
      </c>
      <c r="B10">
        <f t="shared" ca="1" si="8"/>
        <v>0</v>
      </c>
      <c r="C10">
        <f t="shared" si="9"/>
        <v>15</v>
      </c>
      <c r="D10">
        <f t="shared" ca="1" si="0"/>
        <v>15</v>
      </c>
      <c r="E10">
        <f ca="1" xml:space="preserve"> Sheet2!C10</f>
        <v>15</v>
      </c>
      <c r="F10">
        <f t="shared" ca="1" si="10"/>
        <v>15</v>
      </c>
      <c r="G10">
        <f t="shared" ca="1" si="1"/>
        <v>30</v>
      </c>
      <c r="H10">
        <f t="shared" ca="1" si="2"/>
        <v>0</v>
      </c>
      <c r="I10">
        <f t="shared" ca="1" si="3"/>
        <v>15</v>
      </c>
      <c r="J10" s="2">
        <v>15</v>
      </c>
      <c r="K10">
        <f t="shared" ca="1" si="11"/>
        <v>4020</v>
      </c>
      <c r="L10">
        <f t="shared" si="4"/>
        <v>40</v>
      </c>
      <c r="M10">
        <f t="shared" ca="1" si="5"/>
        <v>0</v>
      </c>
      <c r="N10">
        <f t="shared" ca="1" si="6"/>
        <v>90</v>
      </c>
      <c r="O10">
        <f t="shared" ca="1" si="7"/>
        <v>3890</v>
      </c>
    </row>
    <row r="11" spans="1:15" x14ac:dyDescent="0.2">
      <c r="A11">
        <v>10</v>
      </c>
      <c r="B11">
        <f t="shared" ca="1" si="8"/>
        <v>0</v>
      </c>
      <c r="C11">
        <f t="shared" si="9"/>
        <v>15</v>
      </c>
      <c r="D11">
        <f t="shared" ca="1" si="0"/>
        <v>15</v>
      </c>
      <c r="E11">
        <f ca="1" xml:space="preserve"> Sheet2!C11</f>
        <v>15</v>
      </c>
      <c r="F11">
        <f t="shared" ca="1" si="10"/>
        <v>15</v>
      </c>
      <c r="G11">
        <f t="shared" ca="1" si="1"/>
        <v>30</v>
      </c>
      <c r="H11">
        <f t="shared" ca="1" si="2"/>
        <v>0</v>
      </c>
      <c r="I11">
        <f t="shared" ca="1" si="3"/>
        <v>15</v>
      </c>
      <c r="J11" s="2">
        <v>15</v>
      </c>
      <c r="K11">
        <f t="shared" ca="1" si="11"/>
        <v>3890</v>
      </c>
      <c r="L11">
        <f t="shared" si="4"/>
        <v>40</v>
      </c>
      <c r="M11">
        <f t="shared" ca="1" si="5"/>
        <v>0</v>
      </c>
      <c r="N11">
        <f t="shared" ca="1" si="6"/>
        <v>90</v>
      </c>
      <c r="O11">
        <f t="shared" ca="1" si="7"/>
        <v>3760</v>
      </c>
    </row>
    <row r="12" spans="1:15" x14ac:dyDescent="0.2">
      <c r="A12">
        <v>11</v>
      </c>
      <c r="B12">
        <f t="shared" ref="B12:B31" ca="1" si="12" xml:space="preserve"> H11</f>
        <v>0</v>
      </c>
      <c r="C12">
        <f t="shared" ref="C12:C31" si="13" xml:space="preserve"> J11</f>
        <v>15</v>
      </c>
      <c r="D12">
        <f t="shared" ref="D12:D31" ca="1" si="14" xml:space="preserve"> B12 + C12</f>
        <v>15</v>
      </c>
      <c r="E12">
        <f ca="1" xml:space="preserve"> Sheet2!C12</f>
        <v>15</v>
      </c>
      <c r="F12">
        <f t="shared" ref="F12:F31" ca="1" si="15" xml:space="preserve"> I11</f>
        <v>15</v>
      </c>
      <c r="G12">
        <f t="shared" ref="G12:G31" ca="1" si="16" xml:space="preserve"> E12 + F12</f>
        <v>30</v>
      </c>
      <c r="H12">
        <f t="shared" ref="H12:H31" ca="1" si="17">IF(D12&lt;=G12,0,D12-G12)</f>
        <v>0</v>
      </c>
      <c r="I12">
        <f t="shared" ref="I12:I31" ca="1" si="18">IF(G12&lt;=D12,0,G12-D12)</f>
        <v>15</v>
      </c>
      <c r="J12" s="2">
        <v>15</v>
      </c>
      <c r="K12">
        <f t="shared" ref="K12:K31" ca="1" si="19" xml:space="preserve"> O11</f>
        <v>3760</v>
      </c>
      <c r="L12">
        <f t="shared" ref="L12:L31" si="20" xml:space="preserve"> IF(J12 &gt; 0, 40, 0)</f>
        <v>40</v>
      </c>
      <c r="M12">
        <f t="shared" ref="M12:M31" ca="1" si="21" xml:space="preserve"> H12 * 2</f>
        <v>0</v>
      </c>
      <c r="N12">
        <f t="shared" ref="N12:N31" ca="1" si="22" xml:space="preserve"> I12 * 6</f>
        <v>90</v>
      </c>
      <c r="O12">
        <f t="shared" ref="O12:O31" ca="1" si="23" xml:space="preserve"> K12 - (L12 + M12 + N12)</f>
        <v>3630</v>
      </c>
    </row>
    <row r="13" spans="1:15" x14ac:dyDescent="0.2">
      <c r="A13">
        <v>12</v>
      </c>
      <c r="B13">
        <f t="shared" ca="1" si="12"/>
        <v>0</v>
      </c>
      <c r="C13">
        <f t="shared" si="13"/>
        <v>15</v>
      </c>
      <c r="D13">
        <f t="shared" ca="1" si="14"/>
        <v>15</v>
      </c>
      <c r="E13">
        <f ca="1" xml:space="preserve"> Sheet2!C13</f>
        <v>5</v>
      </c>
      <c r="F13">
        <f t="shared" ca="1" si="15"/>
        <v>15</v>
      </c>
      <c r="G13">
        <f t="shared" ca="1" si="16"/>
        <v>20</v>
      </c>
      <c r="H13">
        <f t="shared" ca="1" si="17"/>
        <v>0</v>
      </c>
      <c r="I13">
        <f t="shared" ca="1" si="18"/>
        <v>5</v>
      </c>
      <c r="J13" s="2">
        <v>15</v>
      </c>
      <c r="K13">
        <f t="shared" ca="1" si="19"/>
        <v>3630</v>
      </c>
      <c r="L13">
        <f t="shared" si="20"/>
        <v>40</v>
      </c>
      <c r="M13">
        <f t="shared" ca="1" si="21"/>
        <v>0</v>
      </c>
      <c r="N13">
        <f t="shared" ca="1" si="22"/>
        <v>30</v>
      </c>
      <c r="O13">
        <f t="shared" ca="1" si="23"/>
        <v>3560</v>
      </c>
    </row>
    <row r="14" spans="1:15" x14ac:dyDescent="0.2">
      <c r="A14">
        <v>13</v>
      </c>
      <c r="B14">
        <f t="shared" ca="1" si="12"/>
        <v>0</v>
      </c>
      <c r="C14">
        <f t="shared" si="13"/>
        <v>15</v>
      </c>
      <c r="D14">
        <f t="shared" ca="1" si="14"/>
        <v>15</v>
      </c>
      <c r="E14">
        <f ca="1" xml:space="preserve"> Sheet2!C14</f>
        <v>15</v>
      </c>
      <c r="F14">
        <f t="shared" ca="1" si="15"/>
        <v>5</v>
      </c>
      <c r="G14">
        <f t="shared" ca="1" si="16"/>
        <v>20</v>
      </c>
      <c r="H14">
        <f t="shared" ca="1" si="17"/>
        <v>0</v>
      </c>
      <c r="I14">
        <f t="shared" ca="1" si="18"/>
        <v>5</v>
      </c>
      <c r="J14" s="2">
        <v>15</v>
      </c>
      <c r="K14">
        <f t="shared" ca="1" si="19"/>
        <v>3560</v>
      </c>
      <c r="L14">
        <f t="shared" si="20"/>
        <v>40</v>
      </c>
      <c r="M14">
        <f t="shared" ca="1" si="21"/>
        <v>0</v>
      </c>
      <c r="N14">
        <f t="shared" ca="1" si="22"/>
        <v>30</v>
      </c>
      <c r="O14">
        <f t="shared" ca="1" si="23"/>
        <v>3490</v>
      </c>
    </row>
    <row r="15" spans="1:15" x14ac:dyDescent="0.2">
      <c r="A15">
        <v>14</v>
      </c>
      <c r="B15">
        <f t="shared" ca="1" si="12"/>
        <v>0</v>
      </c>
      <c r="C15">
        <f t="shared" si="13"/>
        <v>15</v>
      </c>
      <c r="D15">
        <f t="shared" ca="1" si="14"/>
        <v>15</v>
      </c>
      <c r="E15">
        <f ca="1" xml:space="preserve"> Sheet2!C15</f>
        <v>15</v>
      </c>
      <c r="F15">
        <f t="shared" ca="1" si="15"/>
        <v>5</v>
      </c>
      <c r="G15">
        <f t="shared" ca="1" si="16"/>
        <v>20</v>
      </c>
      <c r="H15">
        <f t="shared" ca="1" si="17"/>
        <v>0</v>
      </c>
      <c r="I15">
        <f t="shared" ca="1" si="18"/>
        <v>5</v>
      </c>
      <c r="J15" s="2">
        <v>15</v>
      </c>
      <c r="K15">
        <f t="shared" ca="1" si="19"/>
        <v>3490</v>
      </c>
      <c r="L15">
        <f t="shared" si="20"/>
        <v>40</v>
      </c>
      <c r="M15">
        <f t="shared" ca="1" si="21"/>
        <v>0</v>
      </c>
      <c r="N15">
        <f t="shared" ca="1" si="22"/>
        <v>30</v>
      </c>
      <c r="O15">
        <f t="shared" ca="1" si="23"/>
        <v>3420</v>
      </c>
    </row>
    <row r="16" spans="1:15" x14ac:dyDescent="0.2">
      <c r="A16">
        <v>15</v>
      </c>
      <c r="B16">
        <f t="shared" ca="1" si="12"/>
        <v>0</v>
      </c>
      <c r="C16">
        <f t="shared" si="13"/>
        <v>15</v>
      </c>
      <c r="D16">
        <f t="shared" ca="1" si="14"/>
        <v>15</v>
      </c>
      <c r="E16">
        <f ca="1" xml:space="preserve"> Sheet2!C16</f>
        <v>25</v>
      </c>
      <c r="F16">
        <f t="shared" ca="1" si="15"/>
        <v>5</v>
      </c>
      <c r="G16">
        <f t="shared" ca="1" si="16"/>
        <v>30</v>
      </c>
      <c r="H16">
        <f t="shared" ca="1" si="17"/>
        <v>0</v>
      </c>
      <c r="I16">
        <f t="shared" ca="1" si="18"/>
        <v>15</v>
      </c>
      <c r="J16" s="2">
        <v>15</v>
      </c>
      <c r="K16">
        <f t="shared" ca="1" si="19"/>
        <v>3420</v>
      </c>
      <c r="L16">
        <f t="shared" si="20"/>
        <v>40</v>
      </c>
      <c r="M16">
        <f t="shared" ca="1" si="21"/>
        <v>0</v>
      </c>
      <c r="N16">
        <f t="shared" ca="1" si="22"/>
        <v>90</v>
      </c>
      <c r="O16">
        <f t="shared" ca="1" si="23"/>
        <v>3290</v>
      </c>
    </row>
    <row r="17" spans="1:15" x14ac:dyDescent="0.2">
      <c r="A17">
        <v>16</v>
      </c>
      <c r="B17">
        <f t="shared" ca="1" si="12"/>
        <v>0</v>
      </c>
      <c r="C17">
        <f t="shared" si="13"/>
        <v>15</v>
      </c>
      <c r="D17">
        <f t="shared" ca="1" si="14"/>
        <v>15</v>
      </c>
      <c r="E17">
        <f ca="1" xml:space="preserve"> Sheet2!C17</f>
        <v>20</v>
      </c>
      <c r="F17">
        <f t="shared" ca="1" si="15"/>
        <v>15</v>
      </c>
      <c r="G17">
        <f t="shared" ca="1" si="16"/>
        <v>35</v>
      </c>
      <c r="H17">
        <f t="shared" ca="1" si="17"/>
        <v>0</v>
      </c>
      <c r="I17">
        <f t="shared" ca="1" si="18"/>
        <v>20</v>
      </c>
      <c r="J17" s="2">
        <v>15</v>
      </c>
      <c r="K17">
        <f t="shared" ca="1" si="19"/>
        <v>3290</v>
      </c>
      <c r="L17">
        <f t="shared" si="20"/>
        <v>40</v>
      </c>
      <c r="M17">
        <f t="shared" ca="1" si="21"/>
        <v>0</v>
      </c>
      <c r="N17">
        <f t="shared" ca="1" si="22"/>
        <v>120</v>
      </c>
      <c r="O17">
        <f t="shared" ca="1" si="23"/>
        <v>3130</v>
      </c>
    </row>
    <row r="18" spans="1:15" x14ac:dyDescent="0.2">
      <c r="A18">
        <v>17</v>
      </c>
      <c r="B18">
        <f t="shared" ca="1" si="12"/>
        <v>0</v>
      </c>
      <c r="C18">
        <f t="shared" si="13"/>
        <v>15</v>
      </c>
      <c r="D18">
        <f t="shared" ca="1" si="14"/>
        <v>15</v>
      </c>
      <c r="E18">
        <f ca="1" xml:space="preserve"> Sheet2!C18</f>
        <v>15</v>
      </c>
      <c r="F18">
        <f t="shared" ca="1" si="15"/>
        <v>20</v>
      </c>
      <c r="G18">
        <f t="shared" ca="1" si="16"/>
        <v>35</v>
      </c>
      <c r="H18">
        <f t="shared" ca="1" si="17"/>
        <v>0</v>
      </c>
      <c r="I18">
        <f t="shared" ca="1" si="18"/>
        <v>20</v>
      </c>
      <c r="J18" s="2">
        <v>15</v>
      </c>
      <c r="K18">
        <f t="shared" ca="1" si="19"/>
        <v>3130</v>
      </c>
      <c r="L18">
        <f t="shared" si="20"/>
        <v>40</v>
      </c>
      <c r="M18">
        <f t="shared" ca="1" si="21"/>
        <v>0</v>
      </c>
      <c r="N18">
        <f t="shared" ca="1" si="22"/>
        <v>120</v>
      </c>
      <c r="O18">
        <f t="shared" ca="1" si="23"/>
        <v>2970</v>
      </c>
    </row>
    <row r="19" spans="1:15" x14ac:dyDescent="0.2">
      <c r="A19">
        <v>18</v>
      </c>
      <c r="B19">
        <f t="shared" ca="1" si="12"/>
        <v>0</v>
      </c>
      <c r="C19">
        <f t="shared" si="13"/>
        <v>15</v>
      </c>
      <c r="D19">
        <f t="shared" ca="1" si="14"/>
        <v>15</v>
      </c>
      <c r="E19">
        <f ca="1" xml:space="preserve"> Sheet2!C19</f>
        <v>10</v>
      </c>
      <c r="F19">
        <f t="shared" ca="1" si="15"/>
        <v>20</v>
      </c>
      <c r="G19">
        <f t="shared" ca="1" si="16"/>
        <v>30</v>
      </c>
      <c r="H19">
        <f t="shared" ca="1" si="17"/>
        <v>0</v>
      </c>
      <c r="I19">
        <f t="shared" ca="1" si="18"/>
        <v>15</v>
      </c>
      <c r="J19" s="2">
        <v>15</v>
      </c>
      <c r="K19">
        <f t="shared" ca="1" si="19"/>
        <v>2970</v>
      </c>
      <c r="L19">
        <f t="shared" si="20"/>
        <v>40</v>
      </c>
      <c r="M19">
        <f t="shared" ca="1" si="21"/>
        <v>0</v>
      </c>
      <c r="N19">
        <f t="shared" ca="1" si="22"/>
        <v>90</v>
      </c>
      <c r="O19">
        <f t="shared" ca="1" si="23"/>
        <v>2840</v>
      </c>
    </row>
    <row r="20" spans="1:15" x14ac:dyDescent="0.2">
      <c r="A20">
        <v>19</v>
      </c>
      <c r="B20">
        <f t="shared" ca="1" si="12"/>
        <v>0</v>
      </c>
      <c r="C20">
        <f t="shared" si="13"/>
        <v>15</v>
      </c>
      <c r="D20">
        <f t="shared" ca="1" si="14"/>
        <v>15</v>
      </c>
      <c r="E20">
        <f ca="1" xml:space="preserve"> Sheet2!C20</f>
        <v>20</v>
      </c>
      <c r="F20">
        <f t="shared" ca="1" si="15"/>
        <v>15</v>
      </c>
      <c r="G20">
        <f t="shared" ca="1" si="16"/>
        <v>35</v>
      </c>
      <c r="H20">
        <f t="shared" ca="1" si="17"/>
        <v>0</v>
      </c>
      <c r="I20">
        <f t="shared" ca="1" si="18"/>
        <v>20</v>
      </c>
      <c r="J20" s="2">
        <v>15</v>
      </c>
      <c r="K20">
        <f t="shared" ca="1" si="19"/>
        <v>2840</v>
      </c>
      <c r="L20">
        <f t="shared" si="20"/>
        <v>40</v>
      </c>
      <c r="M20">
        <f t="shared" ca="1" si="21"/>
        <v>0</v>
      </c>
      <c r="N20">
        <f t="shared" ca="1" si="22"/>
        <v>120</v>
      </c>
      <c r="O20">
        <f t="shared" ca="1" si="23"/>
        <v>2680</v>
      </c>
    </row>
    <row r="21" spans="1:15" x14ac:dyDescent="0.2">
      <c r="A21">
        <v>20</v>
      </c>
      <c r="B21">
        <f t="shared" ca="1" si="12"/>
        <v>0</v>
      </c>
      <c r="C21">
        <f t="shared" si="13"/>
        <v>15</v>
      </c>
      <c r="D21">
        <f t="shared" ca="1" si="14"/>
        <v>15</v>
      </c>
      <c r="E21">
        <f ca="1" xml:space="preserve"> Sheet2!C21</f>
        <v>10</v>
      </c>
      <c r="F21">
        <f t="shared" ca="1" si="15"/>
        <v>20</v>
      </c>
      <c r="G21">
        <f t="shared" ca="1" si="16"/>
        <v>30</v>
      </c>
      <c r="H21">
        <f t="shared" ca="1" si="17"/>
        <v>0</v>
      </c>
      <c r="I21">
        <f t="shared" ca="1" si="18"/>
        <v>15</v>
      </c>
      <c r="J21" s="2">
        <v>15</v>
      </c>
      <c r="K21">
        <f t="shared" ca="1" si="19"/>
        <v>2680</v>
      </c>
      <c r="L21">
        <f t="shared" si="20"/>
        <v>40</v>
      </c>
      <c r="M21">
        <f t="shared" ca="1" si="21"/>
        <v>0</v>
      </c>
      <c r="N21">
        <f t="shared" ca="1" si="22"/>
        <v>90</v>
      </c>
      <c r="O21">
        <f t="shared" ca="1" si="23"/>
        <v>2550</v>
      </c>
    </row>
    <row r="22" spans="1:15" x14ac:dyDescent="0.2">
      <c r="A22">
        <v>21</v>
      </c>
      <c r="B22">
        <f t="shared" ca="1" si="12"/>
        <v>0</v>
      </c>
      <c r="C22">
        <f t="shared" si="13"/>
        <v>15</v>
      </c>
      <c r="D22">
        <f t="shared" ca="1" si="14"/>
        <v>15</v>
      </c>
      <c r="E22">
        <f ca="1" xml:space="preserve"> Sheet2!C22</f>
        <v>15</v>
      </c>
      <c r="F22">
        <f t="shared" ca="1" si="15"/>
        <v>15</v>
      </c>
      <c r="G22">
        <f t="shared" ca="1" si="16"/>
        <v>30</v>
      </c>
      <c r="H22">
        <f t="shared" ca="1" si="17"/>
        <v>0</v>
      </c>
      <c r="I22">
        <f t="shared" ca="1" si="18"/>
        <v>15</v>
      </c>
      <c r="J22" s="2">
        <v>15</v>
      </c>
      <c r="K22">
        <f t="shared" ca="1" si="19"/>
        <v>2550</v>
      </c>
      <c r="L22">
        <f t="shared" si="20"/>
        <v>40</v>
      </c>
      <c r="M22">
        <f t="shared" ca="1" si="21"/>
        <v>0</v>
      </c>
      <c r="N22">
        <f t="shared" ca="1" si="22"/>
        <v>90</v>
      </c>
      <c r="O22">
        <f t="shared" ca="1" si="23"/>
        <v>2420</v>
      </c>
    </row>
    <row r="23" spans="1:15" x14ac:dyDescent="0.2">
      <c r="A23">
        <v>22</v>
      </c>
      <c r="B23">
        <f t="shared" ca="1" si="12"/>
        <v>0</v>
      </c>
      <c r="C23">
        <f t="shared" si="13"/>
        <v>15</v>
      </c>
      <c r="D23">
        <f t="shared" ca="1" si="14"/>
        <v>15</v>
      </c>
      <c r="E23">
        <f ca="1" xml:space="preserve"> Sheet2!C23</f>
        <v>10</v>
      </c>
      <c r="F23">
        <f t="shared" ca="1" si="15"/>
        <v>15</v>
      </c>
      <c r="G23">
        <f t="shared" ca="1" si="16"/>
        <v>25</v>
      </c>
      <c r="H23">
        <f t="shared" ca="1" si="17"/>
        <v>0</v>
      </c>
      <c r="I23">
        <f t="shared" ca="1" si="18"/>
        <v>10</v>
      </c>
      <c r="J23" s="2">
        <v>15</v>
      </c>
      <c r="K23">
        <f t="shared" ca="1" si="19"/>
        <v>2420</v>
      </c>
      <c r="L23">
        <f t="shared" si="20"/>
        <v>40</v>
      </c>
      <c r="M23">
        <f t="shared" ca="1" si="21"/>
        <v>0</v>
      </c>
      <c r="N23">
        <f t="shared" ca="1" si="22"/>
        <v>60</v>
      </c>
      <c r="O23">
        <f t="shared" ca="1" si="23"/>
        <v>2320</v>
      </c>
    </row>
    <row r="24" spans="1:15" x14ac:dyDescent="0.2">
      <c r="A24">
        <v>23</v>
      </c>
      <c r="B24">
        <f t="shared" ca="1" si="12"/>
        <v>0</v>
      </c>
      <c r="C24">
        <f t="shared" si="13"/>
        <v>15</v>
      </c>
      <c r="D24">
        <f t="shared" ca="1" si="14"/>
        <v>15</v>
      </c>
      <c r="E24">
        <f ca="1" xml:space="preserve"> Sheet2!C24</f>
        <v>5</v>
      </c>
      <c r="F24">
        <f t="shared" ca="1" si="15"/>
        <v>10</v>
      </c>
      <c r="G24">
        <f t="shared" ca="1" si="16"/>
        <v>15</v>
      </c>
      <c r="H24">
        <f t="shared" ca="1" si="17"/>
        <v>0</v>
      </c>
      <c r="I24">
        <f t="shared" ca="1" si="18"/>
        <v>0</v>
      </c>
      <c r="J24" s="2">
        <v>15</v>
      </c>
      <c r="K24">
        <f t="shared" ca="1" si="19"/>
        <v>2320</v>
      </c>
      <c r="L24">
        <f t="shared" si="20"/>
        <v>40</v>
      </c>
      <c r="M24">
        <f t="shared" ca="1" si="21"/>
        <v>0</v>
      </c>
      <c r="N24">
        <f t="shared" ca="1" si="22"/>
        <v>0</v>
      </c>
      <c r="O24">
        <f t="shared" ca="1" si="23"/>
        <v>2280</v>
      </c>
    </row>
    <row r="25" spans="1:15" x14ac:dyDescent="0.2">
      <c r="A25">
        <v>24</v>
      </c>
      <c r="B25">
        <f t="shared" ca="1" si="12"/>
        <v>0</v>
      </c>
      <c r="C25">
        <f t="shared" si="13"/>
        <v>15</v>
      </c>
      <c r="D25">
        <f t="shared" ca="1" si="14"/>
        <v>15</v>
      </c>
      <c r="E25">
        <f ca="1" xml:space="preserve"> Sheet2!C25</f>
        <v>15</v>
      </c>
      <c r="F25">
        <f t="shared" ca="1" si="15"/>
        <v>0</v>
      </c>
      <c r="G25">
        <f t="shared" ca="1" si="16"/>
        <v>15</v>
      </c>
      <c r="H25">
        <f t="shared" ca="1" si="17"/>
        <v>0</v>
      </c>
      <c r="I25">
        <f t="shared" ca="1" si="18"/>
        <v>0</v>
      </c>
      <c r="J25" s="2">
        <v>15</v>
      </c>
      <c r="K25">
        <f t="shared" ca="1" si="19"/>
        <v>2280</v>
      </c>
      <c r="L25">
        <f t="shared" si="20"/>
        <v>40</v>
      </c>
      <c r="M25">
        <f t="shared" ca="1" si="21"/>
        <v>0</v>
      </c>
      <c r="N25">
        <f t="shared" ca="1" si="22"/>
        <v>0</v>
      </c>
      <c r="O25">
        <f t="shared" ca="1" si="23"/>
        <v>2240</v>
      </c>
    </row>
    <row r="26" spans="1:15" x14ac:dyDescent="0.2">
      <c r="A26">
        <v>25</v>
      </c>
      <c r="B26">
        <f t="shared" ca="1" si="12"/>
        <v>0</v>
      </c>
      <c r="C26">
        <f t="shared" si="13"/>
        <v>15</v>
      </c>
      <c r="D26">
        <f t="shared" ca="1" si="14"/>
        <v>15</v>
      </c>
      <c r="E26">
        <f ca="1" xml:space="preserve"> Sheet2!C26</f>
        <v>5</v>
      </c>
      <c r="F26">
        <f t="shared" ca="1" si="15"/>
        <v>0</v>
      </c>
      <c r="G26">
        <f t="shared" ca="1" si="16"/>
        <v>5</v>
      </c>
      <c r="H26">
        <f t="shared" ca="1" si="17"/>
        <v>10</v>
      </c>
      <c r="I26">
        <f t="shared" ca="1" si="18"/>
        <v>0</v>
      </c>
      <c r="J26" s="2">
        <v>15</v>
      </c>
      <c r="K26">
        <f t="shared" ca="1" si="19"/>
        <v>2240</v>
      </c>
      <c r="L26">
        <f t="shared" si="20"/>
        <v>40</v>
      </c>
      <c r="M26">
        <f t="shared" ca="1" si="21"/>
        <v>20</v>
      </c>
      <c r="N26">
        <f t="shared" ca="1" si="22"/>
        <v>0</v>
      </c>
      <c r="O26">
        <f t="shared" ca="1" si="23"/>
        <v>2180</v>
      </c>
    </row>
    <row r="27" spans="1:15" x14ac:dyDescent="0.2">
      <c r="A27">
        <v>26</v>
      </c>
      <c r="B27">
        <f t="shared" ca="1" si="12"/>
        <v>10</v>
      </c>
      <c r="C27">
        <f t="shared" si="13"/>
        <v>15</v>
      </c>
      <c r="D27">
        <f t="shared" ca="1" si="14"/>
        <v>25</v>
      </c>
      <c r="E27">
        <f ca="1" xml:space="preserve"> Sheet2!C27</f>
        <v>10</v>
      </c>
      <c r="F27">
        <f t="shared" ca="1" si="15"/>
        <v>0</v>
      </c>
      <c r="G27">
        <f t="shared" ca="1" si="16"/>
        <v>10</v>
      </c>
      <c r="H27">
        <f t="shared" ca="1" si="17"/>
        <v>15</v>
      </c>
      <c r="I27">
        <f t="shared" ca="1" si="18"/>
        <v>0</v>
      </c>
      <c r="J27" s="2">
        <v>15</v>
      </c>
      <c r="K27">
        <f t="shared" ca="1" si="19"/>
        <v>2180</v>
      </c>
      <c r="L27">
        <f t="shared" si="20"/>
        <v>40</v>
      </c>
      <c r="M27">
        <f t="shared" ca="1" si="21"/>
        <v>30</v>
      </c>
      <c r="N27">
        <f t="shared" ca="1" si="22"/>
        <v>0</v>
      </c>
      <c r="O27">
        <f t="shared" ca="1" si="23"/>
        <v>2110</v>
      </c>
    </row>
    <row r="28" spans="1:15" x14ac:dyDescent="0.2">
      <c r="A28">
        <v>27</v>
      </c>
      <c r="B28">
        <f t="shared" ca="1" si="12"/>
        <v>15</v>
      </c>
      <c r="C28">
        <f t="shared" si="13"/>
        <v>15</v>
      </c>
      <c r="D28">
        <f t="shared" ca="1" si="14"/>
        <v>30</v>
      </c>
      <c r="E28">
        <f ca="1" xml:space="preserve"> Sheet2!C28</f>
        <v>15</v>
      </c>
      <c r="F28">
        <f t="shared" ca="1" si="15"/>
        <v>0</v>
      </c>
      <c r="G28">
        <f t="shared" ca="1" si="16"/>
        <v>15</v>
      </c>
      <c r="H28">
        <f t="shared" ca="1" si="17"/>
        <v>15</v>
      </c>
      <c r="I28">
        <f t="shared" ca="1" si="18"/>
        <v>0</v>
      </c>
      <c r="J28" s="2">
        <v>15</v>
      </c>
      <c r="K28">
        <f t="shared" ca="1" si="19"/>
        <v>2110</v>
      </c>
      <c r="L28">
        <f t="shared" si="20"/>
        <v>40</v>
      </c>
      <c r="M28">
        <f t="shared" ca="1" si="21"/>
        <v>30</v>
      </c>
      <c r="N28">
        <f t="shared" ca="1" si="22"/>
        <v>0</v>
      </c>
      <c r="O28">
        <f t="shared" ca="1" si="23"/>
        <v>2040</v>
      </c>
    </row>
    <row r="29" spans="1:15" x14ac:dyDescent="0.2">
      <c r="A29">
        <v>28</v>
      </c>
      <c r="B29">
        <f t="shared" ca="1" si="12"/>
        <v>15</v>
      </c>
      <c r="C29">
        <f t="shared" si="13"/>
        <v>15</v>
      </c>
      <c r="D29">
        <f t="shared" ca="1" si="14"/>
        <v>30</v>
      </c>
      <c r="E29">
        <f ca="1" xml:space="preserve"> Sheet2!C29</f>
        <v>10</v>
      </c>
      <c r="F29">
        <f t="shared" ca="1" si="15"/>
        <v>0</v>
      </c>
      <c r="G29">
        <f t="shared" ca="1" si="16"/>
        <v>10</v>
      </c>
      <c r="H29">
        <f t="shared" ca="1" si="17"/>
        <v>20</v>
      </c>
      <c r="I29">
        <f t="shared" ca="1" si="18"/>
        <v>0</v>
      </c>
      <c r="J29" s="2">
        <v>15</v>
      </c>
      <c r="K29">
        <f t="shared" ca="1" si="19"/>
        <v>2040</v>
      </c>
      <c r="L29">
        <f t="shared" si="20"/>
        <v>40</v>
      </c>
      <c r="M29">
        <f t="shared" ca="1" si="21"/>
        <v>40</v>
      </c>
      <c r="N29">
        <f t="shared" ca="1" si="22"/>
        <v>0</v>
      </c>
      <c r="O29">
        <f t="shared" ca="1" si="23"/>
        <v>1960</v>
      </c>
    </row>
    <row r="30" spans="1:15" x14ac:dyDescent="0.2">
      <c r="A30">
        <v>29</v>
      </c>
      <c r="B30">
        <f t="shared" ca="1" si="12"/>
        <v>20</v>
      </c>
      <c r="C30">
        <f t="shared" si="13"/>
        <v>15</v>
      </c>
      <c r="D30">
        <f t="shared" ca="1" si="14"/>
        <v>35</v>
      </c>
      <c r="E30">
        <f ca="1" xml:space="preserve"> Sheet2!C30</f>
        <v>20</v>
      </c>
      <c r="F30">
        <f t="shared" ca="1" si="15"/>
        <v>0</v>
      </c>
      <c r="G30">
        <f t="shared" ca="1" si="16"/>
        <v>20</v>
      </c>
      <c r="H30">
        <f t="shared" ca="1" si="17"/>
        <v>15</v>
      </c>
      <c r="I30">
        <f t="shared" ca="1" si="18"/>
        <v>0</v>
      </c>
      <c r="J30" s="2">
        <v>15</v>
      </c>
      <c r="K30">
        <f t="shared" ca="1" si="19"/>
        <v>1960</v>
      </c>
      <c r="L30">
        <f t="shared" si="20"/>
        <v>40</v>
      </c>
      <c r="M30">
        <f t="shared" ca="1" si="21"/>
        <v>30</v>
      </c>
      <c r="N30">
        <f t="shared" ca="1" si="22"/>
        <v>0</v>
      </c>
      <c r="O30">
        <f t="shared" ca="1" si="23"/>
        <v>1890</v>
      </c>
    </row>
    <row r="31" spans="1:15" x14ac:dyDescent="0.2">
      <c r="A31">
        <v>30</v>
      </c>
      <c r="B31">
        <f t="shared" ca="1" si="12"/>
        <v>15</v>
      </c>
      <c r="C31">
        <f t="shared" si="13"/>
        <v>15</v>
      </c>
      <c r="D31">
        <f t="shared" ca="1" si="14"/>
        <v>30</v>
      </c>
      <c r="E31">
        <f ca="1" xml:space="preserve"> Sheet2!C31</f>
        <v>20</v>
      </c>
      <c r="F31">
        <f t="shared" ca="1" si="15"/>
        <v>0</v>
      </c>
      <c r="G31">
        <f t="shared" ca="1" si="16"/>
        <v>20</v>
      </c>
      <c r="H31">
        <f t="shared" ca="1" si="17"/>
        <v>10</v>
      </c>
      <c r="I31">
        <f t="shared" ca="1" si="18"/>
        <v>0</v>
      </c>
      <c r="J31" s="2">
        <v>15</v>
      </c>
      <c r="K31">
        <f t="shared" ca="1" si="19"/>
        <v>1890</v>
      </c>
      <c r="L31">
        <f t="shared" si="20"/>
        <v>40</v>
      </c>
      <c r="M31">
        <f t="shared" ca="1" si="21"/>
        <v>20</v>
      </c>
      <c r="N31">
        <f t="shared" ca="1" si="22"/>
        <v>0</v>
      </c>
      <c r="O31">
        <f t="shared" ca="1" si="23"/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408-69FF-8840-B79F-249BE705002B}">
  <dimension ref="A1:C31"/>
  <sheetViews>
    <sheetView zoomScale="150" zoomScaleNormal="150" workbookViewId="0">
      <selection activeCell="E21" sqref="E21"/>
    </sheetView>
  </sheetViews>
  <sheetFormatPr baseColWidth="10" defaultColWidth="11" defaultRowHeight="16" x14ac:dyDescent="0.2"/>
  <sheetData>
    <row r="1" spans="1:3" x14ac:dyDescent="0.2">
      <c r="A1" t="s">
        <v>0</v>
      </c>
    </row>
    <row r="2" spans="1:3" x14ac:dyDescent="0.2">
      <c r="A2">
        <v>1</v>
      </c>
      <c r="B2">
        <f ca="1" xml:space="preserve"> RAND()</f>
        <v>0.56418489882852918</v>
      </c>
      <c r="C2" cm="1">
        <f t="array" aca="1" ref="C2" ca="1" xml:space="preserve"> _xlfn.IFS(B2&lt;0.1,5,B2&lt;0.35,10,B2&lt;0.65,15,B2&lt;0.9,20,B2&lt;=1,25)</f>
        <v>15</v>
      </c>
    </row>
    <row r="3" spans="1:3" x14ac:dyDescent="0.2">
      <c r="A3">
        <v>2</v>
      </c>
      <c r="B3">
        <f t="shared" ref="B3:B31" ca="1" si="0" xml:space="preserve"> RAND()</f>
        <v>0.28388916746846915</v>
      </c>
      <c r="C3" cm="1">
        <f t="array" aca="1" ref="C3" ca="1" xml:space="preserve"> _xlfn.IFS(B3&lt;0.1,5,B3&lt;0.35,10,B3&lt;0.65,15,B3&lt;0.9,20,B3&lt;=1,25)</f>
        <v>10</v>
      </c>
    </row>
    <row r="4" spans="1:3" x14ac:dyDescent="0.2">
      <c r="A4">
        <v>3</v>
      </c>
      <c r="B4">
        <f t="shared" ca="1" si="0"/>
        <v>0.53306111272361878</v>
      </c>
      <c r="C4" cm="1">
        <f t="array" aca="1" ref="C4" ca="1" xml:space="preserve"> _xlfn.IFS(B4&lt;0.1,5,B4&lt;0.35,10,B4&lt;0.65,15,B4&lt;0.9,20,B4&lt;=1,25)</f>
        <v>15</v>
      </c>
    </row>
    <row r="5" spans="1:3" x14ac:dyDescent="0.2">
      <c r="A5">
        <v>4</v>
      </c>
      <c r="B5">
        <f t="shared" ca="1" si="0"/>
        <v>0.44268065619811914</v>
      </c>
      <c r="C5" cm="1">
        <f t="array" aca="1" ref="C5" ca="1" xml:space="preserve"> _xlfn.IFS(B5&lt;0.1,5,B5&lt;0.35,10,B5&lt;0.65,15,B5&lt;0.9,20,B5&lt;=1,25)</f>
        <v>15</v>
      </c>
    </row>
    <row r="6" spans="1:3" x14ac:dyDescent="0.2">
      <c r="A6">
        <v>5</v>
      </c>
      <c r="B6">
        <f t="shared" ca="1" si="0"/>
        <v>0.88082445962071831</v>
      </c>
      <c r="C6" cm="1">
        <f t="array" aca="1" ref="C6" ca="1" xml:space="preserve"> _xlfn.IFS(B6&lt;0.1,5,B6&lt;0.35,10,B6&lt;0.65,15,B6&lt;0.9,20,B6&lt;=1,25)</f>
        <v>20</v>
      </c>
    </row>
    <row r="7" spans="1:3" x14ac:dyDescent="0.2">
      <c r="A7">
        <v>6</v>
      </c>
      <c r="B7">
        <f t="shared" ca="1" si="0"/>
        <v>0.71906070411206635</v>
      </c>
      <c r="C7" cm="1">
        <f t="array" aca="1" ref="C7" ca="1" xml:space="preserve"> _xlfn.IFS(B7&lt;0.1,5,B7&lt;0.35,10,B7&lt;0.65,15,B7&lt;0.9,20,B7&lt;=1,25)</f>
        <v>20</v>
      </c>
    </row>
    <row r="8" spans="1:3" x14ac:dyDescent="0.2">
      <c r="A8">
        <v>7</v>
      </c>
      <c r="B8">
        <f t="shared" ca="1" si="0"/>
        <v>0.30764551937531592</v>
      </c>
      <c r="C8" cm="1">
        <f t="array" aca="1" ref="C8" ca="1" xml:space="preserve"> _xlfn.IFS(B8&lt;0.1,5,B8&lt;0.35,10,B8&lt;0.65,15,B8&lt;0.9,20,B8&lt;=1,25)</f>
        <v>10</v>
      </c>
    </row>
    <row r="9" spans="1:3" x14ac:dyDescent="0.2">
      <c r="A9">
        <v>8</v>
      </c>
      <c r="B9">
        <f t="shared" ca="1" si="0"/>
        <v>0.49997052709696921</v>
      </c>
      <c r="C9" cm="1">
        <f t="array" aca="1" ref="C9" ca="1" xml:space="preserve"> _xlfn.IFS(B9&lt;0.1,5,B9&lt;0.35,10,B9&lt;0.65,15,B9&lt;0.9,20,B9&lt;=1,25)</f>
        <v>15</v>
      </c>
    </row>
    <row r="10" spans="1:3" x14ac:dyDescent="0.2">
      <c r="A10">
        <v>9</v>
      </c>
      <c r="B10">
        <f t="shared" ca="1" si="0"/>
        <v>0.61236970496485332</v>
      </c>
      <c r="C10" cm="1">
        <f t="array" aca="1" ref="C10" ca="1" xml:space="preserve"> _xlfn.IFS(B10&lt;0.1,5,B10&lt;0.35,10,B10&lt;0.65,15,B10&lt;0.9,20,B10&lt;=1,25)</f>
        <v>15</v>
      </c>
    </row>
    <row r="11" spans="1:3" x14ac:dyDescent="0.2">
      <c r="A11">
        <v>10</v>
      </c>
      <c r="B11">
        <f t="shared" ca="1" si="0"/>
        <v>0.5483696791486109</v>
      </c>
      <c r="C11" cm="1">
        <f t="array" aca="1" ref="C11" ca="1" xml:space="preserve"> _xlfn.IFS(B11&lt;0.1,5,B11&lt;0.35,10,B11&lt;0.65,15,B11&lt;0.9,20,B11&lt;=1,25)</f>
        <v>15</v>
      </c>
    </row>
    <row r="12" spans="1:3" x14ac:dyDescent="0.2">
      <c r="A12">
        <v>11</v>
      </c>
      <c r="B12">
        <f t="shared" ca="1" si="0"/>
        <v>0.48032361981565086</v>
      </c>
      <c r="C12" cm="1">
        <f t="array" aca="1" ref="C12" ca="1" xml:space="preserve"> _xlfn.IFS(B12&lt;0.1,5,B12&lt;0.35,10,B12&lt;0.65,15,B12&lt;0.9,20,B12&lt;=1,25)</f>
        <v>15</v>
      </c>
    </row>
    <row r="13" spans="1:3" x14ac:dyDescent="0.2">
      <c r="A13">
        <v>12</v>
      </c>
      <c r="B13">
        <f t="shared" ca="1" si="0"/>
        <v>7.7293977390629709E-2</v>
      </c>
      <c r="C13" cm="1">
        <f t="array" aca="1" ref="C13" ca="1" xml:space="preserve"> _xlfn.IFS(B13&lt;0.1,5,B13&lt;0.35,10,B13&lt;0.65,15,B13&lt;0.9,20,B13&lt;=1,25)</f>
        <v>5</v>
      </c>
    </row>
    <row r="14" spans="1:3" x14ac:dyDescent="0.2">
      <c r="A14">
        <v>13</v>
      </c>
      <c r="B14">
        <f t="shared" ca="1" si="0"/>
        <v>0.4118759344995746</v>
      </c>
      <c r="C14" cm="1">
        <f t="array" aca="1" ref="C14" ca="1" xml:space="preserve"> _xlfn.IFS(B14&lt;0.1,5,B14&lt;0.35,10,B14&lt;0.65,15,B14&lt;0.9,20,B14&lt;=1,25)</f>
        <v>15</v>
      </c>
    </row>
    <row r="15" spans="1:3" x14ac:dyDescent="0.2">
      <c r="A15">
        <v>14</v>
      </c>
      <c r="B15">
        <f t="shared" ca="1" si="0"/>
        <v>0.48246784308223034</v>
      </c>
      <c r="C15" cm="1">
        <f t="array" aca="1" ref="C15" ca="1" xml:space="preserve"> _xlfn.IFS(B15&lt;0.1,5,B15&lt;0.35,10,B15&lt;0.65,15,B15&lt;0.9,20,B15&lt;=1,25)</f>
        <v>15</v>
      </c>
    </row>
    <row r="16" spans="1:3" x14ac:dyDescent="0.2">
      <c r="A16">
        <v>15</v>
      </c>
      <c r="B16">
        <f t="shared" ca="1" si="0"/>
        <v>0.95542349921569825</v>
      </c>
      <c r="C16" cm="1">
        <f t="array" aca="1" ref="C16" ca="1" xml:space="preserve"> _xlfn.IFS(B16&lt;0.1,5,B16&lt;0.35,10,B16&lt;0.65,15,B16&lt;0.9,20,B16&lt;=1,25)</f>
        <v>25</v>
      </c>
    </row>
    <row r="17" spans="1:3" x14ac:dyDescent="0.2">
      <c r="A17">
        <v>16</v>
      </c>
      <c r="B17">
        <f t="shared" ca="1" si="0"/>
        <v>0.74390545800390662</v>
      </c>
      <c r="C17" cm="1">
        <f t="array" aca="1" ref="C17" ca="1" xml:space="preserve"> _xlfn.IFS(B17&lt;0.1,5,B17&lt;0.35,10,B17&lt;0.65,15,B17&lt;0.9,20,B17&lt;=1,25)</f>
        <v>20</v>
      </c>
    </row>
    <row r="18" spans="1:3" x14ac:dyDescent="0.2">
      <c r="A18">
        <v>17</v>
      </c>
      <c r="B18">
        <f t="shared" ca="1" si="0"/>
        <v>0.62023446193121778</v>
      </c>
      <c r="C18" cm="1">
        <f t="array" aca="1" ref="C18" ca="1" xml:space="preserve"> _xlfn.IFS(B18&lt;0.1,5,B18&lt;0.35,10,B18&lt;0.65,15,B18&lt;0.9,20,B18&lt;=1,25)</f>
        <v>15</v>
      </c>
    </row>
    <row r="19" spans="1:3" x14ac:dyDescent="0.2">
      <c r="A19">
        <v>18</v>
      </c>
      <c r="B19">
        <f t="shared" ca="1" si="0"/>
        <v>0.19725750932408814</v>
      </c>
      <c r="C19" cm="1">
        <f t="array" aca="1" ref="C19" ca="1" xml:space="preserve"> _xlfn.IFS(B19&lt;0.1,5,B19&lt;0.35,10,B19&lt;0.65,15,B19&lt;0.9,20,B19&lt;=1,25)</f>
        <v>10</v>
      </c>
    </row>
    <row r="20" spans="1:3" x14ac:dyDescent="0.2">
      <c r="A20">
        <v>19</v>
      </c>
      <c r="B20">
        <f t="shared" ca="1" si="0"/>
        <v>0.73425737292900939</v>
      </c>
      <c r="C20" cm="1">
        <f t="array" aca="1" ref="C20" ca="1" xml:space="preserve"> _xlfn.IFS(B20&lt;0.1,5,B20&lt;0.35,10,B20&lt;0.65,15,B20&lt;0.9,20,B20&lt;=1,25)</f>
        <v>20</v>
      </c>
    </row>
    <row r="21" spans="1:3" x14ac:dyDescent="0.2">
      <c r="A21">
        <v>20</v>
      </c>
      <c r="B21">
        <f t="shared" ca="1" si="0"/>
        <v>0.22995452741518074</v>
      </c>
      <c r="C21" cm="1">
        <f t="array" aca="1" ref="C21" ca="1" xml:space="preserve"> _xlfn.IFS(B21&lt;0.1,5,B21&lt;0.35,10,B21&lt;0.65,15,B21&lt;0.9,20,B21&lt;=1,25)</f>
        <v>10</v>
      </c>
    </row>
    <row r="22" spans="1:3" x14ac:dyDescent="0.2">
      <c r="A22">
        <v>21</v>
      </c>
      <c r="B22">
        <f t="shared" ca="1" si="0"/>
        <v>0.64916880985331726</v>
      </c>
      <c r="C22" cm="1">
        <f t="array" aca="1" ref="C22" ca="1" xml:space="preserve"> _xlfn.IFS(B22&lt;0.1,5,B22&lt;0.35,10,B22&lt;0.65,15,B22&lt;0.9,20,B22&lt;=1,25)</f>
        <v>15</v>
      </c>
    </row>
    <row r="23" spans="1:3" x14ac:dyDescent="0.2">
      <c r="A23">
        <v>22</v>
      </c>
      <c r="B23">
        <f t="shared" ca="1" si="0"/>
        <v>0.30751880067240855</v>
      </c>
      <c r="C23" cm="1">
        <f t="array" aca="1" ref="C23" ca="1" xml:space="preserve"> _xlfn.IFS(B23&lt;0.1,5,B23&lt;0.35,10,B23&lt;0.65,15,B23&lt;0.9,20,B23&lt;=1,25)</f>
        <v>10</v>
      </c>
    </row>
    <row r="24" spans="1:3" x14ac:dyDescent="0.2">
      <c r="A24">
        <v>23</v>
      </c>
      <c r="B24">
        <f t="shared" ca="1" si="0"/>
        <v>4.0120743064780862E-2</v>
      </c>
      <c r="C24" cm="1">
        <f t="array" aca="1" ref="C24" ca="1" xml:space="preserve"> _xlfn.IFS(B24&lt;0.1,5,B24&lt;0.35,10,B24&lt;0.65,15,B24&lt;0.9,20,B24&lt;=1,25)</f>
        <v>5</v>
      </c>
    </row>
    <row r="25" spans="1:3" x14ac:dyDescent="0.2">
      <c r="A25">
        <v>24</v>
      </c>
      <c r="B25">
        <f t="shared" ca="1" si="0"/>
        <v>0.64011764714408192</v>
      </c>
      <c r="C25" cm="1">
        <f t="array" aca="1" ref="C25" ca="1" xml:space="preserve"> _xlfn.IFS(B25&lt;0.1,5,B25&lt;0.35,10,B25&lt;0.65,15,B25&lt;0.9,20,B25&lt;=1,25)</f>
        <v>15</v>
      </c>
    </row>
    <row r="26" spans="1:3" x14ac:dyDescent="0.2">
      <c r="A26">
        <v>25</v>
      </c>
      <c r="B26">
        <f t="shared" ca="1" si="0"/>
        <v>2.1621234653552923E-2</v>
      </c>
      <c r="C26" cm="1">
        <f t="array" aca="1" ref="C26" ca="1" xml:space="preserve"> _xlfn.IFS(B26&lt;0.1,5,B26&lt;0.35,10,B26&lt;0.65,15,B26&lt;0.9,20,B26&lt;=1,25)</f>
        <v>5</v>
      </c>
    </row>
    <row r="27" spans="1:3" x14ac:dyDescent="0.2">
      <c r="A27">
        <v>26</v>
      </c>
      <c r="B27">
        <f t="shared" ca="1" si="0"/>
        <v>0.34340451730720334</v>
      </c>
      <c r="C27" cm="1">
        <f t="array" aca="1" ref="C27" ca="1" xml:space="preserve"> _xlfn.IFS(B27&lt;0.1,5,B27&lt;0.35,10,B27&lt;0.65,15,B27&lt;0.9,20,B27&lt;=1,25)</f>
        <v>10</v>
      </c>
    </row>
    <row r="28" spans="1:3" x14ac:dyDescent="0.2">
      <c r="A28">
        <v>27</v>
      </c>
      <c r="B28">
        <f t="shared" ca="1" si="0"/>
        <v>0.35094406449739868</v>
      </c>
      <c r="C28" cm="1">
        <f t="array" aca="1" ref="C28" ca="1" xml:space="preserve"> _xlfn.IFS(B28&lt;0.1,5,B28&lt;0.35,10,B28&lt;0.65,15,B28&lt;0.9,20,B28&lt;=1,25)</f>
        <v>15</v>
      </c>
    </row>
    <row r="29" spans="1:3" x14ac:dyDescent="0.2">
      <c r="A29">
        <v>28</v>
      </c>
      <c r="B29">
        <f t="shared" ca="1" si="0"/>
        <v>0.14129143279860423</v>
      </c>
      <c r="C29" cm="1">
        <f t="array" aca="1" ref="C29" ca="1" xml:space="preserve"> _xlfn.IFS(B29&lt;0.1,5,B29&lt;0.35,10,B29&lt;0.65,15,B29&lt;0.9,20,B29&lt;=1,25)</f>
        <v>10</v>
      </c>
    </row>
    <row r="30" spans="1:3" x14ac:dyDescent="0.2">
      <c r="A30">
        <v>29</v>
      </c>
      <c r="B30">
        <f t="shared" ca="1" si="0"/>
        <v>0.73907992100142861</v>
      </c>
      <c r="C30" cm="1">
        <f t="array" aca="1" ref="C30" ca="1" xml:space="preserve"> _xlfn.IFS(B30&lt;0.1,5,B30&lt;0.35,10,B30&lt;0.65,15,B30&lt;0.9,20,B30&lt;=1,25)</f>
        <v>20</v>
      </c>
    </row>
    <row r="31" spans="1:3" x14ac:dyDescent="0.2">
      <c r="A31">
        <v>30</v>
      </c>
      <c r="B31">
        <f t="shared" ca="1" si="0"/>
        <v>0.7059360270367534</v>
      </c>
      <c r="C31" cm="1">
        <f t="array" aca="1" ref="C31" ca="1" xml:space="preserve"> _xlfn.IFS(B31&lt;0.1,5,B31&lt;0.35,10,B31&lt;0.65,15,B31&lt;0.9,20,B31&lt;=1,25)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Lipkin, Gus</dc:creator>
  <cp:keywords/>
  <dc:description/>
  <cp:lastModifiedBy>Lipkin, Gus</cp:lastModifiedBy>
  <cp:revision/>
  <dcterms:created xsi:type="dcterms:W3CDTF">2022-04-08T15:06:20Z</dcterms:created>
  <dcterms:modified xsi:type="dcterms:W3CDTF">2022-04-15T15:33:32Z</dcterms:modified>
  <cp:category/>
  <cp:contentStatus/>
</cp:coreProperties>
</file>