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Github\portfolio\docs\"/>
    </mc:Choice>
  </mc:AlternateContent>
  <xr:revisionPtr revIDLastSave="0" documentId="13_ncr:1_{35E4E873-A824-48F5-BD35-F4D8412FC36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pplications" sheetId="1" r:id="rId1"/>
  </sheets>
  <definedNames>
    <definedName name="_xlnm._FilterDatabase" localSheetId="0" hidden="1">Applications!$A$2:$K$35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" l="1"/>
  <c r="K44" i="1" s="1"/>
  <c r="J43" i="1"/>
  <c r="K43" i="1" s="1"/>
  <c r="K42" i="1"/>
  <c r="J41" i="1"/>
  <c r="K41" i="1" s="1"/>
  <c r="J40" i="1"/>
  <c r="K40" i="1" s="1"/>
  <c r="K39" i="1"/>
  <c r="J35" i="1"/>
  <c r="K35" i="1" s="1"/>
  <c r="K38" i="1"/>
  <c r="K37" i="1"/>
  <c r="K36" i="1"/>
  <c r="J34" i="1"/>
  <c r="K34" i="1" s="1"/>
  <c r="J33" i="1"/>
  <c r="K33" i="1" s="1"/>
  <c r="K32" i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3" i="1"/>
  <c r="K23" i="1" s="1"/>
  <c r="J22" i="1"/>
  <c r="K22" i="1" s="1"/>
  <c r="K21" i="1"/>
  <c r="J20" i="1"/>
  <c r="K20" i="1" s="1"/>
  <c r="J18" i="1"/>
  <c r="K18" i="1" s="1"/>
  <c r="J17" i="1"/>
  <c r="K17" i="1" s="1"/>
  <c r="J16" i="1"/>
  <c r="K16" i="1" s="1"/>
  <c r="K15" i="1"/>
  <c r="J12" i="1"/>
  <c r="K12" i="1" s="1"/>
  <c r="J7" i="1"/>
  <c r="K7" i="1" s="1"/>
  <c r="J3" i="1"/>
  <c r="K3" i="1" s="1"/>
  <c r="K4" i="1"/>
  <c r="K5" i="1"/>
  <c r="K6" i="1"/>
  <c r="K8" i="1"/>
  <c r="K9" i="1"/>
  <c r="K10" i="1"/>
  <c r="K11" i="1"/>
  <c r="K13" i="1"/>
  <c r="K14" i="1"/>
  <c r="K19" i="1"/>
  <c r="K24" i="1"/>
</calcChain>
</file>

<file path=xl/sharedStrings.xml><?xml version="1.0" encoding="utf-8"?>
<sst xmlns="http://schemas.openxmlformats.org/spreadsheetml/2006/main" count="310" uniqueCount="109">
  <si>
    <t>applied_on</t>
  </si>
  <si>
    <t>company</t>
  </si>
  <si>
    <t>position</t>
  </si>
  <si>
    <t>Banco Modal</t>
  </si>
  <si>
    <t>Waycarbon</t>
  </si>
  <si>
    <t>Google</t>
  </si>
  <si>
    <t>Kumulus</t>
  </si>
  <si>
    <t>bip</t>
  </si>
  <si>
    <t>linx</t>
  </si>
  <si>
    <t>Casa e Video</t>
  </si>
  <si>
    <t>work_type</t>
  </si>
  <si>
    <t>Enveritas</t>
  </si>
  <si>
    <t>Geocarbonite</t>
  </si>
  <si>
    <t>K2 Solutions</t>
  </si>
  <si>
    <t>Wildlife</t>
  </si>
  <si>
    <t>Serasa Experian</t>
  </si>
  <si>
    <t>Red Asset</t>
  </si>
  <si>
    <t>IBM</t>
  </si>
  <si>
    <t>Cogna</t>
  </si>
  <si>
    <t>Kanastra</t>
  </si>
  <si>
    <t>Suhai Seguradora</t>
  </si>
  <si>
    <t>Tarken</t>
  </si>
  <si>
    <t>Celcoin</t>
  </si>
  <si>
    <t>Yodo1</t>
  </si>
  <si>
    <t>Nexti</t>
  </si>
  <si>
    <t>SmartFit</t>
  </si>
  <si>
    <t>CondoConta</t>
  </si>
  <si>
    <t>Niteo</t>
  </si>
  <si>
    <t>Trybe</t>
  </si>
  <si>
    <t>JPMorgan</t>
  </si>
  <si>
    <t>Unimed</t>
  </si>
  <si>
    <t>Exati</t>
  </si>
  <si>
    <t>Neon Pagamentos</t>
  </si>
  <si>
    <t>Beyond Soluções</t>
  </si>
  <si>
    <t>São Paulo, SP</t>
  </si>
  <si>
    <t>main_location</t>
  </si>
  <si>
    <t>Rio de Janeiro, RJ</t>
  </si>
  <si>
    <t>New York, NY</t>
  </si>
  <si>
    <t>on-site, remote, hybrid</t>
  </si>
  <si>
    <t>DXC Technology</t>
  </si>
  <si>
    <t>Ashburn, VA</t>
  </si>
  <si>
    <t>Backend Developer</t>
  </si>
  <si>
    <t>sometimes not explicit</t>
  </si>
  <si>
    <t>qualification_match_estimate</t>
  </si>
  <si>
    <t>PENDING</t>
  </si>
  <si>
    <t>Uberlândia, MG</t>
  </si>
  <si>
    <t>Belo Horizonte, MG</t>
  </si>
  <si>
    <t>Barueri, SP</t>
  </si>
  <si>
    <t>Beijing, CN</t>
  </si>
  <si>
    <t>São José, SC</t>
  </si>
  <si>
    <t>Florianópolis, SC</t>
  </si>
  <si>
    <t>Software Developer</t>
  </si>
  <si>
    <t>Developer Analyst</t>
  </si>
  <si>
    <t>application_method</t>
  </si>
  <si>
    <t>REJECTED</t>
  </si>
  <si>
    <t>Curitiba, PR</t>
  </si>
  <si>
    <t>Python Developer</t>
  </si>
  <si>
    <t>Data Scientist</t>
  </si>
  <si>
    <t>website, job board, other</t>
  </si>
  <si>
    <t>website</t>
  </si>
  <si>
    <t>remote</t>
  </si>
  <si>
    <t>junior</t>
  </si>
  <si>
    <t>hybrid</t>
  </si>
  <si>
    <t>gupy</t>
  </si>
  <si>
    <t>duration_days</t>
  </si>
  <si>
    <t>Software Engineer</t>
  </si>
  <si>
    <t>Campinas, SP</t>
  </si>
  <si>
    <t>quickin</t>
  </si>
  <si>
    <t>Data Engineer</t>
  </si>
  <si>
    <t>my personal estimate, 0 to 100</t>
  </si>
  <si>
    <t>job_level</t>
  </si>
  <si>
    <t>senior</t>
  </si>
  <si>
    <t>intern</t>
  </si>
  <si>
    <t>REPLIED, REJECTED, PENDING</t>
  </si>
  <si>
    <t>lever</t>
  </si>
  <si>
    <t>hitmarker</t>
  </si>
  <si>
    <t>traksar</t>
  </si>
  <si>
    <t>smart_recruiters</t>
  </si>
  <si>
    <t>linkedin</t>
  </si>
  <si>
    <t>Fullstack Developer</t>
  </si>
  <si>
    <t>Data Analist</t>
  </si>
  <si>
    <t>kenoby</t>
  </si>
  <si>
    <t>Developer</t>
  </si>
  <si>
    <t>Python Engineer</t>
  </si>
  <si>
    <t>status_update_date</t>
  </si>
  <si>
    <t>99jobs</t>
  </si>
  <si>
    <t>dti digital</t>
  </si>
  <si>
    <t>google_careers</t>
  </si>
  <si>
    <t>dxc_careers</t>
  </si>
  <si>
    <t>jp_morgan_careers</t>
  </si>
  <si>
    <t>solides_jobs</t>
  </si>
  <si>
    <t>Ploomes</t>
  </si>
  <si>
    <t>Compass.uol</t>
  </si>
  <si>
    <t>mid</t>
  </si>
  <si>
    <t>BTG</t>
  </si>
  <si>
    <t>btgpactual</t>
  </si>
  <si>
    <t>Boston Consulting Group</t>
  </si>
  <si>
    <t>ibm (brassring)</t>
  </si>
  <si>
    <t>bcg (brassring)</t>
  </si>
  <si>
    <t>slie (email)</t>
  </si>
  <si>
    <t>Unknown (Slie)</t>
  </si>
  <si>
    <t>Unknown</t>
  </si>
  <si>
    <t>FORWARDED</t>
  </si>
  <si>
    <t>last_status_update</t>
  </si>
  <si>
    <t>FICO</t>
  </si>
  <si>
    <t>Support Engineer</t>
  </si>
  <si>
    <t>workday</t>
  </si>
  <si>
    <t>Nitro</t>
  </si>
  <si>
    <t>networking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</si>
</sst>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1" fontId="2" fillId="0" borderId="0" xfId="0" applyNumberFormat="1" applyFont="1" applyAlignment="1">
      <alignment vertical="center"/>
    </xf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"/>
  <sheetViews>
    <sheetView tabSelected="1" workbookViewId="0">
      <selection activeCell="L10" sqref="L10"/>
    </sheetView>
  </sheetViews>
  <sheetFormatPr defaultColWidth="10.28515625" defaultRowHeight="12.75" x14ac:dyDescent="0.2"/>
  <cols>
    <col min="1" max="1" width="11.85546875" style="4" bestFit="1" customWidth="1"/>
    <col min="2" max="2" width="15.140625" style="1" bestFit="1" customWidth="1"/>
    <col min="3" max="3" width="16.140625" style="1" bestFit="1" customWidth="1"/>
    <col min="4" max="4" width="16.5703125" style="1" bestFit="1" customWidth="1"/>
    <col min="5" max="5" width="19" style="1" bestFit="1" customWidth="1"/>
    <col min="6" max="6" width="20.85546875" style="2" bestFit="1" customWidth="1"/>
    <col min="7" max="7" width="19" style="1" bestFit="1" customWidth="1"/>
    <col min="8" max="8" width="26.7109375" style="1" bestFit="1" customWidth="1"/>
    <col min="9" max="9" width="23.42578125" style="5" bestFit="1" customWidth="1"/>
    <col min="10" max="10" width="19" style="4" bestFit="1" customWidth="1"/>
    <col min="11" max="11" width="14.28515625" style="6" bestFit="1" customWidth="1"/>
    <col min="12" max="16384" width="10.28515625" style="1"/>
  </cols>
  <sheetData>
    <row r="1" spans="1:11" x14ac:dyDescent="0.2">
      <c r="A1" s="1"/>
      <c r="E1" s="1" t="s">
        <v>42</v>
      </c>
      <c r="F1" s="2" t="s">
        <v>58</v>
      </c>
      <c r="G1" s="1" t="s">
        <v>38</v>
      </c>
      <c r="H1" s="1" t="s">
        <v>69</v>
      </c>
      <c r="I1" s="1" t="s">
        <v>73</v>
      </c>
      <c r="J1" s="1"/>
      <c r="K1" s="1"/>
    </row>
    <row r="2" spans="1:11" s="3" customFormat="1" x14ac:dyDescent="0.25">
      <c r="A2" s="3" t="s">
        <v>0</v>
      </c>
      <c r="B2" s="3" t="s">
        <v>1</v>
      </c>
      <c r="C2" s="3" t="s">
        <v>35</v>
      </c>
      <c r="D2" s="3" t="s">
        <v>2</v>
      </c>
      <c r="E2" s="3" t="s">
        <v>70</v>
      </c>
      <c r="F2" s="3" t="s">
        <v>53</v>
      </c>
      <c r="G2" s="3" t="s">
        <v>10</v>
      </c>
      <c r="H2" s="3" t="s">
        <v>43</v>
      </c>
      <c r="I2" s="3" t="s">
        <v>103</v>
      </c>
      <c r="J2" s="3" t="s">
        <v>84</v>
      </c>
      <c r="K2" s="3" t="s">
        <v>64</v>
      </c>
    </row>
    <row r="3" spans="1:11" x14ac:dyDescent="0.25">
      <c r="A3" s="4">
        <v>45012</v>
      </c>
      <c r="B3" s="1" t="s">
        <v>33</v>
      </c>
      <c r="C3" s="1" t="s">
        <v>34</v>
      </c>
      <c r="D3" s="1" t="s">
        <v>56</v>
      </c>
      <c r="E3" s="1" t="s">
        <v>61</v>
      </c>
      <c r="F3" s="1" t="s">
        <v>59</v>
      </c>
      <c r="G3" s="1" t="s">
        <v>60</v>
      </c>
      <c r="H3" s="1">
        <v>65</v>
      </c>
      <c r="I3" s="5" t="s">
        <v>44</v>
      </c>
      <c r="J3" s="4">
        <f ca="1">TODAY()</f>
        <v>45075</v>
      </c>
      <c r="K3" s="6">
        <f ca="1">DATEDIF(A3,J3,"D")</f>
        <v>63</v>
      </c>
    </row>
    <row r="4" spans="1:11" x14ac:dyDescent="0.25">
      <c r="A4" s="4">
        <v>45012</v>
      </c>
      <c r="B4" s="1" t="s">
        <v>3</v>
      </c>
      <c r="C4" s="1" t="s">
        <v>34</v>
      </c>
      <c r="D4" s="1" t="s">
        <v>57</v>
      </c>
      <c r="E4" s="1" t="s">
        <v>61</v>
      </c>
      <c r="F4" s="1" t="s">
        <v>63</v>
      </c>
      <c r="G4" s="1" t="s">
        <v>60</v>
      </c>
      <c r="H4" s="1">
        <v>64</v>
      </c>
      <c r="I4" s="5" t="s">
        <v>54</v>
      </c>
      <c r="J4" s="7">
        <v>45030</v>
      </c>
      <c r="K4" s="8">
        <f t="shared" ref="K4:K40" si="0">DATEDIF(A4,J4,"d")</f>
        <v>18</v>
      </c>
    </row>
    <row r="5" spans="1:11" x14ac:dyDescent="0.25">
      <c r="A5" s="4">
        <v>45012</v>
      </c>
      <c r="B5" s="1" t="s">
        <v>4</v>
      </c>
      <c r="C5" s="1" t="s">
        <v>46</v>
      </c>
      <c r="D5" s="1" t="s">
        <v>56</v>
      </c>
      <c r="E5" s="1" t="s">
        <v>61</v>
      </c>
      <c r="F5" s="1" t="s">
        <v>63</v>
      </c>
      <c r="G5" s="1" t="s">
        <v>60</v>
      </c>
      <c r="H5" s="1">
        <v>59</v>
      </c>
      <c r="I5" s="5" t="s">
        <v>54</v>
      </c>
      <c r="J5" s="7">
        <v>45027</v>
      </c>
      <c r="K5" s="8">
        <f t="shared" si="0"/>
        <v>15</v>
      </c>
    </row>
    <row r="6" spans="1:11" x14ac:dyDescent="0.25">
      <c r="A6" s="4">
        <v>45013</v>
      </c>
      <c r="B6" s="1" t="s">
        <v>5</v>
      </c>
      <c r="C6" s="1" t="s">
        <v>46</v>
      </c>
      <c r="D6" s="1" t="s">
        <v>65</v>
      </c>
      <c r="E6" s="1" t="s">
        <v>93</v>
      </c>
      <c r="F6" s="1" t="s">
        <v>87</v>
      </c>
      <c r="G6" s="1" t="s">
        <v>60</v>
      </c>
      <c r="H6" s="1">
        <v>29</v>
      </c>
      <c r="I6" s="5" t="s">
        <v>54</v>
      </c>
      <c r="J6" s="7">
        <v>45035</v>
      </c>
      <c r="K6" s="8">
        <f t="shared" si="0"/>
        <v>22</v>
      </c>
    </row>
    <row r="7" spans="1:11" x14ac:dyDescent="0.25">
      <c r="A7" s="4">
        <v>45013</v>
      </c>
      <c r="B7" s="1" t="s">
        <v>6</v>
      </c>
      <c r="C7" s="1" t="s">
        <v>66</v>
      </c>
      <c r="D7" s="1" t="s">
        <v>57</v>
      </c>
      <c r="E7" s="1" t="s">
        <v>93</v>
      </c>
      <c r="F7" s="1" t="s">
        <v>67</v>
      </c>
      <c r="G7" s="1" t="s">
        <v>60</v>
      </c>
      <c r="H7" s="1">
        <v>32</v>
      </c>
      <c r="I7" s="5" t="s">
        <v>44</v>
      </c>
      <c r="J7" s="4">
        <f ca="1">TODAY()</f>
        <v>45075</v>
      </c>
      <c r="K7" s="6">
        <f t="shared" ca="1" si="0"/>
        <v>62</v>
      </c>
    </row>
    <row r="8" spans="1:11" x14ac:dyDescent="0.25">
      <c r="A8" s="4">
        <v>45014</v>
      </c>
      <c r="B8" s="1" t="s">
        <v>7</v>
      </c>
      <c r="C8" s="1" t="s">
        <v>34</v>
      </c>
      <c r="D8" s="1" t="s">
        <v>57</v>
      </c>
      <c r="E8" s="1" t="s">
        <v>61</v>
      </c>
      <c r="F8" s="1" t="s">
        <v>63</v>
      </c>
      <c r="G8" s="1" t="s">
        <v>60</v>
      </c>
      <c r="H8" s="1">
        <v>50</v>
      </c>
      <c r="I8" s="5" t="s">
        <v>54</v>
      </c>
      <c r="J8" s="7">
        <v>45015</v>
      </c>
      <c r="K8" s="6">
        <f t="shared" si="0"/>
        <v>1</v>
      </c>
    </row>
    <row r="9" spans="1:11" x14ac:dyDescent="0.25">
      <c r="A9" s="4">
        <v>45014</v>
      </c>
      <c r="B9" s="1" t="s">
        <v>8</v>
      </c>
      <c r="C9" s="1" t="s">
        <v>34</v>
      </c>
      <c r="D9" s="1" t="s">
        <v>68</v>
      </c>
      <c r="E9" s="1" t="s">
        <v>93</v>
      </c>
      <c r="F9" s="1" t="s">
        <v>59</v>
      </c>
      <c r="G9" s="1" t="s">
        <v>60</v>
      </c>
      <c r="H9" s="1">
        <v>39</v>
      </c>
      <c r="I9" s="5" t="s">
        <v>54</v>
      </c>
      <c r="J9" s="7">
        <v>45022</v>
      </c>
      <c r="K9" s="6">
        <f t="shared" si="0"/>
        <v>8</v>
      </c>
    </row>
    <row r="10" spans="1:11" x14ac:dyDescent="0.25">
      <c r="A10" s="4">
        <v>45014</v>
      </c>
      <c r="B10" s="1" t="s">
        <v>9</v>
      </c>
      <c r="C10" s="1" t="s">
        <v>36</v>
      </c>
      <c r="D10" s="1" t="s">
        <v>57</v>
      </c>
      <c r="E10" s="1" t="s">
        <v>61</v>
      </c>
      <c r="F10" s="1" t="s">
        <v>63</v>
      </c>
      <c r="G10" s="1" t="s">
        <v>60</v>
      </c>
      <c r="H10" s="1">
        <v>44</v>
      </c>
      <c r="I10" s="5" t="s">
        <v>54</v>
      </c>
      <c r="J10" s="7">
        <v>45014</v>
      </c>
      <c r="K10" s="6">
        <f t="shared" si="0"/>
        <v>0</v>
      </c>
    </row>
    <row r="11" spans="1:11" x14ac:dyDescent="0.25">
      <c r="A11" s="4">
        <v>45014</v>
      </c>
      <c r="B11" s="1" t="s">
        <v>11</v>
      </c>
      <c r="C11" s="1" t="s">
        <v>37</v>
      </c>
      <c r="D11" s="1" t="s">
        <v>65</v>
      </c>
      <c r="E11" s="1" t="s">
        <v>71</v>
      </c>
      <c r="F11" s="1" t="s">
        <v>59</v>
      </c>
      <c r="G11" s="1" t="s">
        <v>60</v>
      </c>
      <c r="H11" s="1">
        <v>12</v>
      </c>
      <c r="I11" s="5" t="s">
        <v>54</v>
      </c>
      <c r="J11" s="7">
        <v>45014</v>
      </c>
      <c r="K11" s="6">
        <f t="shared" si="0"/>
        <v>0</v>
      </c>
    </row>
    <row r="12" spans="1:11" x14ac:dyDescent="0.25">
      <c r="A12" s="4">
        <v>45014</v>
      </c>
      <c r="B12" s="1" t="s">
        <v>12</v>
      </c>
      <c r="C12" s="1" t="s">
        <v>34</v>
      </c>
      <c r="D12" s="1" t="s">
        <v>57</v>
      </c>
      <c r="E12" s="1" t="s">
        <v>72</v>
      </c>
      <c r="F12" s="1" t="s">
        <v>59</v>
      </c>
      <c r="G12" s="1" t="s">
        <v>60</v>
      </c>
      <c r="H12" s="1">
        <v>77</v>
      </c>
      <c r="I12" s="5" t="s">
        <v>44</v>
      </c>
      <c r="J12" s="4">
        <f ca="1">TODAY()</f>
        <v>45075</v>
      </c>
      <c r="K12" s="6">
        <f t="shared" ca="1" si="0"/>
        <v>61</v>
      </c>
    </row>
    <row r="13" spans="1:11" x14ac:dyDescent="0.25">
      <c r="A13" s="4">
        <v>45015</v>
      </c>
      <c r="B13" s="1" t="s">
        <v>13</v>
      </c>
      <c r="C13" s="1" t="s">
        <v>34</v>
      </c>
      <c r="D13" s="1" t="s">
        <v>68</v>
      </c>
      <c r="E13" s="1" t="s">
        <v>61</v>
      </c>
      <c r="F13" s="1" t="s">
        <v>76</v>
      </c>
      <c r="G13" s="1" t="s">
        <v>60</v>
      </c>
      <c r="H13" s="1">
        <v>54</v>
      </c>
      <c r="I13" s="5" t="s">
        <v>54</v>
      </c>
      <c r="J13" s="7">
        <v>45029</v>
      </c>
      <c r="K13" s="8">
        <f t="shared" si="0"/>
        <v>14</v>
      </c>
    </row>
    <row r="14" spans="1:11" x14ac:dyDescent="0.25">
      <c r="A14" s="4">
        <v>45015</v>
      </c>
      <c r="B14" s="1" t="s">
        <v>14</v>
      </c>
      <c r="C14" s="1" t="s">
        <v>34</v>
      </c>
      <c r="D14" s="1" t="s">
        <v>68</v>
      </c>
      <c r="E14" s="1" t="s">
        <v>93</v>
      </c>
      <c r="F14" s="1" t="s">
        <v>59</v>
      </c>
      <c r="G14" s="1" t="s">
        <v>60</v>
      </c>
      <c r="H14" s="1">
        <v>33</v>
      </c>
      <c r="I14" s="5" t="s">
        <v>54</v>
      </c>
      <c r="J14" s="7">
        <v>45016</v>
      </c>
      <c r="K14" s="8">
        <f t="shared" si="0"/>
        <v>1</v>
      </c>
    </row>
    <row r="15" spans="1:11" x14ac:dyDescent="0.25">
      <c r="A15" s="4">
        <v>45015</v>
      </c>
      <c r="B15" s="1" t="s">
        <v>15</v>
      </c>
      <c r="C15" s="1" t="s">
        <v>34</v>
      </c>
      <c r="D15" s="1" t="s">
        <v>57</v>
      </c>
      <c r="E15" s="1" t="s">
        <v>61</v>
      </c>
      <c r="F15" s="1" t="s">
        <v>77</v>
      </c>
      <c r="G15" s="1" t="s">
        <v>62</v>
      </c>
      <c r="H15" s="1">
        <v>48</v>
      </c>
      <c r="I15" s="5" t="s">
        <v>54</v>
      </c>
      <c r="J15" s="7">
        <v>45044</v>
      </c>
      <c r="K15" s="8">
        <f t="shared" si="0"/>
        <v>29</v>
      </c>
    </row>
    <row r="16" spans="1:11" x14ac:dyDescent="0.25">
      <c r="A16" s="4">
        <v>45016</v>
      </c>
      <c r="B16" s="1" t="s">
        <v>16</v>
      </c>
      <c r="C16" s="1" t="s">
        <v>34</v>
      </c>
      <c r="D16" s="1" t="s">
        <v>57</v>
      </c>
      <c r="E16" s="1" t="s">
        <v>61</v>
      </c>
      <c r="F16" s="1" t="s">
        <v>78</v>
      </c>
      <c r="G16" s="1" t="s">
        <v>60</v>
      </c>
      <c r="H16" s="1">
        <v>72</v>
      </c>
      <c r="I16" s="5" t="s">
        <v>44</v>
      </c>
      <c r="J16" s="4">
        <f ca="1">TODAY()</f>
        <v>45075</v>
      </c>
      <c r="K16" s="6">
        <f t="shared" ca="1" si="0"/>
        <v>59</v>
      </c>
    </row>
    <row r="17" spans="1:11" x14ac:dyDescent="0.2">
      <c r="A17" s="4">
        <v>45016</v>
      </c>
      <c r="B17" s="1" t="s">
        <v>17</v>
      </c>
      <c r="C17" s="1" t="s">
        <v>34</v>
      </c>
      <c r="D17" s="1" t="s">
        <v>79</v>
      </c>
      <c r="E17" s="1" t="s">
        <v>93</v>
      </c>
      <c r="F17" s="2" t="s">
        <v>97</v>
      </c>
      <c r="G17" s="1" t="s">
        <v>62</v>
      </c>
      <c r="H17" s="1">
        <v>53</v>
      </c>
      <c r="I17" s="5" t="s">
        <v>44</v>
      </c>
      <c r="J17" s="4">
        <f ca="1">TODAY()</f>
        <v>45075</v>
      </c>
      <c r="K17" s="6">
        <f t="shared" ca="1" si="0"/>
        <v>59</v>
      </c>
    </row>
    <row r="18" spans="1:11" x14ac:dyDescent="0.25">
      <c r="A18" s="4">
        <v>45016</v>
      </c>
      <c r="B18" s="1" t="s">
        <v>39</v>
      </c>
      <c r="C18" s="1" t="s">
        <v>40</v>
      </c>
      <c r="D18" s="1" t="s">
        <v>68</v>
      </c>
      <c r="E18" s="1" t="s">
        <v>93</v>
      </c>
      <c r="F18" s="1" t="s">
        <v>88</v>
      </c>
      <c r="G18" s="1" t="s">
        <v>62</v>
      </c>
      <c r="H18" s="1">
        <v>37</v>
      </c>
      <c r="I18" s="5" t="s">
        <v>44</v>
      </c>
      <c r="J18" s="4">
        <f ca="1">TODAY()</f>
        <v>45075</v>
      </c>
      <c r="K18" s="6">
        <f t="shared" ca="1" si="0"/>
        <v>59</v>
      </c>
    </row>
    <row r="19" spans="1:11" x14ac:dyDescent="0.25">
      <c r="A19" s="4">
        <v>45019</v>
      </c>
      <c r="B19" s="1" t="s">
        <v>18</v>
      </c>
      <c r="C19" s="1" t="s">
        <v>34</v>
      </c>
      <c r="D19" s="1" t="s">
        <v>80</v>
      </c>
      <c r="E19" s="1" t="s">
        <v>93</v>
      </c>
      <c r="F19" s="1" t="s">
        <v>81</v>
      </c>
      <c r="G19" s="1" t="s">
        <v>60</v>
      </c>
      <c r="H19" s="1">
        <v>40</v>
      </c>
      <c r="I19" s="5" t="s">
        <v>54</v>
      </c>
      <c r="J19" s="7">
        <v>45034</v>
      </c>
      <c r="K19" s="8">
        <f t="shared" si="0"/>
        <v>15</v>
      </c>
    </row>
    <row r="20" spans="1:11" x14ac:dyDescent="0.25">
      <c r="A20" s="4">
        <v>45019</v>
      </c>
      <c r="B20" s="1" t="s">
        <v>19</v>
      </c>
      <c r="C20" s="1" t="s">
        <v>45</v>
      </c>
      <c r="D20" s="1" t="s">
        <v>68</v>
      </c>
      <c r="E20" s="1" t="s">
        <v>93</v>
      </c>
      <c r="F20" s="1" t="s">
        <v>78</v>
      </c>
      <c r="G20" s="1" t="s">
        <v>60</v>
      </c>
      <c r="H20" s="1">
        <v>33</v>
      </c>
      <c r="I20" s="5" t="s">
        <v>44</v>
      </c>
      <c r="J20" s="4">
        <f ca="1">TODAY()</f>
        <v>45075</v>
      </c>
      <c r="K20" s="6">
        <f t="shared" ca="1" si="0"/>
        <v>56</v>
      </c>
    </row>
    <row r="21" spans="1:11" x14ac:dyDescent="0.25">
      <c r="A21" s="4">
        <v>45019</v>
      </c>
      <c r="B21" s="1" t="s">
        <v>20</v>
      </c>
      <c r="C21" s="1" t="s">
        <v>34</v>
      </c>
      <c r="D21" s="1" t="s">
        <v>68</v>
      </c>
      <c r="E21" s="1" t="s">
        <v>61</v>
      </c>
      <c r="F21" s="1" t="s">
        <v>63</v>
      </c>
      <c r="G21" s="1" t="s">
        <v>60</v>
      </c>
      <c r="H21" s="1">
        <v>79</v>
      </c>
      <c r="I21" s="5" t="s">
        <v>54</v>
      </c>
      <c r="J21" s="7">
        <v>45049</v>
      </c>
      <c r="K21" s="8">
        <f t="shared" si="0"/>
        <v>30</v>
      </c>
    </row>
    <row r="22" spans="1:11" x14ac:dyDescent="0.25">
      <c r="A22" s="4">
        <v>45021</v>
      </c>
      <c r="B22" s="1" t="s">
        <v>21</v>
      </c>
      <c r="C22" s="1" t="s">
        <v>46</v>
      </c>
      <c r="D22" s="1" t="s">
        <v>82</v>
      </c>
      <c r="E22" s="1" t="s">
        <v>72</v>
      </c>
      <c r="F22" s="1" t="s">
        <v>59</v>
      </c>
      <c r="G22" s="1" t="s">
        <v>60</v>
      </c>
      <c r="H22" s="1">
        <v>98</v>
      </c>
      <c r="I22" s="5" t="s">
        <v>44</v>
      </c>
      <c r="J22" s="4">
        <f ca="1">TODAY()</f>
        <v>45075</v>
      </c>
      <c r="K22" s="6">
        <f t="shared" ca="1" si="0"/>
        <v>54</v>
      </c>
    </row>
    <row r="23" spans="1:11" x14ac:dyDescent="0.25">
      <c r="A23" s="4">
        <v>45021</v>
      </c>
      <c r="B23" s="1" t="s">
        <v>22</v>
      </c>
      <c r="C23" s="1" t="s">
        <v>47</v>
      </c>
      <c r="D23" s="1" t="s">
        <v>65</v>
      </c>
      <c r="E23" s="1" t="s">
        <v>61</v>
      </c>
      <c r="F23" s="1" t="s">
        <v>59</v>
      </c>
      <c r="G23" s="1" t="s">
        <v>60</v>
      </c>
      <c r="H23" s="1">
        <v>67</v>
      </c>
      <c r="I23" s="5" t="s">
        <v>44</v>
      </c>
      <c r="J23" s="4">
        <f ca="1">TODAY()</f>
        <v>45075</v>
      </c>
      <c r="K23" s="6">
        <f t="shared" ca="1" si="0"/>
        <v>54</v>
      </c>
    </row>
    <row r="24" spans="1:11" x14ac:dyDescent="0.2">
      <c r="A24" s="4">
        <v>45029</v>
      </c>
      <c r="B24" s="1" t="s">
        <v>23</v>
      </c>
      <c r="C24" s="1" t="s">
        <v>48</v>
      </c>
      <c r="D24" s="1" t="s">
        <v>83</v>
      </c>
      <c r="E24" s="1" t="s">
        <v>71</v>
      </c>
      <c r="F24" s="2" t="s">
        <v>75</v>
      </c>
      <c r="G24" s="1" t="s">
        <v>60</v>
      </c>
      <c r="H24" s="1">
        <v>52</v>
      </c>
      <c r="I24" s="5" t="s">
        <v>54</v>
      </c>
      <c r="J24" s="7">
        <v>45029</v>
      </c>
      <c r="K24" s="8">
        <f t="shared" si="0"/>
        <v>0</v>
      </c>
    </row>
    <row r="25" spans="1:11" x14ac:dyDescent="0.25">
      <c r="A25" s="4">
        <v>45030</v>
      </c>
      <c r="B25" s="1" t="s">
        <v>24</v>
      </c>
      <c r="C25" s="1" t="s">
        <v>49</v>
      </c>
      <c r="D25" s="1" t="s">
        <v>79</v>
      </c>
      <c r="E25" s="1" t="s">
        <v>61</v>
      </c>
      <c r="F25" s="1" t="s">
        <v>63</v>
      </c>
      <c r="G25" s="1" t="s">
        <v>60</v>
      </c>
      <c r="H25" s="1">
        <v>72</v>
      </c>
      <c r="I25" s="5" t="s">
        <v>44</v>
      </c>
      <c r="J25" s="4">
        <f t="shared" ref="J25:J34" ca="1" si="1">TODAY()</f>
        <v>45075</v>
      </c>
      <c r="K25" s="6">
        <f t="shared" ca="1" si="0"/>
        <v>45</v>
      </c>
    </row>
    <row r="26" spans="1:11" x14ac:dyDescent="0.25">
      <c r="A26" s="4">
        <v>45030</v>
      </c>
      <c r="B26" s="1" t="s">
        <v>25</v>
      </c>
      <c r="C26" s="1" t="s">
        <v>34</v>
      </c>
      <c r="D26" s="1" t="s">
        <v>68</v>
      </c>
      <c r="E26" s="1" t="s">
        <v>61</v>
      </c>
      <c r="F26" s="1" t="s">
        <v>85</v>
      </c>
      <c r="G26" s="1" t="s">
        <v>62</v>
      </c>
      <c r="H26" s="1">
        <v>61</v>
      </c>
      <c r="I26" s="5" t="s">
        <v>44</v>
      </c>
      <c r="J26" s="4">
        <f t="shared" ca="1" si="1"/>
        <v>45075</v>
      </c>
      <c r="K26" s="6">
        <f t="shared" ca="1" si="0"/>
        <v>45</v>
      </c>
    </row>
    <row r="27" spans="1:11" x14ac:dyDescent="0.25">
      <c r="A27" s="4">
        <v>45030</v>
      </c>
      <c r="B27" s="1" t="s">
        <v>26</v>
      </c>
      <c r="C27" s="1" t="s">
        <v>50</v>
      </c>
      <c r="D27" s="1" t="s">
        <v>56</v>
      </c>
      <c r="E27" s="1" t="s">
        <v>93</v>
      </c>
      <c r="F27" s="1" t="s">
        <v>76</v>
      </c>
      <c r="G27" s="1" t="s">
        <v>60</v>
      </c>
      <c r="H27" s="1">
        <v>67</v>
      </c>
      <c r="I27" s="5" t="s">
        <v>44</v>
      </c>
      <c r="J27" s="4">
        <f t="shared" ca="1" si="1"/>
        <v>45075</v>
      </c>
      <c r="K27" s="6">
        <f t="shared" ca="1" si="0"/>
        <v>45</v>
      </c>
    </row>
    <row r="28" spans="1:11" x14ac:dyDescent="0.25">
      <c r="A28" s="4">
        <v>45030</v>
      </c>
      <c r="B28" s="1" t="s">
        <v>27</v>
      </c>
      <c r="C28" s="1" t="s">
        <v>34</v>
      </c>
      <c r="D28" s="1" t="s">
        <v>52</v>
      </c>
      <c r="E28" s="1" t="s">
        <v>61</v>
      </c>
      <c r="F28" s="1" t="s">
        <v>63</v>
      </c>
      <c r="G28" s="1" t="s">
        <v>60</v>
      </c>
      <c r="H28" s="1">
        <v>70</v>
      </c>
      <c r="I28" s="5" t="s">
        <v>44</v>
      </c>
      <c r="J28" s="4">
        <f t="shared" ca="1" si="1"/>
        <v>45075</v>
      </c>
      <c r="K28" s="6">
        <f t="shared" ca="1" si="0"/>
        <v>45</v>
      </c>
    </row>
    <row r="29" spans="1:11" x14ac:dyDescent="0.25">
      <c r="A29" s="4">
        <v>45030</v>
      </c>
      <c r="B29" s="1" t="s">
        <v>86</v>
      </c>
      <c r="C29" s="1" t="s">
        <v>46</v>
      </c>
      <c r="D29" s="1" t="s">
        <v>51</v>
      </c>
      <c r="E29" s="1" t="s">
        <v>93</v>
      </c>
      <c r="F29" s="1" t="s">
        <v>63</v>
      </c>
      <c r="G29" s="1" t="s">
        <v>60</v>
      </c>
      <c r="H29" s="1">
        <v>59</v>
      </c>
      <c r="I29" s="5" t="s">
        <v>44</v>
      </c>
      <c r="J29" s="4">
        <f t="shared" ca="1" si="1"/>
        <v>45075</v>
      </c>
      <c r="K29" s="6">
        <f t="shared" ca="1" si="0"/>
        <v>45</v>
      </c>
    </row>
    <row r="30" spans="1:11" x14ac:dyDescent="0.25">
      <c r="A30" s="4">
        <v>45033</v>
      </c>
      <c r="B30" s="1" t="s">
        <v>28</v>
      </c>
      <c r="C30" s="1" t="s">
        <v>34</v>
      </c>
      <c r="D30" s="1" t="s">
        <v>51</v>
      </c>
      <c r="E30" s="1" t="s">
        <v>93</v>
      </c>
      <c r="F30" s="1" t="s">
        <v>74</v>
      </c>
      <c r="G30" s="1" t="s">
        <v>60</v>
      </c>
      <c r="H30" s="1">
        <v>72</v>
      </c>
      <c r="I30" s="5" t="s">
        <v>44</v>
      </c>
      <c r="J30" s="4">
        <f t="shared" ca="1" si="1"/>
        <v>45075</v>
      </c>
      <c r="K30" s="6">
        <f t="shared" ca="1" si="0"/>
        <v>42</v>
      </c>
    </row>
    <row r="31" spans="1:11" x14ac:dyDescent="0.25">
      <c r="A31" s="4">
        <v>45033</v>
      </c>
      <c r="B31" s="1" t="s">
        <v>29</v>
      </c>
      <c r="C31" s="1" t="s">
        <v>34</v>
      </c>
      <c r="D31" s="1" t="s">
        <v>65</v>
      </c>
      <c r="E31" s="1" t="s">
        <v>93</v>
      </c>
      <c r="F31" s="1" t="s">
        <v>89</v>
      </c>
      <c r="G31" s="1" t="s">
        <v>62</v>
      </c>
      <c r="H31" s="1">
        <v>64</v>
      </c>
      <c r="I31" s="5" t="s">
        <v>44</v>
      </c>
      <c r="J31" s="4">
        <f t="shared" ca="1" si="1"/>
        <v>45075</v>
      </c>
      <c r="K31" s="6">
        <f t="shared" ca="1" si="0"/>
        <v>42</v>
      </c>
    </row>
    <row r="32" spans="1:11" x14ac:dyDescent="0.25">
      <c r="A32" s="4">
        <v>45033</v>
      </c>
      <c r="B32" s="1" t="s">
        <v>30</v>
      </c>
      <c r="C32" s="1" t="s">
        <v>50</v>
      </c>
      <c r="D32" s="1" t="s">
        <v>51</v>
      </c>
      <c r="E32" s="1" t="s">
        <v>61</v>
      </c>
      <c r="F32" s="1" t="s">
        <v>81</v>
      </c>
      <c r="G32" s="1" t="s">
        <v>60</v>
      </c>
      <c r="H32" s="1">
        <v>75</v>
      </c>
      <c r="I32" s="5" t="s">
        <v>54</v>
      </c>
      <c r="J32" s="7">
        <v>45072</v>
      </c>
      <c r="K32" s="8">
        <f t="shared" si="0"/>
        <v>39</v>
      </c>
    </row>
    <row r="33" spans="1:11" x14ac:dyDescent="0.25">
      <c r="A33" s="4">
        <v>45033</v>
      </c>
      <c r="B33" s="1" t="s">
        <v>30</v>
      </c>
      <c r="C33" s="1" t="s">
        <v>34</v>
      </c>
      <c r="D33" s="1" t="s">
        <v>52</v>
      </c>
      <c r="E33" s="1" t="s">
        <v>61</v>
      </c>
      <c r="F33" s="1" t="s">
        <v>81</v>
      </c>
      <c r="G33" s="1" t="s">
        <v>62</v>
      </c>
      <c r="H33" s="1">
        <v>62</v>
      </c>
      <c r="I33" s="5" t="s">
        <v>44</v>
      </c>
      <c r="J33" s="4">
        <f t="shared" ca="1" si="1"/>
        <v>45075</v>
      </c>
      <c r="K33" s="6">
        <f t="shared" ca="1" si="0"/>
        <v>42</v>
      </c>
    </row>
    <row r="34" spans="1:11" x14ac:dyDescent="0.25">
      <c r="A34" s="4">
        <v>45034</v>
      </c>
      <c r="B34" s="1" t="s">
        <v>31</v>
      </c>
      <c r="C34" s="1" t="s">
        <v>55</v>
      </c>
      <c r="D34" s="1" t="s">
        <v>79</v>
      </c>
      <c r="E34" s="1" t="s">
        <v>72</v>
      </c>
      <c r="F34" s="1" t="s">
        <v>90</v>
      </c>
      <c r="G34" s="1" t="s">
        <v>60</v>
      </c>
      <c r="H34" s="1">
        <v>95</v>
      </c>
      <c r="I34" s="5" t="s">
        <v>44</v>
      </c>
      <c r="J34" s="4">
        <f t="shared" ca="1" si="1"/>
        <v>45075</v>
      </c>
      <c r="K34" s="6">
        <f t="shared" ca="1" si="0"/>
        <v>41</v>
      </c>
    </row>
    <row r="35" spans="1:11" x14ac:dyDescent="0.25">
      <c r="A35" s="4">
        <v>45035</v>
      </c>
      <c r="B35" s="1" t="s">
        <v>32</v>
      </c>
      <c r="C35" s="1" t="s">
        <v>34</v>
      </c>
      <c r="D35" s="1" t="s">
        <v>41</v>
      </c>
      <c r="E35" s="1" t="s">
        <v>93</v>
      </c>
      <c r="F35" s="1" t="s">
        <v>74</v>
      </c>
      <c r="G35" s="1" t="s">
        <v>60</v>
      </c>
      <c r="H35" s="1">
        <v>69</v>
      </c>
      <c r="I35" s="5" t="s">
        <v>44</v>
      </c>
      <c r="J35" s="4">
        <f t="shared" ref="J35:J41" ca="1" si="2">TODAY()</f>
        <v>45075</v>
      </c>
      <c r="K35" s="6">
        <f t="shared" ca="1" si="0"/>
        <v>40</v>
      </c>
    </row>
    <row r="36" spans="1:11" x14ac:dyDescent="0.25">
      <c r="A36" s="4">
        <v>45035</v>
      </c>
      <c r="B36" s="1" t="s">
        <v>91</v>
      </c>
      <c r="C36" s="1" t="s">
        <v>34</v>
      </c>
      <c r="D36" s="1" t="s">
        <v>41</v>
      </c>
      <c r="E36" s="1" t="s">
        <v>61</v>
      </c>
      <c r="F36" s="1" t="s">
        <v>63</v>
      </c>
      <c r="G36" s="1" t="s">
        <v>62</v>
      </c>
      <c r="H36" s="1">
        <v>73</v>
      </c>
      <c r="I36" s="5" t="s">
        <v>54</v>
      </c>
      <c r="J36" s="7">
        <v>45075</v>
      </c>
      <c r="K36" s="8">
        <f t="shared" si="0"/>
        <v>40</v>
      </c>
    </row>
    <row r="37" spans="1:11" x14ac:dyDescent="0.25">
      <c r="A37" s="4">
        <v>45035</v>
      </c>
      <c r="B37" s="1" t="s">
        <v>92</v>
      </c>
      <c r="C37" s="1" t="s">
        <v>34</v>
      </c>
      <c r="D37" s="1" t="s">
        <v>56</v>
      </c>
      <c r="E37" s="1" t="s">
        <v>93</v>
      </c>
      <c r="F37" s="1" t="s">
        <v>63</v>
      </c>
      <c r="G37" s="1" t="s">
        <v>60</v>
      </c>
      <c r="H37" s="1">
        <v>47</v>
      </c>
      <c r="I37" s="5" t="s">
        <v>54</v>
      </c>
      <c r="J37" s="7">
        <v>45042</v>
      </c>
      <c r="K37" s="8">
        <f t="shared" si="0"/>
        <v>7</v>
      </c>
    </row>
    <row r="38" spans="1:11" x14ac:dyDescent="0.2">
      <c r="A38" s="4">
        <v>45035</v>
      </c>
      <c r="B38" s="1" t="s">
        <v>94</v>
      </c>
      <c r="C38" s="1" t="s">
        <v>34</v>
      </c>
      <c r="D38" s="1" t="s">
        <v>65</v>
      </c>
      <c r="E38" s="1" t="s">
        <v>93</v>
      </c>
      <c r="F38" s="2" t="s">
        <v>95</v>
      </c>
      <c r="G38" s="1" t="s">
        <v>62</v>
      </c>
      <c r="H38" s="1">
        <v>70</v>
      </c>
      <c r="I38" s="5" t="s">
        <v>54</v>
      </c>
      <c r="J38" s="7">
        <v>45057</v>
      </c>
      <c r="K38" s="8">
        <f t="shared" si="0"/>
        <v>22</v>
      </c>
    </row>
    <row r="39" spans="1:11" x14ac:dyDescent="0.2">
      <c r="A39" s="4">
        <v>45036</v>
      </c>
      <c r="B39" s="1" t="s">
        <v>96</v>
      </c>
      <c r="C39" s="1" t="s">
        <v>34</v>
      </c>
      <c r="D39" s="1" t="s">
        <v>68</v>
      </c>
      <c r="E39" s="1" t="s">
        <v>61</v>
      </c>
      <c r="F39" s="2" t="s">
        <v>98</v>
      </c>
      <c r="G39" s="1" t="s">
        <v>62</v>
      </c>
      <c r="H39" s="1">
        <v>53</v>
      </c>
      <c r="I39" s="5" t="s">
        <v>54</v>
      </c>
      <c r="J39" s="7">
        <v>45075</v>
      </c>
      <c r="K39" s="8">
        <f t="shared" si="0"/>
        <v>39</v>
      </c>
    </row>
    <row r="40" spans="1:11" x14ac:dyDescent="0.2">
      <c r="A40" s="4">
        <v>45042</v>
      </c>
      <c r="B40" s="1" t="s">
        <v>100</v>
      </c>
      <c r="C40" s="1" t="s">
        <v>34</v>
      </c>
      <c r="D40" s="1" t="s">
        <v>41</v>
      </c>
      <c r="E40" s="1" t="s">
        <v>93</v>
      </c>
      <c r="F40" s="2" t="s">
        <v>99</v>
      </c>
      <c r="G40" s="1" t="s">
        <v>62</v>
      </c>
      <c r="H40" s="1">
        <v>73</v>
      </c>
      <c r="I40" s="5" t="s">
        <v>102</v>
      </c>
      <c r="J40" s="4">
        <f t="shared" ca="1" si="2"/>
        <v>45075</v>
      </c>
      <c r="K40" s="6">
        <f t="shared" ca="1" si="0"/>
        <v>33</v>
      </c>
    </row>
    <row r="41" spans="1:11" x14ac:dyDescent="0.2">
      <c r="A41" s="4">
        <v>45042</v>
      </c>
      <c r="B41" s="1" t="s">
        <v>100</v>
      </c>
      <c r="C41" s="1" t="s">
        <v>34</v>
      </c>
      <c r="D41" s="1" t="s">
        <v>101</v>
      </c>
      <c r="E41" s="1" t="s">
        <v>93</v>
      </c>
      <c r="F41" s="2" t="s">
        <v>99</v>
      </c>
      <c r="G41" s="1" t="s">
        <v>60</v>
      </c>
      <c r="H41" s="1">
        <v>73</v>
      </c>
      <c r="I41" s="5" t="s">
        <v>102</v>
      </c>
      <c r="J41" s="4">
        <f t="shared" ca="1" si="2"/>
        <v>45075</v>
      </c>
      <c r="K41" s="6">
        <f t="shared" ref="K41:K44" ca="1" si="3">DATEDIF(A41,J41,"d")</f>
        <v>33</v>
      </c>
    </row>
    <row r="42" spans="1:11" x14ac:dyDescent="0.2">
      <c r="A42" s="4">
        <v>45044</v>
      </c>
      <c r="B42" s="1" t="s">
        <v>32</v>
      </c>
      <c r="C42" s="1" t="s">
        <v>34</v>
      </c>
      <c r="D42" s="1" t="s">
        <v>65</v>
      </c>
      <c r="E42" s="1" t="s">
        <v>61</v>
      </c>
      <c r="F42" s="2" t="s">
        <v>74</v>
      </c>
      <c r="G42" s="1" t="s">
        <v>60</v>
      </c>
      <c r="H42" s="1">
        <v>80</v>
      </c>
      <c r="I42" s="5" t="s">
        <v>54</v>
      </c>
      <c r="J42" s="7">
        <v>45049</v>
      </c>
      <c r="K42" s="8">
        <f t="shared" si="3"/>
        <v>5</v>
      </c>
    </row>
    <row r="43" spans="1:11" x14ac:dyDescent="0.2">
      <c r="A43" s="4">
        <v>45044</v>
      </c>
      <c r="B43" s="1" t="s">
        <v>104</v>
      </c>
      <c r="C43" s="1" t="s">
        <v>34</v>
      </c>
      <c r="D43" s="1" t="s">
        <v>105</v>
      </c>
      <c r="E43" s="1" t="s">
        <v>61</v>
      </c>
      <c r="F43" s="2" t="s">
        <v>106</v>
      </c>
      <c r="G43" s="1" t="s">
        <v>60</v>
      </c>
      <c r="H43" s="1">
        <v>63</v>
      </c>
      <c r="I43" s="5" t="s">
        <v>44</v>
      </c>
      <c r="J43" s="4">
        <f ca="1">TODAY()</f>
        <v>45075</v>
      </c>
      <c r="K43" s="6">
        <f t="shared" ca="1" si="3"/>
        <v>31</v>
      </c>
    </row>
    <row r="44" spans="1:11" x14ac:dyDescent="0.2">
      <c r="A44" s="4">
        <v>45048</v>
      </c>
      <c r="B44" s="1" t="s">
        <v>107</v>
      </c>
      <c r="C44" s="1" t="s">
        <v>34</v>
      </c>
      <c r="D44" s="1" t="s">
        <v>57</v>
      </c>
      <c r="E44" s="1" t="s">
        <v>93</v>
      </c>
      <c r="F44" s="2" t="s">
        <v>108</v>
      </c>
      <c r="G44" s="1" t="s">
        <v>62</v>
      </c>
      <c r="H44" s="1">
        <v>80</v>
      </c>
      <c r="I44" s="5" t="s">
        <v>102</v>
      </c>
      <c r="J44" s="4">
        <f ca="1">TODAY()</f>
        <v>45075</v>
      </c>
      <c r="K44" s="6">
        <f t="shared" ca="1" si="3"/>
        <v>27</v>
      </c>
    </row>
  </sheetData>
  <autoFilter ref="A2:K35" xr:uid="{00000000-0001-0000-0000-000000000000}"/>
  <conditionalFormatting sqref="H3:H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048576">
    <cfRule type="containsText" dxfId="1" priority="1" operator="containsText" text="REJECTED">
      <formula>NOT(ISERROR(SEARCH("REJECTED",I3)))</formula>
    </cfRule>
    <cfRule type="containsText" dxfId="0" priority="2" operator="containsText" text="PENDING">
      <formula>NOT(ISERROR(SEARCH("PENDING",I3)))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Applications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Luís Luchetti</dc:creator>
  <cp:lastModifiedBy>Gustavo Luís Luchetti</cp:lastModifiedBy>
  <dcterms:created xsi:type="dcterms:W3CDTF">2015-06-05T18:17:20Z</dcterms:created>
  <dcterms:modified xsi:type="dcterms:W3CDTF">2023-05-29T19:31:30Z</dcterms:modified>
</cp:coreProperties>
</file>