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L\씨젠\무진형\"/>
    </mc:Choice>
  </mc:AlternateContent>
  <xr:revisionPtr revIDLastSave="0" documentId="13_ncr:1_{124B3C0A-62BC-4B71-8224-1F05EDDA8E5D}" xr6:coauthVersionLast="36" xr6:coauthVersionMax="36" xr10:uidLastSave="{00000000-0000-0000-0000-000000000000}"/>
  <bookViews>
    <workbookView xWindow="0" yWindow="0" windowWidth="21420" windowHeight="11115" activeTab="1" xr2:uid="{21C4998E-A78E-46B8-BD95-B3A91A829FC1}"/>
  </bookViews>
  <sheets>
    <sheet name="Stomach N WSI" sheetId="3" r:id="rId1"/>
    <sheet name="Stomach M WSI" sheetId="4" r:id="rId2"/>
    <sheet name="Stomach D WSI" sheetId="5" r:id="rId3"/>
    <sheet name="Sheet1" sheetId="1" r:id="rId4"/>
    <sheet name="Sheet2" sheetId="2" r:id="rId5"/>
    <sheet name="Sheet6" sheetId="6" r:id="rId6"/>
    <sheet name="Sheet3" sheetId="7" r:id="rId7"/>
    <sheet name="Sheet4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4" l="1"/>
  <c r="S41" i="4"/>
  <c r="T41" i="4"/>
  <c r="U41" i="4"/>
  <c r="V41" i="4"/>
  <c r="W41" i="4"/>
  <c r="X41" i="4"/>
  <c r="Y41" i="4"/>
  <c r="Z41" i="4"/>
  <c r="AA41" i="4"/>
  <c r="Q41" i="4"/>
  <c r="O41" i="4"/>
  <c r="R42" i="4"/>
  <c r="S42" i="4"/>
  <c r="T42" i="4"/>
  <c r="U42" i="4"/>
  <c r="V42" i="4"/>
  <c r="W42" i="4"/>
  <c r="X42" i="4"/>
  <c r="Y42" i="4"/>
  <c r="Z42" i="4"/>
  <c r="AA42" i="4"/>
  <c r="Q42" i="4"/>
  <c r="R33" i="4"/>
  <c r="S33" i="4"/>
  <c r="T33" i="4"/>
  <c r="U33" i="4"/>
  <c r="V33" i="4"/>
  <c r="W33" i="4"/>
  <c r="X33" i="4"/>
  <c r="Y33" i="4"/>
  <c r="Z33" i="4"/>
  <c r="AA33" i="4"/>
  <c r="R34" i="4"/>
  <c r="R36" i="4" s="1"/>
  <c r="S34" i="4"/>
  <c r="S36" i="4" s="1"/>
  <c r="T34" i="4"/>
  <c r="T36" i="4" s="1"/>
  <c r="U34" i="4"/>
  <c r="U36" i="4" s="1"/>
  <c r="V34" i="4"/>
  <c r="W34" i="4"/>
  <c r="X34" i="4"/>
  <c r="X36" i="4" s="1"/>
  <c r="Y34" i="4"/>
  <c r="Y36" i="4" s="1"/>
  <c r="Z34" i="4"/>
  <c r="Z36" i="4" s="1"/>
  <c r="AA34" i="4"/>
  <c r="AA36" i="4" s="1"/>
  <c r="R35" i="4"/>
  <c r="S35" i="4"/>
  <c r="T35" i="4"/>
  <c r="U35" i="4"/>
  <c r="V35" i="4"/>
  <c r="W35" i="4"/>
  <c r="X35" i="4"/>
  <c r="Y35" i="4"/>
  <c r="Z35" i="4"/>
  <c r="AA35" i="4"/>
  <c r="R23" i="4"/>
  <c r="S23" i="4"/>
  <c r="T23" i="4"/>
  <c r="U23" i="4"/>
  <c r="V23" i="4"/>
  <c r="W23" i="4"/>
  <c r="X23" i="4"/>
  <c r="Y23" i="4"/>
  <c r="Z23" i="4"/>
  <c r="Z26" i="4" s="1"/>
  <c r="AA23" i="4"/>
  <c r="AA26" i="4" s="1"/>
  <c r="R24" i="4"/>
  <c r="S24" i="4"/>
  <c r="T24" i="4"/>
  <c r="U24" i="4"/>
  <c r="V24" i="4"/>
  <c r="V26" i="4" s="1"/>
  <c r="W24" i="4"/>
  <c r="W26" i="4" s="1"/>
  <c r="X24" i="4"/>
  <c r="X26" i="4" s="1"/>
  <c r="Y24" i="4"/>
  <c r="Y26" i="4" s="1"/>
  <c r="Z24" i="4"/>
  <c r="AA24" i="4"/>
  <c r="R25" i="4"/>
  <c r="R26" i="4" s="1"/>
  <c r="S25" i="4"/>
  <c r="S26" i="4" s="1"/>
  <c r="T25" i="4"/>
  <c r="T26" i="4" s="1"/>
  <c r="U25" i="4"/>
  <c r="U26" i="4" s="1"/>
  <c r="V25" i="4"/>
  <c r="W25" i="4"/>
  <c r="X25" i="4"/>
  <c r="Y25" i="4"/>
  <c r="Z25" i="4"/>
  <c r="AA25" i="4"/>
  <c r="Q35" i="4"/>
  <c r="Q34" i="4"/>
  <c r="Q33" i="4"/>
  <c r="Q25" i="4"/>
  <c r="Q23" i="4"/>
  <c r="Q24" i="4"/>
  <c r="W36" i="4"/>
  <c r="V36" i="4"/>
  <c r="AA31" i="4"/>
  <c r="Z31" i="4"/>
  <c r="Y31" i="4"/>
  <c r="X31" i="4"/>
  <c r="W31" i="4"/>
  <c r="AA30" i="4"/>
  <c r="Z30" i="4"/>
  <c r="Y30" i="4"/>
  <c r="X30" i="4"/>
  <c r="W30" i="4"/>
  <c r="V30" i="4"/>
  <c r="U30" i="4"/>
  <c r="T30" i="4"/>
  <c r="S30" i="4"/>
  <c r="R30" i="4"/>
  <c r="Q30" i="4"/>
  <c r="AA29" i="4"/>
  <c r="Z29" i="4"/>
  <c r="Y29" i="4"/>
  <c r="X29" i="4"/>
  <c r="W29" i="4"/>
  <c r="V29" i="4"/>
  <c r="U29" i="4"/>
  <c r="T29" i="4"/>
  <c r="S29" i="4"/>
  <c r="R29" i="4"/>
  <c r="Q29" i="4"/>
  <c r="AA28" i="4"/>
  <c r="Z28" i="4"/>
  <c r="Y28" i="4"/>
  <c r="X28" i="4"/>
  <c r="W28" i="4"/>
  <c r="V28" i="4"/>
  <c r="V31" i="4" s="1"/>
  <c r="U28" i="4"/>
  <c r="U31" i="4" s="1"/>
  <c r="T28" i="4"/>
  <c r="T31" i="4" s="1"/>
  <c r="S28" i="4"/>
  <c r="S31" i="4" s="1"/>
  <c r="R28" i="4"/>
  <c r="R31" i="4" s="1"/>
  <c r="Q28" i="4"/>
  <c r="R8" i="4"/>
  <c r="S8" i="4"/>
  <c r="T8" i="4"/>
  <c r="U8" i="4"/>
  <c r="V8" i="4"/>
  <c r="W8" i="4"/>
  <c r="X8" i="4"/>
  <c r="Y8" i="4"/>
  <c r="Z8" i="4"/>
  <c r="AA8" i="4"/>
  <c r="R9" i="4"/>
  <c r="S9" i="4"/>
  <c r="T9" i="4"/>
  <c r="U9" i="4"/>
  <c r="V9" i="4"/>
  <c r="W9" i="4"/>
  <c r="X9" i="4"/>
  <c r="Y9" i="4"/>
  <c r="Z9" i="4"/>
  <c r="AA9" i="4"/>
  <c r="R10" i="4"/>
  <c r="S10" i="4"/>
  <c r="T10" i="4"/>
  <c r="T11" i="4" s="1"/>
  <c r="U10" i="4"/>
  <c r="U11" i="4" s="1"/>
  <c r="V10" i="4"/>
  <c r="V11" i="4" s="1"/>
  <c r="W10" i="4"/>
  <c r="W11" i="4" s="1"/>
  <c r="X10" i="4"/>
  <c r="X11" i="4" s="1"/>
  <c r="Y10" i="4"/>
  <c r="Y11" i="4" s="1"/>
  <c r="Z10" i="4"/>
  <c r="Z11" i="4" s="1"/>
  <c r="AA10" i="4"/>
  <c r="AA11" i="4" s="1"/>
  <c r="R3" i="4"/>
  <c r="S3" i="4"/>
  <c r="T3" i="4"/>
  <c r="T6" i="4" s="1"/>
  <c r="U3" i="4"/>
  <c r="U6" i="4" s="1"/>
  <c r="V3" i="4"/>
  <c r="V6" i="4" s="1"/>
  <c r="W3" i="4"/>
  <c r="W6" i="4" s="1"/>
  <c r="X3" i="4"/>
  <c r="X6" i="4" s="1"/>
  <c r="Y3" i="4"/>
  <c r="Y6" i="4" s="1"/>
  <c r="Z3" i="4"/>
  <c r="Z6" i="4" s="1"/>
  <c r="AA3" i="4"/>
  <c r="R4" i="4"/>
  <c r="S4" i="4"/>
  <c r="T4" i="4"/>
  <c r="U4" i="4"/>
  <c r="V4" i="4"/>
  <c r="W4" i="4"/>
  <c r="X4" i="4"/>
  <c r="Y4" i="4"/>
  <c r="Z4" i="4"/>
  <c r="AA4" i="4"/>
  <c r="R5" i="4"/>
  <c r="S5" i="4"/>
  <c r="T5" i="4"/>
  <c r="U5" i="4"/>
  <c r="V5" i="4"/>
  <c r="W5" i="4"/>
  <c r="X5" i="4"/>
  <c r="Y5" i="4"/>
  <c r="Z5" i="4"/>
  <c r="AA5" i="4"/>
  <c r="Q10" i="4"/>
  <c r="Q9" i="4"/>
  <c r="Q8" i="4"/>
  <c r="Q5" i="4"/>
  <c r="Q4" i="4"/>
  <c r="Q3" i="4"/>
  <c r="Q36" i="4" l="1"/>
  <c r="Q26" i="4"/>
  <c r="Q31" i="4"/>
  <c r="AA6" i="4"/>
  <c r="S6" i="4"/>
  <c r="S11" i="4"/>
  <c r="R6" i="4"/>
  <c r="R11" i="4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Q15" i="5"/>
  <c r="Q16" i="5" s="1"/>
  <c r="Q14" i="5"/>
  <c r="Q13" i="5"/>
  <c r="Q5" i="5"/>
  <c r="Q4" i="5"/>
  <c r="Q3" i="5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Q7" i="3"/>
  <c r="Q6" i="3"/>
  <c r="Q5" i="3"/>
  <c r="P21" i="8"/>
  <c r="P4" i="8"/>
  <c r="P5" i="8"/>
  <c r="P6" i="8"/>
  <c r="P7" i="8"/>
  <c r="P8" i="8"/>
  <c r="P9" i="8"/>
  <c r="P10" i="8"/>
  <c r="P11" i="8"/>
  <c r="P12" i="8"/>
  <c r="P13" i="8"/>
  <c r="P14" i="8"/>
  <c r="P15" i="8"/>
  <c r="P3" i="8"/>
  <c r="K21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3" i="8"/>
  <c r="E29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3" i="8"/>
  <c r="DN15" i="5" l="1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U16" i="5"/>
  <c r="T16" i="5"/>
  <c r="S16" i="5"/>
  <c r="R16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DN9" i="5" s="1"/>
  <c r="DM8" i="5"/>
  <c r="DL8" i="5"/>
  <c r="DK8" i="5"/>
  <c r="DJ8" i="5"/>
  <c r="DI8" i="5"/>
  <c r="DH8" i="5"/>
  <c r="DG8" i="5"/>
  <c r="DF8" i="5"/>
  <c r="DF11" i="5" s="1"/>
  <c r="DE8" i="5"/>
  <c r="DE11" i="5" s="1"/>
  <c r="DD8" i="5"/>
  <c r="DD11" i="5" s="1"/>
  <c r="DC8" i="5"/>
  <c r="DC11" i="5" s="1"/>
  <c r="DB8" i="5"/>
  <c r="DB11" i="5" s="1"/>
  <c r="DA8" i="5"/>
  <c r="DA11" i="5" s="1"/>
  <c r="CZ8" i="5"/>
  <c r="CZ11" i="5" s="1"/>
  <c r="CY8" i="5"/>
  <c r="CY11" i="5" s="1"/>
  <c r="CX8" i="5"/>
  <c r="CX11" i="5" s="1"/>
  <c r="CW8" i="5"/>
  <c r="CW11" i="5" s="1"/>
  <c r="CV8" i="5"/>
  <c r="CV11" i="5" s="1"/>
  <c r="CU8" i="5"/>
  <c r="CU11" i="5" s="1"/>
  <c r="CT8" i="5"/>
  <c r="CT11" i="5" s="1"/>
  <c r="CS8" i="5"/>
  <c r="CR8" i="5"/>
  <c r="CQ8" i="5"/>
  <c r="CP8" i="5"/>
  <c r="CO8" i="5"/>
  <c r="CN8" i="5"/>
  <c r="CM8" i="5"/>
  <c r="CL8" i="5"/>
  <c r="CK8" i="5"/>
  <c r="CJ8" i="5"/>
  <c r="CI8" i="5"/>
  <c r="CH8" i="5"/>
  <c r="CH11" i="5" s="1"/>
  <c r="CG8" i="5"/>
  <c r="CG11" i="5" s="1"/>
  <c r="CF8" i="5"/>
  <c r="CF11" i="5" s="1"/>
  <c r="CE8" i="5"/>
  <c r="CE11" i="5" s="1"/>
  <c r="CD8" i="5"/>
  <c r="CD11" i="5" s="1"/>
  <c r="CC8" i="5"/>
  <c r="CC11" i="5" s="1"/>
  <c r="CB8" i="5"/>
  <c r="CB11" i="5" s="1"/>
  <c r="CA8" i="5"/>
  <c r="CA11" i="5" s="1"/>
  <c r="BZ8" i="5"/>
  <c r="BZ11" i="5" s="1"/>
  <c r="BY8" i="5"/>
  <c r="BY11" i="5" s="1"/>
  <c r="BX8" i="5"/>
  <c r="BX11" i="5" s="1"/>
  <c r="BW8" i="5"/>
  <c r="BW11" i="5" s="1"/>
  <c r="BV8" i="5"/>
  <c r="BV11" i="5" s="1"/>
  <c r="BU8" i="5"/>
  <c r="BT8" i="5"/>
  <c r="BS8" i="5"/>
  <c r="BR8" i="5"/>
  <c r="BQ8" i="5"/>
  <c r="BP8" i="5"/>
  <c r="BO8" i="5"/>
  <c r="BN8" i="5"/>
  <c r="BM8" i="5"/>
  <c r="BL8" i="5"/>
  <c r="BK8" i="5"/>
  <c r="BJ8" i="5"/>
  <c r="BJ11" i="5" s="1"/>
  <c r="BI8" i="5"/>
  <c r="BI11" i="5" s="1"/>
  <c r="BH8" i="5"/>
  <c r="BH11" i="5" s="1"/>
  <c r="BG8" i="5"/>
  <c r="BG11" i="5" s="1"/>
  <c r="BF8" i="5"/>
  <c r="BF11" i="5" s="1"/>
  <c r="BE8" i="5"/>
  <c r="BE11" i="5" s="1"/>
  <c r="BD8" i="5"/>
  <c r="BD11" i="5" s="1"/>
  <c r="BC8" i="5"/>
  <c r="BC11" i="5" s="1"/>
  <c r="BB8" i="5"/>
  <c r="BB11" i="5" s="1"/>
  <c r="BA8" i="5"/>
  <c r="BA11" i="5" s="1"/>
  <c r="AZ8" i="5"/>
  <c r="AZ11" i="5" s="1"/>
  <c r="AY8" i="5"/>
  <c r="AY11" i="5" s="1"/>
  <c r="AX8" i="5"/>
  <c r="AX11" i="5" s="1"/>
  <c r="AW8" i="5"/>
  <c r="AV8" i="5"/>
  <c r="AU8" i="5"/>
  <c r="AT8" i="5"/>
  <c r="AS8" i="5"/>
  <c r="AR8" i="5"/>
  <c r="AQ8" i="5"/>
  <c r="AP8" i="5"/>
  <c r="AO8" i="5"/>
  <c r="AN8" i="5"/>
  <c r="AM8" i="5"/>
  <c r="AL8" i="5"/>
  <c r="AL11" i="5" s="1"/>
  <c r="AK8" i="5"/>
  <c r="AK11" i="5" s="1"/>
  <c r="AJ8" i="5"/>
  <c r="AJ11" i="5" s="1"/>
  <c r="AI8" i="5"/>
  <c r="AI11" i="5" s="1"/>
  <c r="AH8" i="5"/>
  <c r="AH11" i="5" s="1"/>
  <c r="AG8" i="5"/>
  <c r="AG11" i="5" s="1"/>
  <c r="AF8" i="5"/>
  <c r="AF11" i="5" s="1"/>
  <c r="AE8" i="5"/>
  <c r="AE11" i="5" s="1"/>
  <c r="AD8" i="5"/>
  <c r="AD11" i="5" s="1"/>
  <c r="AC8" i="5"/>
  <c r="AC11" i="5" s="1"/>
  <c r="AB8" i="5"/>
  <c r="AB11" i="5" s="1"/>
  <c r="AA8" i="5"/>
  <c r="AA11" i="5" s="1"/>
  <c r="Z8" i="5"/>
  <c r="Z11" i="5" s="1"/>
  <c r="Y8" i="5"/>
  <c r="X8" i="5"/>
  <c r="W8" i="5"/>
  <c r="V8" i="5"/>
  <c r="U8" i="5"/>
  <c r="T8" i="5"/>
  <c r="S8" i="5"/>
  <c r="R8" i="5"/>
  <c r="Q8" i="5"/>
  <c r="DN5" i="5"/>
  <c r="DN4" i="5"/>
  <c r="DM6" i="5"/>
  <c r="DL6" i="5"/>
  <c r="CY6" i="5"/>
  <c r="CX6" i="5"/>
  <c r="CW6" i="5"/>
  <c r="CV6" i="5"/>
  <c r="CU6" i="5"/>
  <c r="CT6" i="5"/>
  <c r="CS6" i="5"/>
  <c r="CR6" i="5"/>
  <c r="CQ6" i="5"/>
  <c r="CP6" i="5"/>
  <c r="CO6" i="5"/>
  <c r="CN6" i="5"/>
  <c r="CA6" i="5"/>
  <c r="BZ6" i="5"/>
  <c r="BY6" i="5"/>
  <c r="BX6" i="5"/>
  <c r="BW6" i="5"/>
  <c r="BV6" i="5"/>
  <c r="BU6" i="5"/>
  <c r="BT6" i="5"/>
  <c r="BS6" i="5"/>
  <c r="BR6" i="5"/>
  <c r="BQ6" i="5"/>
  <c r="BP6" i="5"/>
  <c r="BC6" i="5"/>
  <c r="BB6" i="5"/>
  <c r="BA6" i="5"/>
  <c r="AZ6" i="5"/>
  <c r="AY6" i="5"/>
  <c r="AX6" i="5"/>
  <c r="AW6" i="5"/>
  <c r="AV6" i="5"/>
  <c r="AU6" i="5"/>
  <c r="AT6" i="5"/>
  <c r="AS6" i="5"/>
  <c r="AR6" i="5"/>
  <c r="AE6" i="5"/>
  <c r="AD6" i="5"/>
  <c r="AC6" i="5"/>
  <c r="AB6" i="5"/>
  <c r="AA6" i="5"/>
  <c r="Z6" i="5"/>
  <c r="Y6" i="5"/>
  <c r="X6" i="5"/>
  <c r="W6" i="5"/>
  <c r="V6" i="5"/>
  <c r="U6" i="5"/>
  <c r="T6" i="5"/>
  <c r="Q13" i="4"/>
  <c r="R13" i="4"/>
  <c r="S13" i="4"/>
  <c r="T13" i="4"/>
  <c r="U13" i="4"/>
  <c r="V13" i="4"/>
  <c r="W13" i="4"/>
  <c r="X13" i="4"/>
  <c r="Y13" i="4"/>
  <c r="Z13" i="4"/>
  <c r="AA13" i="4"/>
  <c r="Q14" i="4"/>
  <c r="R14" i="4"/>
  <c r="S14" i="4"/>
  <c r="T14" i="4"/>
  <c r="U14" i="4"/>
  <c r="V14" i="4"/>
  <c r="W14" i="4"/>
  <c r="X14" i="4"/>
  <c r="Y14" i="4"/>
  <c r="Z14" i="4"/>
  <c r="AA14" i="4"/>
  <c r="Q15" i="4"/>
  <c r="R15" i="4"/>
  <c r="S15" i="4"/>
  <c r="T15" i="4"/>
  <c r="U15" i="4"/>
  <c r="V15" i="4"/>
  <c r="W15" i="4"/>
  <c r="X15" i="4"/>
  <c r="Y15" i="4"/>
  <c r="Z15" i="4"/>
  <c r="AA15" i="4"/>
  <c r="AJ8" i="3"/>
  <c r="AK8" i="3"/>
  <c r="AL8" i="3"/>
  <c r="AM8" i="3"/>
  <c r="BI8" i="3"/>
  <c r="BJ8" i="3"/>
  <c r="BK8" i="3"/>
  <c r="CG8" i="3"/>
  <c r="CH8" i="3"/>
  <c r="CI8" i="3"/>
  <c r="DD8" i="3"/>
  <c r="DE8" i="3"/>
  <c r="DF8" i="3"/>
  <c r="DG8" i="3"/>
  <c r="EC8" i="3"/>
  <c r="ED8" i="3"/>
  <c r="EE8" i="3"/>
  <c r="FA8" i="3"/>
  <c r="FB8" i="3"/>
  <c r="FN8" i="3"/>
  <c r="FV8" i="3"/>
  <c r="FW8" i="3"/>
  <c r="FX8" i="3"/>
  <c r="FY8" i="3"/>
  <c r="FZ8" i="3"/>
  <c r="GA8" i="3"/>
  <c r="GW8" i="3"/>
  <c r="GX8" i="3"/>
  <c r="GY8" i="3"/>
  <c r="AC8" i="3"/>
  <c r="AD8" i="3"/>
  <c r="AE8" i="3"/>
  <c r="BA8" i="3"/>
  <c r="BB8" i="3"/>
  <c r="BC8" i="3"/>
  <c r="BY8" i="3"/>
  <c r="BZ8" i="3"/>
  <c r="CA8" i="3"/>
  <c r="CW8" i="3"/>
  <c r="CX8" i="3"/>
  <c r="CY8" i="3"/>
  <c r="DU8" i="3"/>
  <c r="DV8" i="3"/>
  <c r="DW8" i="3"/>
  <c r="ES8" i="3"/>
  <c r="ET8" i="3"/>
  <c r="FO8" i="3"/>
  <c r="FQ8" i="3"/>
  <c r="FR8" i="3"/>
  <c r="GP8" i="3"/>
  <c r="GQ8" i="3"/>
  <c r="U8" i="3"/>
  <c r="V8" i="3"/>
  <c r="AS8" i="3"/>
  <c r="AT8" i="3"/>
  <c r="AU8" i="3"/>
  <c r="BQ8" i="3"/>
  <c r="BR8" i="3"/>
  <c r="BS8" i="3"/>
  <c r="CL8" i="3"/>
  <c r="CM8" i="3"/>
  <c r="CN8" i="3"/>
  <c r="CO8" i="3"/>
  <c r="CP8" i="3"/>
  <c r="DM8" i="3"/>
  <c r="DN8" i="3"/>
  <c r="DO8" i="3"/>
  <c r="EK8" i="3"/>
  <c r="EL8" i="3"/>
  <c r="FI8" i="3"/>
  <c r="FJ8" i="3"/>
  <c r="FK8" i="3"/>
  <c r="GG8" i="3"/>
  <c r="GH8" i="3"/>
  <c r="GI8" i="3"/>
  <c r="HB8" i="3"/>
  <c r="HE8" i="3"/>
  <c r="HF8" i="3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E41" i="2"/>
  <c r="F41" i="2"/>
  <c r="G41" i="2"/>
  <c r="H41" i="2"/>
  <c r="I41" i="2"/>
  <c r="J41" i="2"/>
  <c r="K41" i="2"/>
  <c r="L41" i="2"/>
  <c r="D41" i="2"/>
  <c r="J64" i="1"/>
  <c r="J65" i="1"/>
  <c r="J66" i="1"/>
  <c r="J67" i="1"/>
  <c r="J68" i="1"/>
  <c r="J69" i="1"/>
  <c r="J70" i="1"/>
  <c r="J71" i="1"/>
  <c r="J72" i="1"/>
  <c r="J63" i="1"/>
  <c r="E72" i="1"/>
  <c r="F72" i="1"/>
  <c r="G72" i="1"/>
  <c r="I72" i="1"/>
  <c r="D72" i="1"/>
  <c r="F95" i="1"/>
  <c r="F96" i="1"/>
  <c r="F97" i="1"/>
  <c r="F98" i="1"/>
  <c r="E95" i="1"/>
  <c r="E96" i="1"/>
  <c r="E97" i="1"/>
  <c r="E98" i="1"/>
  <c r="D96" i="1"/>
  <c r="D97" i="1"/>
  <c r="D98" i="1"/>
  <c r="D95" i="1"/>
  <c r="D25" i="1"/>
  <c r="C25" i="1"/>
  <c r="E24" i="1"/>
  <c r="E25" i="1" s="1"/>
  <c r="D46" i="1"/>
  <c r="C46" i="1"/>
  <c r="E45" i="1"/>
  <c r="E44" i="1"/>
  <c r="E43" i="1"/>
  <c r="D38" i="1"/>
  <c r="C38" i="1"/>
  <c r="E37" i="1"/>
  <c r="E36" i="1"/>
  <c r="E35" i="1"/>
  <c r="E30" i="1"/>
  <c r="D31" i="1"/>
  <c r="C31" i="1"/>
  <c r="E29" i="1"/>
  <c r="E28" i="1"/>
  <c r="E31" i="1" s="1"/>
  <c r="E23" i="1"/>
  <c r="E22" i="1"/>
  <c r="F10" i="1"/>
  <c r="F9" i="1"/>
  <c r="AF6" i="5" l="1"/>
  <c r="DA6" i="5"/>
  <c r="V16" i="5"/>
  <c r="BR16" i="5"/>
  <c r="CP16" i="5"/>
  <c r="DN14" i="5"/>
  <c r="DH11" i="5"/>
  <c r="AU16" i="5"/>
  <c r="CE6" i="5"/>
  <c r="DC6" i="5"/>
  <c r="Q11" i="5"/>
  <c r="AO11" i="5"/>
  <c r="BM11" i="5"/>
  <c r="CK11" i="5"/>
  <c r="DI11" i="5"/>
  <c r="X16" i="5"/>
  <c r="AV16" i="5"/>
  <c r="BT16" i="5"/>
  <c r="CR16" i="5"/>
  <c r="BE6" i="5"/>
  <c r="AM11" i="5"/>
  <c r="BS16" i="5"/>
  <c r="CF6" i="5"/>
  <c r="DD6" i="5"/>
  <c r="R11" i="5"/>
  <c r="AP11" i="5"/>
  <c r="BN11" i="5"/>
  <c r="CL11" i="5"/>
  <c r="DJ11" i="5"/>
  <c r="Y16" i="5"/>
  <c r="AW16" i="5"/>
  <c r="BU16" i="5"/>
  <c r="CS16" i="5"/>
  <c r="BD6" i="5"/>
  <c r="DB6" i="5"/>
  <c r="CJ11" i="5"/>
  <c r="W16" i="5"/>
  <c r="CG6" i="5"/>
  <c r="DE6" i="5"/>
  <c r="S11" i="5"/>
  <c r="AQ11" i="5"/>
  <c r="BO11" i="5"/>
  <c r="CM11" i="5"/>
  <c r="DK11" i="5"/>
  <c r="Z16" i="5"/>
  <c r="AX16" i="5"/>
  <c r="BV16" i="5"/>
  <c r="CT16" i="5"/>
  <c r="BK11" i="5"/>
  <c r="AT16" i="5"/>
  <c r="BG6" i="5"/>
  <c r="BJ6" i="5"/>
  <c r="DF6" i="5"/>
  <c r="T11" i="5"/>
  <c r="AR11" i="5"/>
  <c r="BP11" i="5"/>
  <c r="CN11" i="5"/>
  <c r="DL11" i="5"/>
  <c r="AA16" i="5"/>
  <c r="AY16" i="5"/>
  <c r="BW16" i="5"/>
  <c r="CU16" i="5"/>
  <c r="AG6" i="5"/>
  <c r="AK6" i="5"/>
  <c r="CI6" i="5"/>
  <c r="U11" i="5"/>
  <c r="AS11" i="5"/>
  <c r="BQ11" i="5"/>
  <c r="CO11" i="5"/>
  <c r="DM11" i="5"/>
  <c r="AB16" i="5"/>
  <c r="AZ16" i="5"/>
  <c r="DN16" i="5" s="1"/>
  <c r="BX16" i="5"/>
  <c r="CV16" i="5"/>
  <c r="DG11" i="5"/>
  <c r="AH6" i="5"/>
  <c r="AJ6" i="5"/>
  <c r="AM6" i="5"/>
  <c r="BL6" i="5"/>
  <c r="V11" i="5"/>
  <c r="AT11" i="5"/>
  <c r="BR11" i="5"/>
  <c r="CP11" i="5"/>
  <c r="AC16" i="5"/>
  <c r="BA16" i="5"/>
  <c r="BY16" i="5"/>
  <c r="CW16" i="5"/>
  <c r="DN13" i="5"/>
  <c r="CB6" i="5"/>
  <c r="BL11" i="5"/>
  <c r="BI6" i="5"/>
  <c r="DG6" i="5"/>
  <c r="DH6" i="5"/>
  <c r="CK6" i="5"/>
  <c r="W11" i="5"/>
  <c r="AU11" i="5"/>
  <c r="DN11" i="5" s="1"/>
  <c r="BS11" i="5"/>
  <c r="CQ11" i="5"/>
  <c r="AD16" i="5"/>
  <c r="BB16" i="5"/>
  <c r="BZ16" i="5"/>
  <c r="CX16" i="5"/>
  <c r="CD6" i="5"/>
  <c r="DN8" i="5"/>
  <c r="BH6" i="5"/>
  <c r="BK6" i="5"/>
  <c r="CJ6" i="5"/>
  <c r="BM6" i="5"/>
  <c r="AP6" i="5"/>
  <c r="DJ6" i="5"/>
  <c r="X11" i="5"/>
  <c r="AV11" i="5"/>
  <c r="BT11" i="5"/>
  <c r="CR11" i="5"/>
  <c r="AE16" i="5"/>
  <c r="BC16" i="5"/>
  <c r="CA16" i="5"/>
  <c r="CY16" i="5"/>
  <c r="DN10" i="5"/>
  <c r="CZ6" i="5"/>
  <c r="CC6" i="5"/>
  <c r="CI11" i="5"/>
  <c r="BF6" i="5"/>
  <c r="AN11" i="5"/>
  <c r="CQ16" i="5"/>
  <c r="AI6" i="5"/>
  <c r="AL6" i="5"/>
  <c r="CH6" i="5"/>
  <c r="AN6" i="5"/>
  <c r="DN3" i="5"/>
  <c r="AO6" i="5"/>
  <c r="DI6" i="5"/>
  <c r="R6" i="5"/>
  <c r="BN6" i="5"/>
  <c r="CL6" i="5"/>
  <c r="S6" i="5"/>
  <c r="AQ6" i="5"/>
  <c r="BO6" i="5"/>
  <c r="CM6" i="5"/>
  <c r="DK6" i="5"/>
  <c r="Y11" i="5"/>
  <c r="AW11" i="5"/>
  <c r="BU11" i="5"/>
  <c r="CS11" i="5"/>
  <c r="AF16" i="5"/>
  <c r="BD16" i="5"/>
  <c r="CB16" i="5"/>
  <c r="CZ16" i="5"/>
  <c r="Q11" i="4"/>
  <c r="Q6" i="5"/>
  <c r="Z16" i="4"/>
  <c r="V16" i="4"/>
  <c r="Y16" i="4"/>
  <c r="W16" i="4"/>
  <c r="AA16" i="4"/>
  <c r="U16" i="4"/>
  <c r="T16" i="4"/>
  <c r="S16" i="4"/>
  <c r="Q16" i="4"/>
  <c r="R16" i="4"/>
  <c r="X16" i="4"/>
  <c r="GK8" i="3"/>
  <c r="DQ8" i="3"/>
  <c r="AW8" i="3"/>
  <c r="Y8" i="3"/>
  <c r="GS8" i="3"/>
  <c r="FU8" i="3"/>
  <c r="EW8" i="3"/>
  <c r="DY8" i="3"/>
  <c r="DA8" i="3"/>
  <c r="CC8" i="3"/>
  <c r="BE8" i="3"/>
  <c r="AG8" i="3"/>
  <c r="HA8" i="3"/>
  <c r="GC8" i="3"/>
  <c r="FE8" i="3"/>
  <c r="EG8" i="3"/>
  <c r="DI8" i="3"/>
  <c r="CK8" i="3"/>
  <c r="BM8" i="3"/>
  <c r="AO8" i="3"/>
  <c r="FM8" i="3"/>
  <c r="GJ8" i="3"/>
  <c r="FL8" i="3"/>
  <c r="AV8" i="3"/>
  <c r="X8" i="3"/>
  <c r="GR8" i="3"/>
  <c r="DX8" i="3"/>
  <c r="CZ8" i="3"/>
  <c r="CB8" i="3"/>
  <c r="GZ8" i="3"/>
  <c r="GB8" i="3"/>
  <c r="FD8" i="3"/>
  <c r="EF8" i="3"/>
  <c r="DH8" i="3"/>
  <c r="CJ8" i="3"/>
  <c r="BL8" i="3"/>
  <c r="AN8" i="3"/>
  <c r="BF8" i="3"/>
  <c r="AH8" i="3"/>
  <c r="GO8" i="3"/>
  <c r="FC8" i="3"/>
  <c r="FP8" i="3"/>
  <c r="HC8" i="3"/>
  <c r="W8" i="3"/>
  <c r="GU8" i="3"/>
  <c r="EY8" i="3"/>
  <c r="EA8" i="3"/>
  <c r="DC8" i="3"/>
  <c r="CE8" i="3"/>
  <c r="BG8" i="3"/>
  <c r="AI8" i="3"/>
  <c r="GT8" i="3"/>
  <c r="EX8" i="3"/>
  <c r="DZ8" i="3"/>
  <c r="DB8" i="3"/>
  <c r="CD8" i="3"/>
  <c r="HG8" i="3"/>
  <c r="DT8" i="3"/>
  <c r="AP8" i="3"/>
  <c r="DR8" i="3"/>
  <c r="AX8" i="3"/>
  <c r="Z8" i="3"/>
  <c r="HH8" i="3"/>
  <c r="AA8" i="3"/>
  <c r="HD8" i="3"/>
  <c r="AF8" i="3"/>
  <c r="CQ8" i="3"/>
  <c r="FS8" i="3"/>
  <c r="EU8" i="3"/>
  <c r="BH8" i="3"/>
  <c r="BP8" i="3"/>
  <c r="EI8" i="3"/>
  <c r="HI8" i="3"/>
  <c r="EO8" i="3"/>
  <c r="CS8" i="3"/>
  <c r="BU8" i="3"/>
  <c r="GV8" i="3"/>
  <c r="AR8" i="3"/>
  <c r="FG8" i="3"/>
  <c r="FF8" i="3"/>
  <c r="EN8" i="3"/>
  <c r="DP8" i="3"/>
  <c r="CR8" i="3"/>
  <c r="BT8" i="3"/>
  <c r="EZ8" i="3"/>
  <c r="EJ8" i="3"/>
  <c r="ER8" i="3"/>
  <c r="CV8" i="3"/>
  <c r="AZ8" i="3"/>
  <c r="BO8" i="3"/>
  <c r="GD8" i="3"/>
  <c r="GL8" i="3"/>
  <c r="BV8" i="3"/>
  <c r="EV8" i="3"/>
  <c r="BD8" i="3"/>
  <c r="CF8" i="3"/>
  <c r="GF8" i="3"/>
  <c r="GN8" i="3"/>
  <c r="BX8" i="3"/>
  <c r="AB8" i="3"/>
  <c r="S8" i="3"/>
  <c r="DS8" i="3"/>
  <c r="BW8" i="3"/>
  <c r="R8" i="3"/>
  <c r="CT8" i="3"/>
  <c r="FT8" i="3"/>
  <c r="GE8" i="3"/>
  <c r="GM8" i="3"/>
  <c r="DL8" i="3"/>
  <c r="AQ8" i="3"/>
  <c r="EQ8" i="3"/>
  <c r="CU8" i="3"/>
  <c r="AY8" i="3"/>
  <c r="BN8" i="3"/>
  <c r="EM8" i="3"/>
  <c r="T8" i="3"/>
  <c r="DK8" i="3"/>
  <c r="DJ8" i="3"/>
  <c r="EP8" i="3"/>
  <c r="EB8" i="3"/>
  <c r="FH8" i="3"/>
  <c r="EH8" i="3"/>
  <c r="HJ6" i="3"/>
  <c r="HJ7" i="3"/>
  <c r="Q8" i="3"/>
  <c r="HJ5" i="3"/>
  <c r="E46" i="1"/>
  <c r="E38" i="1"/>
  <c r="DN6" i="5" l="1"/>
  <c r="HJ8" i="3"/>
  <c r="Q6" i="4"/>
</calcChain>
</file>

<file path=xl/sharedStrings.xml><?xml version="1.0" encoding="utf-8"?>
<sst xmlns="http://schemas.openxmlformats.org/spreadsheetml/2006/main" count="11025" uniqueCount="115">
  <si>
    <t>모델 추천 X</t>
    <phoneticPr fontId="1" type="noConversion"/>
  </si>
  <si>
    <t>전문의 추천 o</t>
    <phoneticPr fontId="1" type="noConversion"/>
  </si>
  <si>
    <t>전문의 추천 x</t>
    <phoneticPr fontId="1" type="noConversion"/>
  </si>
  <si>
    <t>Colon</t>
    <phoneticPr fontId="1" type="noConversion"/>
  </si>
  <si>
    <t>Stomach</t>
  </si>
  <si>
    <t>Stomach</t>
    <phoneticPr fontId="1" type="noConversion"/>
  </si>
  <si>
    <t xml:space="preserve">Oracle 재학습 진단 </t>
    <phoneticPr fontId="1" type="noConversion"/>
  </si>
  <si>
    <t>N</t>
  </si>
  <si>
    <t>N</t>
    <phoneticPr fontId="1" type="noConversion"/>
  </si>
  <si>
    <t>M</t>
  </si>
  <si>
    <t>M</t>
    <phoneticPr fontId="1" type="noConversion"/>
  </si>
  <si>
    <t>D</t>
  </si>
  <si>
    <t>D</t>
    <phoneticPr fontId="1" type="noConversion"/>
  </si>
  <si>
    <t>Total</t>
  </si>
  <si>
    <t>Total</t>
    <phoneticPr fontId="1" type="noConversion"/>
  </si>
  <si>
    <t xml:space="preserve">모델 / 전문의 간 Patch 추천 비교 </t>
    <phoneticPr fontId="1" type="noConversion"/>
  </si>
  <si>
    <t>모델 추천 Patch 현황</t>
    <phoneticPr fontId="1" type="noConversion"/>
  </si>
  <si>
    <t>False patch relabeling</t>
    <phoneticPr fontId="1" type="noConversion"/>
  </si>
  <si>
    <t>Correct patch but recommend</t>
    <phoneticPr fontId="1" type="noConversion"/>
  </si>
  <si>
    <t>WSI</t>
  </si>
  <si>
    <t>WSI</t>
    <phoneticPr fontId="1" type="noConversion"/>
  </si>
  <si>
    <t>Patch</t>
  </si>
  <si>
    <t>Patch</t>
    <phoneticPr fontId="1" type="noConversion"/>
  </si>
  <si>
    <t>Q. WSI 클래스 별로 총 Patch 중에서 모델과 Oracle 이 추천한 현황은 어떠한가?</t>
    <phoneticPr fontId="1" type="noConversion"/>
  </si>
  <si>
    <t xml:space="preserve">고민점 : Patch Class 별로 구분하는게 필요할까? </t>
    <phoneticPr fontId="1" type="noConversion"/>
  </si>
  <si>
    <t>Case 3</t>
    <phoneticPr fontId="1" type="noConversion"/>
  </si>
  <si>
    <t xml:space="preserve">고민점 : patch 별 p-score에 대한 현황 조사가 필요할까? </t>
    <phoneticPr fontId="1" type="noConversion"/>
  </si>
  <si>
    <t>Model only recommend</t>
    <phoneticPr fontId="1" type="noConversion"/>
  </si>
  <si>
    <t xml:space="preserve">Q. 어떤 상황(WSI / Patch Class 등등)에서 1) Case 1 : Both recommend 2) Case 2 - Correct patch but recommend, 3) Case 3 - False patch relabling 사례가 많이 발생하는가? </t>
    <phoneticPr fontId="1" type="noConversion"/>
  </si>
  <si>
    <t>&gt; 씨젠 의료 재단 홈페이지에서 대략적으로 훑어본 결과, 모델 Heatmap이 틀린 부분에 대해서 주로 Labeling 해주신 듯.</t>
    <phoneticPr fontId="1" type="noConversion"/>
  </si>
  <si>
    <t>Q. 모델은 어떤 경우에 Patch들을 추천하는가?</t>
    <phoneticPr fontId="1" type="noConversion"/>
  </si>
  <si>
    <t>&gt; Patch 별 새로운 특징이 있는지 확인하기(ex - 새로운 사례 : 지방이 낀 세포)</t>
    <phoneticPr fontId="1" type="noConversion"/>
  </si>
  <si>
    <t xml:space="preserve">Q. 전문의 분들은 어떤 경우에 Patch들을 레이블링 하는가? </t>
    <phoneticPr fontId="1" type="noConversion"/>
  </si>
  <si>
    <t>Q. 어떤 상황(WSI / Patch Class 등등)에서 모델은 Patch를 추천하며, Case 1과 Case 3의 차이는 무엇인가?</t>
    <phoneticPr fontId="1" type="noConversion"/>
  </si>
  <si>
    <t>Case 1 : Model /Oracle Recommend</t>
    <phoneticPr fontId="1" type="noConversion"/>
  </si>
  <si>
    <t>Case 2 : Oracle only recommend</t>
    <phoneticPr fontId="1" type="noConversion"/>
  </si>
  <si>
    <t xml:space="preserve">무엇이 Informative 하냐는 모델의 정확도 향상을 검토한 이후에 진행해야 할 듯 </t>
    <phoneticPr fontId="1" type="noConversion"/>
  </si>
  <si>
    <t>patch p score 기반으로 하여 분포 현황 보여주기</t>
    <phoneticPr fontId="1" type="noConversion"/>
  </si>
  <si>
    <t>&lt;14개 N Class Patch 현황 &gt;</t>
    <phoneticPr fontId="1" type="noConversion"/>
  </si>
  <si>
    <t>&lt;9개 M Class Patch 현황 &gt;</t>
    <phoneticPr fontId="1" type="noConversion"/>
  </si>
  <si>
    <t>&lt;11개 D Class Patch 현황 &gt;</t>
    <phoneticPr fontId="1" type="noConversion"/>
  </si>
  <si>
    <t>Threshold 기반 추천 o</t>
    <phoneticPr fontId="1" type="noConversion"/>
  </si>
  <si>
    <t>Region base 기반 추천 o</t>
    <phoneticPr fontId="1" type="noConversion"/>
  </si>
  <si>
    <t>&lt;Stomach 34개 전체 Patch 현황 &gt;</t>
    <phoneticPr fontId="1" type="noConversion"/>
  </si>
  <si>
    <t>WSI(Groundtruth)</t>
    <phoneticPr fontId="1" type="noConversion"/>
  </si>
  <si>
    <t>Patch(Groundtruth)</t>
    <phoneticPr fontId="1" type="noConversion"/>
  </si>
  <si>
    <t>Model only recommend(Classification)</t>
    <phoneticPr fontId="1" type="noConversion"/>
  </si>
  <si>
    <t>Model &amp; Oracle recommend</t>
  </si>
  <si>
    <t>Oracle only</t>
  </si>
  <si>
    <t>Model only</t>
  </si>
  <si>
    <t>No recommend</t>
  </si>
  <si>
    <t>(GT)</t>
  </si>
  <si>
    <t xml:space="preserve">Correct  </t>
  </si>
  <si>
    <t>&amp; recommend</t>
  </si>
  <si>
    <t>Relabeling</t>
  </si>
  <si>
    <t>(Model)</t>
  </si>
  <si>
    <t>()</t>
  </si>
  <si>
    <t>slide_name</t>
  </si>
  <si>
    <t>anatomy</t>
  </si>
  <si>
    <t>wsi_groundtruth</t>
  </si>
  <si>
    <t>wsi_prediction</t>
  </si>
  <si>
    <t>patch_groundtruth</t>
  </si>
  <si>
    <t>patch_classification</t>
  </si>
  <si>
    <t>wsi_sys</t>
  </si>
  <si>
    <t>wsi_oracle</t>
  </si>
  <si>
    <t>patch_sys</t>
  </si>
  <si>
    <t>patch_oracle</t>
  </si>
  <si>
    <t>patch_score</t>
  </si>
  <si>
    <t>2022S 0517737010101</t>
  </si>
  <si>
    <t>2022S 0534148010101</t>
  </si>
  <si>
    <t>2022S 0520001010101</t>
  </si>
  <si>
    <t>2022S 0519405010101</t>
  </si>
  <si>
    <t>2022S 0518450010101</t>
  </si>
  <si>
    <t>2022S 0518921010101</t>
  </si>
  <si>
    <t>2022S 0519098010101</t>
  </si>
  <si>
    <t>2022S 0518865010101</t>
  </si>
  <si>
    <t>2022S 0521199020101</t>
  </si>
  <si>
    <t>2022S 0518553020101</t>
  </si>
  <si>
    <t>2022S 0519670020101</t>
  </si>
  <si>
    <t>2022S 0527064010101</t>
  </si>
  <si>
    <t>2022S 0527804010101</t>
  </si>
  <si>
    <t>2022S 0528030010101</t>
  </si>
  <si>
    <t xml:space="preserve">Model x </t>
    <phoneticPr fontId="1" type="noConversion"/>
  </si>
  <si>
    <t>Threshold</t>
    <phoneticPr fontId="1" type="noConversion"/>
  </si>
  <si>
    <t xml:space="preserve">Region </t>
    <phoneticPr fontId="1" type="noConversion"/>
  </si>
  <si>
    <t>2022S 0521613020101</t>
  </si>
  <si>
    <t>2022S 0517723010101</t>
  </si>
  <si>
    <t>2022S 0520556040103</t>
  </si>
  <si>
    <t>2022S 0522926010101</t>
  </si>
  <si>
    <t>2022S 0521342010102</t>
  </si>
  <si>
    <t>2022S 0525148010101</t>
  </si>
  <si>
    <t>2022S 0514333020104</t>
  </si>
  <si>
    <t>2022S 0532724010101</t>
  </si>
  <si>
    <t>2022S 0531009010103</t>
  </si>
  <si>
    <t>* 문제점 : Patch Classificaiton의 결과가 N의 경우 p-score을 저장하지 않아 모두 0으로 부여가 된다.</t>
    <phoneticPr fontId="1" type="noConversion"/>
  </si>
  <si>
    <t>2022S 0519993010101</t>
  </si>
  <si>
    <t>2022S 0519541010101</t>
  </si>
  <si>
    <t>2022S 0518754010101</t>
  </si>
  <si>
    <t>2022S 0519639010101</t>
  </si>
  <si>
    <t>2022S 0522391010101</t>
  </si>
  <si>
    <t>2022S 0525337010101</t>
  </si>
  <si>
    <t>2022S 0521332020101</t>
  </si>
  <si>
    <t>2022S 0523396010101</t>
  </si>
  <si>
    <t>2022S 0524316010102</t>
  </si>
  <si>
    <t>2022S 0521094020103</t>
  </si>
  <si>
    <t>2022S 0527955010101</t>
  </si>
  <si>
    <t>X</t>
    <phoneticPr fontId="1" type="noConversion"/>
  </si>
  <si>
    <t>Threshold base</t>
    <phoneticPr fontId="1" type="noConversion"/>
  </si>
  <si>
    <t>Rigion base</t>
    <phoneticPr fontId="1" type="noConversion"/>
  </si>
  <si>
    <t>Correct</t>
    <phoneticPr fontId="1" type="noConversion"/>
  </si>
  <si>
    <t>o</t>
    <phoneticPr fontId="1" type="noConversion"/>
  </si>
  <si>
    <t>x</t>
    <phoneticPr fontId="1" type="noConversion"/>
  </si>
  <si>
    <t>ㅇ</t>
    <phoneticPr fontId="1" type="noConversion"/>
  </si>
  <si>
    <t>Num of Patch</t>
    <phoneticPr fontId="1" type="noConversion"/>
  </si>
  <si>
    <t>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</si>
</sst>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name val="Arial"/>
      <family val="2"/>
    </font>
    <font>
      <sz val="10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Calibri"/>
      <family val="2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 readingOrder="1"/>
    </xf>
    <xf numFmtId="0" fontId="6" fillId="0" borderId="15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0" fontId="6" fillId="0" borderId="17" xfId="0" applyFont="1" applyBorder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0" fontId="6" fillId="0" borderId="20" xfId="0" applyFont="1" applyBorder="1" applyAlignment="1">
      <alignment horizontal="center" vertical="center" wrapText="1" readingOrder="1"/>
    </xf>
    <xf numFmtId="0" fontId="6" fillId="0" borderId="21" xfId="0" applyFont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6" fillId="0" borderId="27" xfId="0" applyFont="1" applyBorder="1" applyAlignment="1">
      <alignment horizontal="center" vertical="center" wrapText="1" readingOrder="1"/>
    </xf>
    <xf numFmtId="10" fontId="8" fillId="0" borderId="28" xfId="0" applyNumberFormat="1" applyFont="1" applyBorder="1" applyAlignment="1">
      <alignment horizontal="center" vertical="center" wrapText="1" readingOrder="1"/>
    </xf>
    <xf numFmtId="0" fontId="8" fillId="0" borderId="30" xfId="0" applyFont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33" xfId="0" applyFont="1" applyFill="1" applyBorder="1" applyAlignment="1">
      <alignment horizontal="center" vertical="center" wrapText="1" readingOrder="1"/>
    </xf>
    <xf numFmtId="0" fontId="3" fillId="2" borderId="1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8" fillId="2" borderId="3" xfId="0" applyFont="1" applyFill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6" fillId="0" borderId="18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8" fillId="0" borderId="6" xfId="0" applyFont="1" applyBorder="1" applyAlignment="1">
      <alignment horizontal="center" vertical="center" wrapText="1" readingOrder="1"/>
    </xf>
    <xf numFmtId="0" fontId="6" fillId="2" borderId="26" xfId="0" applyFont="1" applyFill="1" applyBorder="1" applyAlignment="1">
      <alignment horizontal="center" vertical="center" wrapText="1" readingOrder="1"/>
    </xf>
    <xf numFmtId="0" fontId="6" fillId="2" borderId="29" xfId="0" applyFont="1" applyFill="1" applyBorder="1" applyAlignment="1">
      <alignment horizontal="center" vertical="center" wrapText="1" readingOrder="1"/>
    </xf>
    <xf numFmtId="0" fontId="6" fillId="2" borderId="10" xfId="0" applyFont="1" applyFill="1" applyBorder="1" applyAlignment="1">
      <alignment horizontal="center" vertical="center" wrapText="1" readingOrder="1"/>
    </xf>
    <xf numFmtId="0" fontId="8" fillId="2" borderId="10" xfId="0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3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6" fillId="2" borderId="5" xfId="0" applyFont="1" applyFill="1" applyBorder="1" applyAlignment="1">
      <alignment horizontal="center" vertical="center" wrapText="1" readingOrder="1"/>
    </xf>
    <xf numFmtId="0" fontId="6" fillId="2" borderId="18" xfId="0" applyFont="1" applyFill="1" applyBorder="1" applyAlignment="1">
      <alignment horizontal="center" vertical="center" wrapText="1" readingOrder="1"/>
    </xf>
    <xf numFmtId="0" fontId="3" fillId="2" borderId="2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center" vertical="center" wrapText="1" readingOrder="1"/>
    </xf>
    <xf numFmtId="0" fontId="6" fillId="0" borderId="26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0" fontId="3" fillId="0" borderId="3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 readingOrder="1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 readingOrder="1"/>
    </xf>
    <xf numFmtId="0" fontId="8" fillId="2" borderId="8" xfId="0" applyFont="1" applyFill="1" applyBorder="1" applyAlignment="1">
      <alignment horizontal="center" vertical="center" wrapText="1" readingOrder="1"/>
    </xf>
    <xf numFmtId="0" fontId="3" fillId="2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 wrapText="1" readingOrder="1"/>
    </xf>
    <xf numFmtId="0" fontId="6" fillId="0" borderId="35" xfId="0" applyFont="1" applyBorder="1" applyAlignment="1">
      <alignment horizontal="center" vertical="center" wrapText="1" readingOrder="1"/>
    </xf>
    <xf numFmtId="0" fontId="6" fillId="0" borderId="15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0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7" fillId="0" borderId="38" xfId="0" applyFont="1" applyBorder="1" applyAlignment="1">
      <alignment horizontal="center" vertical="center" wrapText="1" readingOrder="1"/>
    </xf>
    <xf numFmtId="0" fontId="7" fillId="0" borderId="39" xfId="0" applyFont="1" applyBorder="1" applyAlignment="1">
      <alignment horizontal="center" vertical="center" wrapText="1" readingOrder="1"/>
    </xf>
    <xf numFmtId="0" fontId="7" fillId="0" borderId="40" xfId="0" applyFont="1" applyBorder="1" applyAlignment="1">
      <alignment horizontal="center" vertical="center" wrapText="1" readingOrder="1"/>
    </xf>
    <xf numFmtId="0" fontId="8" fillId="2" borderId="31" xfId="0" applyFont="1" applyFill="1" applyBorder="1" applyAlignment="1">
      <alignment horizontal="center" vertical="center" wrapText="1" readingOrder="1"/>
    </xf>
    <xf numFmtId="0" fontId="8" fillId="2" borderId="22" xfId="0" applyFont="1" applyFill="1" applyBorder="1" applyAlignment="1">
      <alignment horizontal="center" vertical="center" wrapText="1" readingOrder="1"/>
    </xf>
    <xf numFmtId="0" fontId="6" fillId="2" borderId="31" xfId="0" applyFont="1" applyFill="1" applyBorder="1" applyAlignment="1">
      <alignment horizontal="center" vertical="center" wrapText="1" readingOrder="1"/>
    </xf>
    <xf numFmtId="0" fontId="6" fillId="2" borderId="22" xfId="0" applyFont="1" applyFill="1" applyBorder="1" applyAlignment="1">
      <alignment horizontal="center" vertical="center" wrapText="1" readingOrder="1"/>
    </xf>
    <xf numFmtId="0" fontId="8" fillId="2" borderId="41" xfId="0" applyFont="1" applyFill="1" applyBorder="1" applyAlignment="1">
      <alignment horizontal="center" vertical="center" wrapText="1" readingOrder="1"/>
    </xf>
    <xf numFmtId="0" fontId="8" fillId="2" borderId="42" xfId="0" applyFont="1" applyFill="1" applyBorder="1" applyAlignment="1">
      <alignment horizontal="center" vertical="center" wrapText="1" readingOrder="1"/>
    </xf>
    <xf numFmtId="0" fontId="6" fillId="0" borderId="11" xfId="0" applyFont="1" applyBorder="1" applyAlignment="1">
      <alignment horizontal="center" vertical="center" wrapText="1" readingOrder="1"/>
    </xf>
    <xf numFmtId="0" fontId="6" fillId="0" borderId="12" xfId="0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 readingOrder="1"/>
    </xf>
    <xf numFmtId="0" fontId="7" fillId="0" borderId="22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 readingOrder="1"/>
    </xf>
    <xf numFmtId="0" fontId="6" fillId="0" borderId="32" xfId="0" applyFont="1" applyBorder="1" applyAlignment="1">
      <alignment horizontal="center" vertical="center" wrapText="1" readingOrder="1"/>
    </xf>
    <xf numFmtId="0" fontId="6" fillId="0" borderId="27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30" xfId="0" applyFont="1" applyBorder="1" applyAlignment="1">
      <alignment horizontal="center" vertical="center" wrapText="1" readingOrder="1"/>
    </xf>
    <xf numFmtId="0" fontId="8" fillId="0" borderId="31" xfId="0" applyFont="1" applyBorder="1" applyAlignment="1">
      <alignment horizontal="center" vertical="center" wrapText="1" readingOrder="1"/>
    </xf>
    <xf numFmtId="0" fontId="8" fillId="0" borderId="32" xfId="0" applyFont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Stomach : Slide N / Patch 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7952374885480573E-2"/>
          <c:y val="2.2588673317958004E-2"/>
          <c:w val="0.93221535058893434"/>
          <c:h val="0.899979010336988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'Stomach N WSI'!$P$5</c:f>
              <c:strCache>
                <c:ptCount val="1"/>
                <c:pt idx="0">
                  <c:v>Model 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'Stomach N WSI'!$DM$4:$HI$4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N WSI'!$DM$5:$HI$5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1.6447368421052631E-3</c:v>
                </c:pt>
                <c:pt idx="69">
                  <c:v>0</c:v>
                </c:pt>
                <c:pt idx="70">
                  <c:v>1.6447368421052631E-3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3.2894736842105261E-3</c:v>
                </c:pt>
                <c:pt idx="83">
                  <c:v>0</c:v>
                </c:pt>
                <c:pt idx="84">
                  <c:v>1.6447368421052631E-3</c:v>
                </c:pt>
                <c:pt idx="85">
                  <c:v>1.6447368421052631E-3</c:v>
                </c:pt>
                <c:pt idx="86">
                  <c:v>1.6447368421052631E-3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1.6447368421052631E-3</c:v>
                </c:pt>
                <c:pt idx="92">
                  <c:v>0</c:v>
                </c:pt>
                <c:pt idx="93">
                  <c:v>1.6447368421052631E-3</c:v>
                </c:pt>
                <c:pt idx="94">
                  <c:v>1.6447368421052631E-3</c:v>
                </c:pt>
                <c:pt idx="95">
                  <c:v>3.2894736842105261E-3</c:v>
                </c:pt>
                <c:pt idx="96">
                  <c:v>0</c:v>
                </c:pt>
                <c:pt idx="97">
                  <c:v>3.2894736842105261E-3</c:v>
                </c:pt>
                <c:pt idx="98">
                  <c:v>4.9342105263157892E-3</c:v>
                </c:pt>
                <c:pt idx="99">
                  <c:v>2.4671052631578948E-2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B-4C5F-9179-78C57FE58312}"/>
            </c:ext>
          </c:extLst>
        </c:ser>
        <c:ser>
          <c:idx val="1"/>
          <c:order val="1"/>
          <c:tx>
            <c:strRef>
              <c:f>'Stomach N WSI'!$P$6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'Stomach N WSI'!$DM$4:$HI$4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N WSI'!$DM$6:$HI$6</c:f>
              <c:numCache>
                <c:formatCode>General</c:formatCode>
                <c:ptCount val="101"/>
                <c:pt idx="0">
                  <c:v>1.6447368421052631E-3</c:v>
                </c:pt>
                <c:pt idx="1">
                  <c:v>3.2894736842105261E-3</c:v>
                </c:pt>
                <c:pt idx="2">
                  <c:v>6.5789473684210523E-3</c:v>
                </c:pt>
                <c:pt idx="3">
                  <c:v>3.2894736842105261E-3</c:v>
                </c:pt>
                <c:pt idx="4">
                  <c:v>3.2894736842105261E-3</c:v>
                </c:pt>
                <c:pt idx="5">
                  <c:v>4.9342105263157892E-3</c:v>
                </c:pt>
                <c:pt idx="6">
                  <c:v>3.2894736842105261E-3</c:v>
                </c:pt>
                <c:pt idx="7">
                  <c:v>0</c:v>
                </c:pt>
                <c:pt idx="8">
                  <c:v>1.6447368421052631E-3</c:v>
                </c:pt>
                <c:pt idx="9">
                  <c:v>4.9342105263157892E-3</c:v>
                </c:pt>
                <c:pt idx="10">
                  <c:v>3.2894736842105261E-3</c:v>
                </c:pt>
                <c:pt idx="11">
                  <c:v>1.6447368421052631E-3</c:v>
                </c:pt>
                <c:pt idx="12">
                  <c:v>3.2894736842105261E-3</c:v>
                </c:pt>
                <c:pt idx="13">
                  <c:v>1.1513157894736841E-2</c:v>
                </c:pt>
                <c:pt idx="14">
                  <c:v>4.9342105263157892E-3</c:v>
                </c:pt>
                <c:pt idx="15">
                  <c:v>3.2894736842105261E-3</c:v>
                </c:pt>
                <c:pt idx="16">
                  <c:v>3.2894736842105261E-3</c:v>
                </c:pt>
                <c:pt idx="17">
                  <c:v>8.2236842105263153E-3</c:v>
                </c:pt>
                <c:pt idx="18">
                  <c:v>3.2894736842105261E-3</c:v>
                </c:pt>
                <c:pt idx="19">
                  <c:v>1.6447368421052631E-3</c:v>
                </c:pt>
                <c:pt idx="20">
                  <c:v>3.2894736842105261E-3</c:v>
                </c:pt>
                <c:pt idx="21">
                  <c:v>8.2236842105263153E-3</c:v>
                </c:pt>
                <c:pt idx="22">
                  <c:v>6.5789473684210523E-3</c:v>
                </c:pt>
                <c:pt idx="23">
                  <c:v>9.8684210526315784E-3</c:v>
                </c:pt>
                <c:pt idx="24">
                  <c:v>3.2894736842105261E-3</c:v>
                </c:pt>
                <c:pt idx="25">
                  <c:v>1.6447368421052631E-3</c:v>
                </c:pt>
                <c:pt idx="26">
                  <c:v>3.2894736842105261E-3</c:v>
                </c:pt>
                <c:pt idx="27">
                  <c:v>9.8684210526315784E-3</c:v>
                </c:pt>
                <c:pt idx="28">
                  <c:v>1.1513157894736841E-2</c:v>
                </c:pt>
                <c:pt idx="29">
                  <c:v>6.5789473684210523E-3</c:v>
                </c:pt>
                <c:pt idx="30">
                  <c:v>8.2236842105263153E-3</c:v>
                </c:pt>
                <c:pt idx="31">
                  <c:v>3.2894736842105261E-3</c:v>
                </c:pt>
                <c:pt idx="32">
                  <c:v>3.2894736842105261E-3</c:v>
                </c:pt>
                <c:pt idx="33">
                  <c:v>6.5789473684210523E-3</c:v>
                </c:pt>
                <c:pt idx="34">
                  <c:v>6.5789473684210523E-3</c:v>
                </c:pt>
                <c:pt idx="35">
                  <c:v>1.6447368421052631E-3</c:v>
                </c:pt>
                <c:pt idx="36">
                  <c:v>0</c:v>
                </c:pt>
                <c:pt idx="37">
                  <c:v>6.5789473684210523E-3</c:v>
                </c:pt>
                <c:pt idx="38">
                  <c:v>8.2236842105263153E-3</c:v>
                </c:pt>
                <c:pt idx="39">
                  <c:v>4.9342105263157892E-3</c:v>
                </c:pt>
                <c:pt idx="40">
                  <c:v>3.2894736842105261E-3</c:v>
                </c:pt>
                <c:pt idx="41">
                  <c:v>6.5789473684210523E-3</c:v>
                </c:pt>
                <c:pt idx="42">
                  <c:v>4.9342105263157892E-3</c:v>
                </c:pt>
                <c:pt idx="43">
                  <c:v>6.5789473684210523E-3</c:v>
                </c:pt>
                <c:pt idx="44">
                  <c:v>8.2236842105263153E-3</c:v>
                </c:pt>
                <c:pt idx="45">
                  <c:v>6.5789473684210523E-3</c:v>
                </c:pt>
                <c:pt idx="46">
                  <c:v>4.9342105263157892E-3</c:v>
                </c:pt>
                <c:pt idx="47">
                  <c:v>6.5789473684210523E-3</c:v>
                </c:pt>
                <c:pt idx="48">
                  <c:v>6.5789473684210523E-3</c:v>
                </c:pt>
                <c:pt idx="49">
                  <c:v>4.9342105263157892E-3</c:v>
                </c:pt>
                <c:pt idx="50">
                  <c:v>4.9342105263157892E-3</c:v>
                </c:pt>
                <c:pt idx="51">
                  <c:v>1.6447368421052631E-3</c:v>
                </c:pt>
                <c:pt idx="52">
                  <c:v>3.2894736842105261E-3</c:v>
                </c:pt>
                <c:pt idx="53">
                  <c:v>4.9342105263157892E-3</c:v>
                </c:pt>
                <c:pt idx="54">
                  <c:v>4.9342105263157892E-3</c:v>
                </c:pt>
                <c:pt idx="55">
                  <c:v>4.9342105263157892E-3</c:v>
                </c:pt>
                <c:pt idx="56">
                  <c:v>9.8684210526315784E-3</c:v>
                </c:pt>
                <c:pt idx="57">
                  <c:v>6.5789473684210523E-3</c:v>
                </c:pt>
                <c:pt idx="58">
                  <c:v>8.2236842105263153E-3</c:v>
                </c:pt>
                <c:pt idx="59">
                  <c:v>4.9342105263157892E-3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B-4C5F-9179-78C57FE58312}"/>
            </c:ext>
          </c:extLst>
        </c:ser>
        <c:ser>
          <c:idx val="2"/>
          <c:order val="2"/>
          <c:tx>
            <c:strRef>
              <c:f>'Stomach N WSI'!$P$7</c:f>
              <c:strCache>
                <c:ptCount val="1"/>
                <c:pt idx="0">
                  <c:v>Region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'Stomach N WSI'!$DM$4:$HI$4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N WSI'!$DM$7:$HI$7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1.6447368421052631E-3</c:v>
                </c:pt>
                <c:pt idx="61">
                  <c:v>1.6447368421052631E-3</c:v>
                </c:pt>
                <c:pt idx="62">
                  <c:v>6.5789473684210523E-3</c:v>
                </c:pt>
                <c:pt idx="63">
                  <c:v>4.9342105263157892E-3</c:v>
                </c:pt>
                <c:pt idx="64">
                  <c:v>4.9342105263157892E-3</c:v>
                </c:pt>
                <c:pt idx="65">
                  <c:v>4.9342105263157892E-3</c:v>
                </c:pt>
                <c:pt idx="66">
                  <c:v>1.1513157894736841E-2</c:v>
                </c:pt>
                <c:pt idx="67">
                  <c:v>8.2236842105263153E-3</c:v>
                </c:pt>
                <c:pt idx="68">
                  <c:v>4.9342105263157892E-3</c:v>
                </c:pt>
                <c:pt idx="69">
                  <c:v>6.5789473684210523E-3</c:v>
                </c:pt>
                <c:pt idx="70">
                  <c:v>4.9342105263157892E-3</c:v>
                </c:pt>
                <c:pt idx="71">
                  <c:v>4.9342105263157892E-3</c:v>
                </c:pt>
                <c:pt idx="72">
                  <c:v>8.2236842105263153E-3</c:v>
                </c:pt>
                <c:pt idx="73">
                  <c:v>6.5789473684210523E-3</c:v>
                </c:pt>
                <c:pt idx="74">
                  <c:v>3.2894736842105261E-3</c:v>
                </c:pt>
                <c:pt idx="75">
                  <c:v>3.2894736842105261E-3</c:v>
                </c:pt>
                <c:pt idx="76">
                  <c:v>0</c:v>
                </c:pt>
                <c:pt idx="77">
                  <c:v>0</c:v>
                </c:pt>
                <c:pt idx="78">
                  <c:v>1.6447368421052631E-3</c:v>
                </c:pt>
                <c:pt idx="79">
                  <c:v>3.2894736842105261E-3</c:v>
                </c:pt>
                <c:pt idx="80">
                  <c:v>6.5789473684210523E-3</c:v>
                </c:pt>
                <c:pt idx="81">
                  <c:v>9.8684210526315784E-3</c:v>
                </c:pt>
                <c:pt idx="82">
                  <c:v>8.2236842105263153E-3</c:v>
                </c:pt>
                <c:pt idx="83">
                  <c:v>4.9342105263157892E-3</c:v>
                </c:pt>
                <c:pt idx="84">
                  <c:v>8.2236842105263153E-3</c:v>
                </c:pt>
                <c:pt idx="85">
                  <c:v>6.5789473684210523E-3</c:v>
                </c:pt>
                <c:pt idx="86">
                  <c:v>3.2894736842105261E-3</c:v>
                </c:pt>
                <c:pt idx="87">
                  <c:v>1.6447368421052631E-3</c:v>
                </c:pt>
                <c:pt idx="88">
                  <c:v>9.8684210526315784E-3</c:v>
                </c:pt>
                <c:pt idx="89">
                  <c:v>1.3157894736842105E-2</c:v>
                </c:pt>
                <c:pt idx="90">
                  <c:v>6.5789473684210523E-3</c:v>
                </c:pt>
                <c:pt idx="91">
                  <c:v>1.1513157894736841E-2</c:v>
                </c:pt>
                <c:pt idx="92">
                  <c:v>2.1381578947368422E-2</c:v>
                </c:pt>
                <c:pt idx="93">
                  <c:v>1.3157894736842105E-2</c:v>
                </c:pt>
                <c:pt idx="94">
                  <c:v>1.9736842105263157E-2</c:v>
                </c:pt>
                <c:pt idx="95">
                  <c:v>2.7960526315789474E-2</c:v>
                </c:pt>
                <c:pt idx="96">
                  <c:v>2.1381578947368422E-2</c:v>
                </c:pt>
                <c:pt idx="97">
                  <c:v>2.3026315789473683E-2</c:v>
                </c:pt>
                <c:pt idx="98">
                  <c:v>3.7828947368421052E-2</c:v>
                </c:pt>
                <c:pt idx="99">
                  <c:v>0.28782894736842107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B-4C5F-9179-78C57FE5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747775"/>
        <c:axId val="665884911"/>
      </c:barChart>
      <c:lineChart>
        <c:grouping val="standard"/>
        <c:varyColors val="0"/>
        <c:ser>
          <c:idx val="3"/>
          <c:order val="3"/>
          <c:tx>
            <c:strRef>
              <c:f>'Stomach N WSI'!$P$8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'Stomach N WSI'!$DM$4:$HI$4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N WSI'!$DM$8:$HI$8</c:f>
              <c:numCache>
                <c:formatCode>General</c:formatCode>
                <c:ptCount val="101"/>
                <c:pt idx="0">
                  <c:v>1.6447368421052631E-3</c:v>
                </c:pt>
                <c:pt idx="1">
                  <c:v>3.2894736842105261E-3</c:v>
                </c:pt>
                <c:pt idx="2">
                  <c:v>6.5789473684210523E-3</c:v>
                </c:pt>
                <c:pt idx="3">
                  <c:v>3.2894736842105261E-3</c:v>
                </c:pt>
                <c:pt idx="4">
                  <c:v>3.2894736842105261E-3</c:v>
                </c:pt>
                <c:pt idx="5">
                  <c:v>4.9342105263157892E-3</c:v>
                </c:pt>
                <c:pt idx="6">
                  <c:v>3.2894736842105261E-3</c:v>
                </c:pt>
                <c:pt idx="7">
                  <c:v>0</c:v>
                </c:pt>
                <c:pt idx="8">
                  <c:v>1.6447368421052631E-3</c:v>
                </c:pt>
                <c:pt idx="9">
                  <c:v>4.9342105263157892E-3</c:v>
                </c:pt>
                <c:pt idx="10">
                  <c:v>3.2894736842105261E-3</c:v>
                </c:pt>
                <c:pt idx="11">
                  <c:v>1.6447368421052631E-3</c:v>
                </c:pt>
                <c:pt idx="12">
                  <c:v>3.2894736842105261E-3</c:v>
                </c:pt>
                <c:pt idx="13">
                  <c:v>1.1513157894736841E-2</c:v>
                </c:pt>
                <c:pt idx="14">
                  <c:v>4.9342105263157892E-3</c:v>
                </c:pt>
                <c:pt idx="15">
                  <c:v>3.2894736842105261E-3</c:v>
                </c:pt>
                <c:pt idx="16">
                  <c:v>3.2894736842105261E-3</c:v>
                </c:pt>
                <c:pt idx="17">
                  <c:v>8.2236842105263153E-3</c:v>
                </c:pt>
                <c:pt idx="18">
                  <c:v>3.2894736842105261E-3</c:v>
                </c:pt>
                <c:pt idx="19">
                  <c:v>1.6447368421052631E-3</c:v>
                </c:pt>
                <c:pt idx="20">
                  <c:v>3.2894736842105261E-3</c:v>
                </c:pt>
                <c:pt idx="21">
                  <c:v>8.2236842105263153E-3</c:v>
                </c:pt>
                <c:pt idx="22">
                  <c:v>6.5789473684210523E-3</c:v>
                </c:pt>
                <c:pt idx="23">
                  <c:v>9.8684210526315784E-3</c:v>
                </c:pt>
                <c:pt idx="24">
                  <c:v>3.2894736842105261E-3</c:v>
                </c:pt>
                <c:pt idx="25">
                  <c:v>1.6447368421052631E-3</c:v>
                </c:pt>
                <c:pt idx="26">
                  <c:v>3.2894736842105261E-3</c:v>
                </c:pt>
                <c:pt idx="27">
                  <c:v>9.8684210526315784E-3</c:v>
                </c:pt>
                <c:pt idx="28">
                  <c:v>1.1513157894736841E-2</c:v>
                </c:pt>
                <c:pt idx="29">
                  <c:v>6.5789473684210523E-3</c:v>
                </c:pt>
                <c:pt idx="30">
                  <c:v>8.2236842105263153E-3</c:v>
                </c:pt>
                <c:pt idx="31">
                  <c:v>3.2894736842105261E-3</c:v>
                </c:pt>
                <c:pt idx="32">
                  <c:v>3.2894736842105261E-3</c:v>
                </c:pt>
                <c:pt idx="33">
                  <c:v>6.5789473684210523E-3</c:v>
                </c:pt>
                <c:pt idx="34">
                  <c:v>6.5789473684210523E-3</c:v>
                </c:pt>
                <c:pt idx="35">
                  <c:v>1.6447368421052631E-3</c:v>
                </c:pt>
                <c:pt idx="36">
                  <c:v>0</c:v>
                </c:pt>
                <c:pt idx="37">
                  <c:v>6.5789473684210523E-3</c:v>
                </c:pt>
                <c:pt idx="38">
                  <c:v>8.2236842105263153E-3</c:v>
                </c:pt>
                <c:pt idx="39">
                  <c:v>4.9342105263157892E-3</c:v>
                </c:pt>
                <c:pt idx="40">
                  <c:v>3.2894736842105261E-3</c:v>
                </c:pt>
                <c:pt idx="41">
                  <c:v>6.5789473684210523E-3</c:v>
                </c:pt>
                <c:pt idx="42">
                  <c:v>4.9342105263157892E-3</c:v>
                </c:pt>
                <c:pt idx="43">
                  <c:v>6.5789473684210523E-3</c:v>
                </c:pt>
                <c:pt idx="44">
                  <c:v>8.2236842105263153E-3</c:v>
                </c:pt>
                <c:pt idx="45">
                  <c:v>6.5789473684210523E-3</c:v>
                </c:pt>
                <c:pt idx="46">
                  <c:v>4.9342105263157892E-3</c:v>
                </c:pt>
                <c:pt idx="47">
                  <c:v>6.5789473684210523E-3</c:v>
                </c:pt>
                <c:pt idx="48">
                  <c:v>6.5789473684210523E-3</c:v>
                </c:pt>
                <c:pt idx="49">
                  <c:v>4.9342105263157892E-3</c:v>
                </c:pt>
                <c:pt idx="50">
                  <c:v>4.9342105263157892E-3</c:v>
                </c:pt>
                <c:pt idx="51">
                  <c:v>1.6447368421052631E-3</c:v>
                </c:pt>
                <c:pt idx="52">
                  <c:v>3.2894736842105261E-3</c:v>
                </c:pt>
                <c:pt idx="53">
                  <c:v>4.9342105263157892E-3</c:v>
                </c:pt>
                <c:pt idx="54">
                  <c:v>4.9342105263157892E-3</c:v>
                </c:pt>
                <c:pt idx="55">
                  <c:v>4.9342105263157892E-3</c:v>
                </c:pt>
                <c:pt idx="56">
                  <c:v>9.8684210526315784E-3</c:v>
                </c:pt>
                <c:pt idx="57">
                  <c:v>6.5789473684210523E-3</c:v>
                </c:pt>
                <c:pt idx="58">
                  <c:v>8.2236842105263153E-3</c:v>
                </c:pt>
                <c:pt idx="59">
                  <c:v>4.9342105263157892E-3</c:v>
                </c:pt>
                <c:pt idx="60">
                  <c:v>1.6447368421052631E-3</c:v>
                </c:pt>
                <c:pt idx="61">
                  <c:v>1.6447368421052631E-3</c:v>
                </c:pt>
                <c:pt idx="62">
                  <c:v>6.5789473684210523E-3</c:v>
                </c:pt>
                <c:pt idx="63">
                  <c:v>4.9342105263157892E-3</c:v>
                </c:pt>
                <c:pt idx="64">
                  <c:v>4.9342105263157892E-3</c:v>
                </c:pt>
                <c:pt idx="65">
                  <c:v>4.9342105263157892E-3</c:v>
                </c:pt>
                <c:pt idx="66">
                  <c:v>1.1513157894736841E-2</c:v>
                </c:pt>
                <c:pt idx="67">
                  <c:v>8.2236842105263153E-3</c:v>
                </c:pt>
                <c:pt idx="68">
                  <c:v>6.5789473684210523E-3</c:v>
                </c:pt>
                <c:pt idx="69">
                  <c:v>6.5789473684210523E-3</c:v>
                </c:pt>
                <c:pt idx="70">
                  <c:v>6.5789473684210523E-3</c:v>
                </c:pt>
                <c:pt idx="71">
                  <c:v>4.9342105263157892E-3</c:v>
                </c:pt>
                <c:pt idx="72">
                  <c:v>8.2236842105263153E-3</c:v>
                </c:pt>
                <c:pt idx="73">
                  <c:v>6.5789473684210523E-3</c:v>
                </c:pt>
                <c:pt idx="74">
                  <c:v>3.2894736842105261E-3</c:v>
                </c:pt>
                <c:pt idx="75">
                  <c:v>3.2894736842105261E-3</c:v>
                </c:pt>
                <c:pt idx="76">
                  <c:v>0</c:v>
                </c:pt>
                <c:pt idx="77">
                  <c:v>0</c:v>
                </c:pt>
                <c:pt idx="78">
                  <c:v>1.6447368421052631E-3</c:v>
                </c:pt>
                <c:pt idx="79">
                  <c:v>3.2894736842105261E-3</c:v>
                </c:pt>
                <c:pt idx="80">
                  <c:v>6.5789473684210523E-3</c:v>
                </c:pt>
                <c:pt idx="81">
                  <c:v>9.8684210526315784E-3</c:v>
                </c:pt>
                <c:pt idx="82">
                  <c:v>1.1513157894736841E-2</c:v>
                </c:pt>
                <c:pt idx="83">
                  <c:v>4.9342105263157892E-3</c:v>
                </c:pt>
                <c:pt idx="84">
                  <c:v>9.8684210526315784E-3</c:v>
                </c:pt>
                <c:pt idx="85">
                  <c:v>8.2236842105263153E-3</c:v>
                </c:pt>
                <c:pt idx="86">
                  <c:v>4.9342105263157892E-3</c:v>
                </c:pt>
                <c:pt idx="87">
                  <c:v>1.6447368421052631E-3</c:v>
                </c:pt>
                <c:pt idx="88">
                  <c:v>9.8684210526315784E-3</c:v>
                </c:pt>
                <c:pt idx="89">
                  <c:v>1.3157894736842105E-2</c:v>
                </c:pt>
                <c:pt idx="90">
                  <c:v>6.5789473684210523E-3</c:v>
                </c:pt>
                <c:pt idx="91">
                  <c:v>1.3157894736842105E-2</c:v>
                </c:pt>
                <c:pt idx="92">
                  <c:v>2.1381578947368422E-2</c:v>
                </c:pt>
                <c:pt idx="93">
                  <c:v>1.4802631578947368E-2</c:v>
                </c:pt>
                <c:pt idx="94">
                  <c:v>2.1381578947368418E-2</c:v>
                </c:pt>
                <c:pt idx="95">
                  <c:v>3.125E-2</c:v>
                </c:pt>
                <c:pt idx="96">
                  <c:v>2.1381578947368422E-2</c:v>
                </c:pt>
                <c:pt idx="97">
                  <c:v>2.6315789473684209E-2</c:v>
                </c:pt>
                <c:pt idx="98">
                  <c:v>4.2763157894736843E-2</c:v>
                </c:pt>
                <c:pt idx="99">
                  <c:v>0.3125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B-4C5F-9179-78C57FE5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24559"/>
        <c:axId val="894100479"/>
      </c:lineChart>
      <c:catAx>
        <c:axId val="20047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884911"/>
        <c:crosses val="autoZero"/>
        <c:auto val="1"/>
        <c:lblAlgn val="ctr"/>
        <c:lblOffset val="100"/>
        <c:noMultiLvlLbl val="0"/>
      </c:catAx>
      <c:valAx>
        <c:axId val="6658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4747775"/>
        <c:crosses val="autoZero"/>
        <c:crossBetween val="between"/>
      </c:valAx>
      <c:valAx>
        <c:axId val="894100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4524559"/>
        <c:crosses val="max"/>
        <c:crossBetween val="between"/>
      </c:valAx>
      <c:catAx>
        <c:axId val="78452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4100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'Stomach M WSI'!$P$3</c:f>
              <c:strCache>
                <c:ptCount val="1"/>
                <c:pt idx="0">
                  <c:v>Model 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'Stomach M WSI'!$Q$3:$DM$3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92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4DB5-89CF-C19449672E2A}"/>
            </c:ext>
          </c:extLst>
        </c:ser>
        <c:ser>
          <c:idx val="1"/>
          <c:order val="1"/>
          <c:tx>
            <c:strRef>
              <c:f>'Stomach M WSI'!$P$4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'Stomach M WSI'!$Q$4:$DM$4</c:f>
              <c:numCache>
                <c:formatCode>General</c:formatCode>
                <c:ptCount val="101"/>
                <c:pt idx="0">
                  <c:v>17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28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8-4DB5-89CF-C19449672E2A}"/>
            </c:ext>
          </c:extLst>
        </c:ser>
        <c:ser>
          <c:idx val="2"/>
          <c:order val="2"/>
          <c:tx>
            <c:strRef>
              <c:f>'Stomach M WSI'!$P$5</c:f>
              <c:strCache>
                <c:ptCount val="1"/>
                <c:pt idx="0">
                  <c:v>Region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'Stomach M WSI'!$Q$5:$DM$5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14</c:v>
                </c:pt>
                <c:pt idx="8">
                  <c:v>23</c:v>
                </c:pt>
                <c:pt idx="9">
                  <c:v>200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8-4DB5-89CF-C19449672E2A}"/>
            </c:ext>
          </c:extLst>
        </c:ser>
        <c:ser>
          <c:idx val="3"/>
          <c:order val="3"/>
          <c:tx>
            <c:strRef>
              <c:f>'Stomach M WSI'!$P$6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'Stomach M WSI'!$Q$6:$DM$6</c:f>
              <c:numCache>
                <c:formatCode>General</c:formatCode>
                <c:ptCount val="101"/>
                <c:pt idx="0">
                  <c:v>17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28</c:v>
                </c:pt>
                <c:pt idx="5">
                  <c:v>20</c:v>
                </c:pt>
                <c:pt idx="6">
                  <c:v>25</c:v>
                </c:pt>
                <c:pt idx="7">
                  <c:v>28</c:v>
                </c:pt>
                <c:pt idx="8">
                  <c:v>41</c:v>
                </c:pt>
                <c:pt idx="9">
                  <c:v>292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8-4DB5-89CF-C1944967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087567"/>
        <c:axId val="861060943"/>
      </c:barChart>
      <c:catAx>
        <c:axId val="89808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1060943"/>
        <c:crosses val="autoZero"/>
        <c:auto val="1"/>
        <c:lblAlgn val="ctr"/>
        <c:lblOffset val="100"/>
        <c:noMultiLvlLbl val="0"/>
      </c:catAx>
      <c:valAx>
        <c:axId val="8610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0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W/D WSI Patch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'Stomach M WSI'!$P$41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'Stomach M WSI'!$Q$40:$AA$40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cat>
          <c:val>
            <c:numRef>
              <c:f>'Stomach M WSI'!$Q$41:$AA$41</c:f>
              <c:numCache>
                <c:formatCode>General</c:formatCode>
                <c:ptCount val="11"/>
                <c:pt idx="0">
                  <c:v>2.7508090614886731E-2</c:v>
                </c:pt>
                <c:pt idx="1">
                  <c:v>3.8834951456310676E-2</c:v>
                </c:pt>
                <c:pt idx="2">
                  <c:v>4.0453074433656956E-2</c:v>
                </c:pt>
                <c:pt idx="3">
                  <c:v>4.2071197411003236E-2</c:v>
                </c:pt>
                <c:pt idx="4">
                  <c:v>5.6634304207119741E-2</c:v>
                </c:pt>
                <c:pt idx="5">
                  <c:v>3.3980582524271843E-2</c:v>
                </c:pt>
                <c:pt idx="6">
                  <c:v>5.0161812297734629E-2</c:v>
                </c:pt>
                <c:pt idx="7">
                  <c:v>5.1779935275080909E-2</c:v>
                </c:pt>
                <c:pt idx="8">
                  <c:v>7.605177993527508E-2</c:v>
                </c:pt>
                <c:pt idx="9">
                  <c:v>0.58252427184466016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5-487D-8552-4C3D69EF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999775"/>
        <c:axId val="1726795391"/>
      </c:lineChart>
      <c:catAx>
        <c:axId val="17259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795391"/>
        <c:crosses val="autoZero"/>
        <c:auto val="0"/>
        <c:lblAlgn val="ctr"/>
        <c:lblOffset val="100"/>
        <c:noMultiLvlLbl val="0"/>
      </c:catAx>
      <c:valAx>
        <c:axId val="1726795391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599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WSI D / Patch N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'Stomach D WSI'!$P$3</c:f>
              <c:strCache>
                <c:ptCount val="1"/>
                <c:pt idx="0">
                  <c:v>Model 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'Stomach D WSI'!$Q$2:$DM$2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D WSI'!$Q$3:$DM$3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6.5359477124183009E-3</c:v>
                </c:pt>
                <c:pt idx="61">
                  <c:v>6.5359477124183009E-3</c:v>
                </c:pt>
                <c:pt idx="62">
                  <c:v>1.3071895424836602E-2</c:v>
                </c:pt>
                <c:pt idx="63">
                  <c:v>1.3071895424836602E-2</c:v>
                </c:pt>
                <c:pt idx="64">
                  <c:v>0</c:v>
                </c:pt>
                <c:pt idx="65">
                  <c:v>0</c:v>
                </c:pt>
                <c:pt idx="66">
                  <c:v>6.5359477124183009E-3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6.5359477124183009E-3</c:v>
                </c:pt>
                <c:pt idx="73">
                  <c:v>6.5359477124183009E-3</c:v>
                </c:pt>
                <c:pt idx="74">
                  <c:v>6.5359477124183009E-3</c:v>
                </c:pt>
                <c:pt idx="75">
                  <c:v>0</c:v>
                </c:pt>
                <c:pt idx="76">
                  <c:v>6.5359477124183009E-3</c:v>
                </c:pt>
                <c:pt idx="77">
                  <c:v>0</c:v>
                </c:pt>
                <c:pt idx="78">
                  <c:v>1.3071895424836602E-2</c:v>
                </c:pt>
                <c:pt idx="79">
                  <c:v>6.5359477124183009E-3</c:v>
                </c:pt>
                <c:pt idx="80">
                  <c:v>6.5359477124183009E-3</c:v>
                </c:pt>
                <c:pt idx="81">
                  <c:v>0</c:v>
                </c:pt>
                <c:pt idx="82">
                  <c:v>0</c:v>
                </c:pt>
                <c:pt idx="83">
                  <c:v>6.5359477124183009E-3</c:v>
                </c:pt>
                <c:pt idx="84">
                  <c:v>1.3071895424836602E-2</c:v>
                </c:pt>
                <c:pt idx="85">
                  <c:v>2.6143790849673203E-2</c:v>
                </c:pt>
                <c:pt idx="86">
                  <c:v>0</c:v>
                </c:pt>
                <c:pt idx="87">
                  <c:v>0</c:v>
                </c:pt>
                <c:pt idx="88">
                  <c:v>6.5359477124183009E-3</c:v>
                </c:pt>
                <c:pt idx="89">
                  <c:v>0</c:v>
                </c:pt>
                <c:pt idx="90">
                  <c:v>0</c:v>
                </c:pt>
                <c:pt idx="91">
                  <c:v>6.5359477124183009E-3</c:v>
                </c:pt>
                <c:pt idx="92">
                  <c:v>0</c:v>
                </c:pt>
                <c:pt idx="93">
                  <c:v>1.3071895424836602E-2</c:v>
                </c:pt>
                <c:pt idx="94">
                  <c:v>1.9607843137254902E-2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1.9607843137254902E-2</c:v>
                </c:pt>
                <c:pt idx="99">
                  <c:v>7.1895424836601302E-2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B6A-BBCE-A66CE2F69B1B}"/>
            </c:ext>
          </c:extLst>
        </c:ser>
        <c:ser>
          <c:idx val="1"/>
          <c:order val="1"/>
          <c:tx>
            <c:strRef>
              <c:f>'Stomach D WSI'!$P$4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'Stomach D WSI'!$Q$2:$DM$2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D WSI'!$Q$4:$DM$4</c:f>
              <c:numCache>
                <c:formatCode>General</c:formatCode>
                <c:ptCount val="101"/>
                <c:pt idx="0">
                  <c:v>6.5359477124183009E-3</c:v>
                </c:pt>
                <c:pt idx="1">
                  <c:v>0</c:v>
                </c:pt>
                <c:pt idx="2">
                  <c:v>6.5359477124183009E-3</c:v>
                </c:pt>
                <c:pt idx="3">
                  <c:v>1.3071895424836602E-2</c:v>
                </c:pt>
                <c:pt idx="4">
                  <c:v>0</c:v>
                </c:pt>
                <c:pt idx="5">
                  <c:v>6.5359477124183009E-3</c:v>
                </c:pt>
                <c:pt idx="6">
                  <c:v>1.3071895424836602E-2</c:v>
                </c:pt>
                <c:pt idx="7">
                  <c:v>1.3071895424836602E-2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1.3071895424836602E-2</c:v>
                </c:pt>
                <c:pt idx="12">
                  <c:v>6.5359477124183009E-3</c:v>
                </c:pt>
                <c:pt idx="13">
                  <c:v>0</c:v>
                </c:pt>
                <c:pt idx="14">
                  <c:v>0</c:v>
                </c:pt>
                <c:pt idx="15">
                  <c:v>6.5359477124183009E-3</c:v>
                </c:pt>
                <c:pt idx="16">
                  <c:v>6.5359477124183009E-3</c:v>
                </c:pt>
                <c:pt idx="17">
                  <c:v>6.5359477124183009E-3</c:v>
                </c:pt>
                <c:pt idx="18">
                  <c:v>6.5359477124183009E-3</c:v>
                </c:pt>
                <c:pt idx="19">
                  <c:v>0</c:v>
                </c:pt>
                <c:pt idx="20">
                  <c:v>0</c:v>
                </c:pt>
                <c:pt idx="21">
                  <c:v>6.5359477124183009E-3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6.5359477124183009E-3</c:v>
                </c:pt>
                <c:pt idx="26">
                  <c:v>1.3071895424836602E-2</c:v>
                </c:pt>
                <c:pt idx="27">
                  <c:v>1.3071895424836602E-2</c:v>
                </c:pt>
                <c:pt idx="28">
                  <c:v>0</c:v>
                </c:pt>
                <c:pt idx="29">
                  <c:v>1.3071895424836602E-2</c:v>
                </c:pt>
                <c:pt idx="30">
                  <c:v>6.5359477124183009E-3</c:v>
                </c:pt>
                <c:pt idx="31">
                  <c:v>0</c:v>
                </c:pt>
                <c:pt idx="32">
                  <c:v>0</c:v>
                </c:pt>
                <c:pt idx="33">
                  <c:v>2.6143790849673203E-2</c:v>
                </c:pt>
                <c:pt idx="34">
                  <c:v>6.5359477124183009E-3</c:v>
                </c:pt>
                <c:pt idx="35">
                  <c:v>6.5359477124183009E-3</c:v>
                </c:pt>
                <c:pt idx="36">
                  <c:v>6.5359477124183009E-3</c:v>
                </c:pt>
                <c:pt idx="37">
                  <c:v>6.5359477124183009E-3</c:v>
                </c:pt>
                <c:pt idx="38">
                  <c:v>0</c:v>
                </c:pt>
                <c:pt idx="39">
                  <c:v>6.5359477124183009E-3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6.5359477124183009E-3</c:v>
                </c:pt>
                <c:pt idx="44">
                  <c:v>6.5359477124183009E-3</c:v>
                </c:pt>
                <c:pt idx="45">
                  <c:v>1.3071895424836602E-2</c:v>
                </c:pt>
                <c:pt idx="46">
                  <c:v>1.3071895424836602E-2</c:v>
                </c:pt>
                <c:pt idx="47">
                  <c:v>6.5359477124183009E-3</c:v>
                </c:pt>
                <c:pt idx="48">
                  <c:v>1.3071895424836602E-2</c:v>
                </c:pt>
                <c:pt idx="49">
                  <c:v>0</c:v>
                </c:pt>
                <c:pt idx="50">
                  <c:v>0</c:v>
                </c:pt>
                <c:pt idx="51">
                  <c:v>1.9607843137254902E-2</c:v>
                </c:pt>
                <c:pt idx="52">
                  <c:v>0</c:v>
                </c:pt>
                <c:pt idx="53">
                  <c:v>1.3071895424836602E-2</c:v>
                </c:pt>
                <c:pt idx="54">
                  <c:v>1.9607843137254902E-2</c:v>
                </c:pt>
                <c:pt idx="55">
                  <c:v>0</c:v>
                </c:pt>
                <c:pt idx="56">
                  <c:v>1.3071895424836602E-2</c:v>
                </c:pt>
                <c:pt idx="57">
                  <c:v>6.5359477124183009E-3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D-4B6A-BBCE-A66CE2F69B1B}"/>
            </c:ext>
          </c:extLst>
        </c:ser>
        <c:ser>
          <c:idx val="2"/>
          <c:order val="2"/>
          <c:tx>
            <c:strRef>
              <c:f>'Stomach D WSI'!$P$5</c:f>
              <c:strCache>
                <c:ptCount val="1"/>
                <c:pt idx="0">
                  <c:v>Region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'Stomach D WSI'!$Q$2:$DM$2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D WSI'!$Q$5:$DM$5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6.5359477124183009E-3</c:v>
                </c:pt>
                <c:pt idx="61">
                  <c:v>0</c:v>
                </c:pt>
                <c:pt idx="62">
                  <c:v>0</c:v>
                </c:pt>
                <c:pt idx="63">
                  <c:v>1.3071895424836602E-2</c:v>
                </c:pt>
                <c:pt idx="64">
                  <c:v>6.5359477124183009E-3</c:v>
                </c:pt>
                <c:pt idx="65">
                  <c:v>1.3071895424836602E-2</c:v>
                </c:pt>
                <c:pt idx="66">
                  <c:v>0</c:v>
                </c:pt>
                <c:pt idx="67">
                  <c:v>1.9607843137254902E-2</c:v>
                </c:pt>
                <c:pt idx="68">
                  <c:v>6.5359477124183009E-3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6.5359477124183009E-3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6.5359477124183009E-3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6.5359477124183009E-3</c:v>
                </c:pt>
                <c:pt idx="83">
                  <c:v>0</c:v>
                </c:pt>
                <c:pt idx="84">
                  <c:v>6.5359477124183009E-3</c:v>
                </c:pt>
                <c:pt idx="85">
                  <c:v>0</c:v>
                </c:pt>
                <c:pt idx="86">
                  <c:v>6.5359477124183009E-3</c:v>
                </c:pt>
                <c:pt idx="87">
                  <c:v>6.5359477124183009E-3</c:v>
                </c:pt>
                <c:pt idx="88">
                  <c:v>1.3071895424836602E-2</c:v>
                </c:pt>
                <c:pt idx="89">
                  <c:v>6.5359477124183009E-3</c:v>
                </c:pt>
                <c:pt idx="90">
                  <c:v>0</c:v>
                </c:pt>
                <c:pt idx="91">
                  <c:v>1.3071895424836602E-2</c:v>
                </c:pt>
                <c:pt idx="92">
                  <c:v>1.3071895424836602E-2</c:v>
                </c:pt>
                <c:pt idx="93">
                  <c:v>1.9607843137254902E-2</c:v>
                </c:pt>
                <c:pt idx="94">
                  <c:v>2.6143790849673203E-2</c:v>
                </c:pt>
                <c:pt idx="95">
                  <c:v>0</c:v>
                </c:pt>
                <c:pt idx="96">
                  <c:v>6.5359477124183009E-3</c:v>
                </c:pt>
                <c:pt idx="97">
                  <c:v>3.9215686274509803E-2</c:v>
                </c:pt>
                <c:pt idx="98">
                  <c:v>2.6143790849673203E-2</c:v>
                </c:pt>
                <c:pt idx="99">
                  <c:v>9.8039215686274508E-2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D-4B6A-BBCE-A66CE2F6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30028159"/>
        <c:axId val="1559431295"/>
      </c:barChart>
      <c:lineChart>
        <c:grouping val="standard"/>
        <c:varyColors val="0"/>
        <c:ser>
          <c:idx val="3"/>
          <c:order val="3"/>
          <c:tx>
            <c:strRef>
              <c:f>'Stomach D WSI'!$P$6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'Stomach D WSI'!$Q$2:$DM$2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D WSI'!$Q$6:$DM$6</c:f>
              <c:numCache>
                <c:formatCode>General</c:formatCode>
                <c:ptCount val="101"/>
                <c:pt idx="0">
                  <c:v>6.5359477124183009E-3</c:v>
                </c:pt>
                <c:pt idx="1">
                  <c:v>0</c:v>
                </c:pt>
                <c:pt idx="2">
                  <c:v>6.5359477124183009E-3</c:v>
                </c:pt>
                <c:pt idx="3">
                  <c:v>1.3071895424836602E-2</c:v>
                </c:pt>
                <c:pt idx="4">
                  <c:v>0</c:v>
                </c:pt>
                <c:pt idx="5">
                  <c:v>6.5359477124183009E-3</c:v>
                </c:pt>
                <c:pt idx="6">
                  <c:v>1.3071895424836602E-2</c:v>
                </c:pt>
                <c:pt idx="7">
                  <c:v>1.3071895424836602E-2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1.3071895424836602E-2</c:v>
                </c:pt>
                <c:pt idx="12">
                  <c:v>6.5359477124183009E-3</c:v>
                </c:pt>
                <c:pt idx="13">
                  <c:v>0</c:v>
                </c:pt>
                <c:pt idx="14">
                  <c:v>0</c:v>
                </c:pt>
                <c:pt idx="15">
                  <c:v>6.5359477124183009E-3</c:v>
                </c:pt>
                <c:pt idx="16">
                  <c:v>6.5359477124183009E-3</c:v>
                </c:pt>
                <c:pt idx="17">
                  <c:v>6.5359477124183009E-3</c:v>
                </c:pt>
                <c:pt idx="18">
                  <c:v>6.5359477124183009E-3</c:v>
                </c:pt>
                <c:pt idx="19">
                  <c:v>0</c:v>
                </c:pt>
                <c:pt idx="20">
                  <c:v>0</c:v>
                </c:pt>
                <c:pt idx="21">
                  <c:v>6.5359477124183009E-3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6.5359477124183009E-3</c:v>
                </c:pt>
                <c:pt idx="26">
                  <c:v>1.3071895424836602E-2</c:v>
                </c:pt>
                <c:pt idx="27">
                  <c:v>1.3071895424836602E-2</c:v>
                </c:pt>
                <c:pt idx="28">
                  <c:v>0</c:v>
                </c:pt>
                <c:pt idx="29">
                  <c:v>1.3071895424836602E-2</c:v>
                </c:pt>
                <c:pt idx="30">
                  <c:v>6.5359477124183009E-3</c:v>
                </c:pt>
                <c:pt idx="31">
                  <c:v>0</c:v>
                </c:pt>
                <c:pt idx="32">
                  <c:v>0</c:v>
                </c:pt>
                <c:pt idx="33">
                  <c:v>2.6143790849673203E-2</c:v>
                </c:pt>
                <c:pt idx="34">
                  <c:v>6.5359477124183009E-3</c:v>
                </c:pt>
                <c:pt idx="35">
                  <c:v>6.5359477124183009E-3</c:v>
                </c:pt>
                <c:pt idx="36">
                  <c:v>6.5359477124183009E-3</c:v>
                </c:pt>
                <c:pt idx="37">
                  <c:v>6.5359477124183009E-3</c:v>
                </c:pt>
                <c:pt idx="38">
                  <c:v>0</c:v>
                </c:pt>
                <c:pt idx="39">
                  <c:v>6.5359477124183009E-3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6.5359477124183009E-3</c:v>
                </c:pt>
                <c:pt idx="44">
                  <c:v>6.5359477124183009E-3</c:v>
                </c:pt>
                <c:pt idx="45">
                  <c:v>1.3071895424836602E-2</c:v>
                </c:pt>
                <c:pt idx="46">
                  <c:v>1.3071895424836602E-2</c:v>
                </c:pt>
                <c:pt idx="47">
                  <c:v>6.5359477124183009E-3</c:v>
                </c:pt>
                <c:pt idx="48">
                  <c:v>1.3071895424836602E-2</c:v>
                </c:pt>
                <c:pt idx="49">
                  <c:v>0</c:v>
                </c:pt>
                <c:pt idx="50">
                  <c:v>0</c:v>
                </c:pt>
                <c:pt idx="51">
                  <c:v>1.9607843137254902E-2</c:v>
                </c:pt>
                <c:pt idx="52">
                  <c:v>0</c:v>
                </c:pt>
                <c:pt idx="53">
                  <c:v>1.3071895424836602E-2</c:v>
                </c:pt>
                <c:pt idx="54">
                  <c:v>1.9607843137254902E-2</c:v>
                </c:pt>
                <c:pt idx="55">
                  <c:v>0</c:v>
                </c:pt>
                <c:pt idx="56">
                  <c:v>1.3071895424836602E-2</c:v>
                </c:pt>
                <c:pt idx="57">
                  <c:v>6.5359477124183009E-3</c:v>
                </c:pt>
                <c:pt idx="58">
                  <c:v>0</c:v>
                </c:pt>
                <c:pt idx="59">
                  <c:v>0</c:v>
                </c:pt>
                <c:pt idx="60">
                  <c:v>1.3071895424836602E-2</c:v>
                </c:pt>
                <c:pt idx="61">
                  <c:v>6.5359477124183009E-3</c:v>
                </c:pt>
                <c:pt idx="62">
                  <c:v>1.3071895424836602E-2</c:v>
                </c:pt>
                <c:pt idx="63">
                  <c:v>2.6143790849673203E-2</c:v>
                </c:pt>
                <c:pt idx="64">
                  <c:v>6.5359477124183009E-3</c:v>
                </c:pt>
                <c:pt idx="65">
                  <c:v>1.3071895424836602E-2</c:v>
                </c:pt>
                <c:pt idx="66">
                  <c:v>6.5359477124183009E-3</c:v>
                </c:pt>
                <c:pt idx="67">
                  <c:v>1.9607843137254902E-2</c:v>
                </c:pt>
                <c:pt idx="68">
                  <c:v>6.5359477124183009E-3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6.5359477124183009E-3</c:v>
                </c:pt>
                <c:pt idx="73">
                  <c:v>6.5359477124183009E-3</c:v>
                </c:pt>
                <c:pt idx="74">
                  <c:v>1.3071895424836602E-2</c:v>
                </c:pt>
                <c:pt idx="75">
                  <c:v>0</c:v>
                </c:pt>
                <c:pt idx="76">
                  <c:v>6.5359477124183009E-3</c:v>
                </c:pt>
                <c:pt idx="77">
                  <c:v>0</c:v>
                </c:pt>
                <c:pt idx="78">
                  <c:v>1.9607843137254902E-2</c:v>
                </c:pt>
                <c:pt idx="79">
                  <c:v>6.5359477124183009E-3</c:v>
                </c:pt>
                <c:pt idx="80">
                  <c:v>6.5359477124183009E-3</c:v>
                </c:pt>
                <c:pt idx="81">
                  <c:v>0</c:v>
                </c:pt>
                <c:pt idx="82">
                  <c:v>6.5359477124183009E-3</c:v>
                </c:pt>
                <c:pt idx="83">
                  <c:v>6.5359477124183009E-3</c:v>
                </c:pt>
                <c:pt idx="84">
                  <c:v>1.9607843137254902E-2</c:v>
                </c:pt>
                <c:pt idx="85">
                  <c:v>2.6143790849673203E-2</c:v>
                </c:pt>
                <c:pt idx="86">
                  <c:v>6.5359477124183009E-3</c:v>
                </c:pt>
                <c:pt idx="87">
                  <c:v>6.5359477124183009E-3</c:v>
                </c:pt>
                <c:pt idx="88">
                  <c:v>1.9607843137254902E-2</c:v>
                </c:pt>
                <c:pt idx="89">
                  <c:v>6.5359477124183009E-3</c:v>
                </c:pt>
                <c:pt idx="90">
                  <c:v>0</c:v>
                </c:pt>
                <c:pt idx="91">
                  <c:v>1.9607843137254902E-2</c:v>
                </c:pt>
                <c:pt idx="92">
                  <c:v>1.3071895424836602E-2</c:v>
                </c:pt>
                <c:pt idx="93">
                  <c:v>3.2679738562091505E-2</c:v>
                </c:pt>
                <c:pt idx="94">
                  <c:v>4.5751633986928109E-2</c:v>
                </c:pt>
                <c:pt idx="95">
                  <c:v>0</c:v>
                </c:pt>
                <c:pt idx="96">
                  <c:v>6.5359477124183009E-3</c:v>
                </c:pt>
                <c:pt idx="97">
                  <c:v>3.9215686274509803E-2</c:v>
                </c:pt>
                <c:pt idx="98">
                  <c:v>4.5751633986928109E-2</c:v>
                </c:pt>
                <c:pt idx="99">
                  <c:v>0.16993464052287582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D-4B6A-BBCE-A66CE2F6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28159"/>
        <c:axId val="1559431295"/>
      </c:lineChart>
      <c:catAx>
        <c:axId val="14300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9431295"/>
        <c:crosses val="autoZero"/>
        <c:auto val="1"/>
        <c:lblAlgn val="ctr"/>
        <c:lblOffset val="100"/>
        <c:noMultiLvlLbl val="0"/>
      </c:catAx>
      <c:valAx>
        <c:axId val="15594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00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WSI D / Patch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'Stomach D WSI'!$P$13</c:f>
              <c:strCache>
                <c:ptCount val="1"/>
                <c:pt idx="0">
                  <c:v>Model 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'Stomach D WSI'!$Q$12:$DM$12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D WSI'!$Q$13:$DM$13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9.9009900990099011E-3</c:v>
                </c:pt>
                <c:pt idx="62">
                  <c:v>0</c:v>
                </c:pt>
                <c:pt idx="63">
                  <c:v>9.9009900990099011E-3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9.9009900990099011E-3</c:v>
                </c:pt>
                <c:pt idx="70">
                  <c:v>0</c:v>
                </c:pt>
                <c:pt idx="71">
                  <c:v>0</c:v>
                </c:pt>
                <c:pt idx="72">
                  <c:v>9.9009900990099011E-3</c:v>
                </c:pt>
                <c:pt idx="73">
                  <c:v>9.9009900990099011E-3</c:v>
                </c:pt>
                <c:pt idx="74">
                  <c:v>0</c:v>
                </c:pt>
                <c:pt idx="75">
                  <c:v>0</c:v>
                </c:pt>
                <c:pt idx="76">
                  <c:v>9.9009900990099011E-3</c:v>
                </c:pt>
                <c:pt idx="77">
                  <c:v>9.9009900990099011E-3</c:v>
                </c:pt>
                <c:pt idx="78">
                  <c:v>0</c:v>
                </c:pt>
                <c:pt idx="79">
                  <c:v>9.9009900990099011E-3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9.9009900990099011E-3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1.9801980198019802E-2</c:v>
                </c:pt>
                <c:pt idx="88">
                  <c:v>0</c:v>
                </c:pt>
                <c:pt idx="89">
                  <c:v>9.9009900990099011E-3</c:v>
                </c:pt>
                <c:pt idx="90">
                  <c:v>0</c:v>
                </c:pt>
                <c:pt idx="91">
                  <c:v>0</c:v>
                </c:pt>
                <c:pt idx="92">
                  <c:v>9.9009900990099011E-3</c:v>
                </c:pt>
                <c:pt idx="93">
                  <c:v>0</c:v>
                </c:pt>
                <c:pt idx="94">
                  <c:v>2.9702970297029702E-2</c:v>
                </c:pt>
                <c:pt idx="95">
                  <c:v>0</c:v>
                </c:pt>
                <c:pt idx="96">
                  <c:v>1.9801980198019802E-2</c:v>
                </c:pt>
                <c:pt idx="97">
                  <c:v>2.9702970297029702E-2</c:v>
                </c:pt>
                <c:pt idx="98">
                  <c:v>0</c:v>
                </c:pt>
                <c:pt idx="99">
                  <c:v>7.9207920792079209E-2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3-4BC8-A4A1-378762C5B759}"/>
            </c:ext>
          </c:extLst>
        </c:ser>
        <c:ser>
          <c:idx val="1"/>
          <c:order val="1"/>
          <c:tx>
            <c:strRef>
              <c:f>'Stomach D WSI'!$P$14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'Stomach D WSI'!$Q$12:$DM$12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D WSI'!$Q$14:$DM$14</c:f>
              <c:numCache>
                <c:formatCode>General</c:formatCode>
                <c:ptCount val="101"/>
                <c:pt idx="0">
                  <c:v>0</c:v>
                </c:pt>
                <c:pt idx="1">
                  <c:v>9.9009900990099011E-3</c:v>
                </c:pt>
                <c:pt idx="2">
                  <c:v>9.9009900990099011E-3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1.9801980198019802E-2</c:v>
                </c:pt>
                <c:pt idx="11">
                  <c:v>0</c:v>
                </c:pt>
                <c:pt idx="12">
                  <c:v>9.9009900990099011E-3</c:v>
                </c:pt>
                <c:pt idx="13">
                  <c:v>1.9801980198019802E-2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9.9009900990099011E-3</c:v>
                </c:pt>
                <c:pt idx="19">
                  <c:v>0</c:v>
                </c:pt>
                <c:pt idx="20">
                  <c:v>0</c:v>
                </c:pt>
                <c:pt idx="21">
                  <c:v>9.9009900990099011E-3</c:v>
                </c:pt>
                <c:pt idx="22">
                  <c:v>1.9801980198019802E-2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1.9801980198019802E-2</c:v>
                </c:pt>
                <c:pt idx="27">
                  <c:v>9.9009900990099011E-3</c:v>
                </c:pt>
                <c:pt idx="28">
                  <c:v>9.9009900990099011E-3</c:v>
                </c:pt>
                <c:pt idx="29">
                  <c:v>9.9009900990099011E-3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9.9009900990099011E-3</c:v>
                </c:pt>
                <c:pt idx="35">
                  <c:v>9.9009900990099011E-3</c:v>
                </c:pt>
                <c:pt idx="36">
                  <c:v>9.9009900990099011E-3</c:v>
                </c:pt>
                <c:pt idx="37">
                  <c:v>1.9801980198019802E-2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9.9009900990099011E-3</c:v>
                </c:pt>
                <c:pt idx="42">
                  <c:v>1.9801980198019802E-2</c:v>
                </c:pt>
                <c:pt idx="43">
                  <c:v>0</c:v>
                </c:pt>
                <c:pt idx="44">
                  <c:v>0</c:v>
                </c:pt>
                <c:pt idx="45">
                  <c:v>9.9009900990099011E-3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1.9801980198019802E-2</c:v>
                </c:pt>
                <c:pt idx="50">
                  <c:v>9.9009900990099011E-3</c:v>
                </c:pt>
                <c:pt idx="51">
                  <c:v>9.9009900990099011E-3</c:v>
                </c:pt>
                <c:pt idx="52">
                  <c:v>0</c:v>
                </c:pt>
                <c:pt idx="53">
                  <c:v>0</c:v>
                </c:pt>
                <c:pt idx="54">
                  <c:v>9.9009900990099011E-3</c:v>
                </c:pt>
                <c:pt idx="55">
                  <c:v>9.9009900990099011E-3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3-4BC8-A4A1-378762C5B759}"/>
            </c:ext>
          </c:extLst>
        </c:ser>
        <c:ser>
          <c:idx val="2"/>
          <c:order val="2"/>
          <c:tx>
            <c:strRef>
              <c:f>'Stomach D WSI'!$P$15</c:f>
              <c:strCache>
                <c:ptCount val="1"/>
                <c:pt idx="0">
                  <c:v>Region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'Stomach D WSI'!$Q$12:$DM$12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D WSI'!$Q$15:$DM$15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1.9801980198019802E-2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1.9801980198019802E-2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1.9801980198019802E-2</c:v>
                </c:pt>
                <c:pt idx="75">
                  <c:v>1.9801980198019802E-2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9.9009900990099011E-3</c:v>
                </c:pt>
                <c:pt idx="88">
                  <c:v>0</c:v>
                </c:pt>
                <c:pt idx="89">
                  <c:v>1.9801980198019802E-2</c:v>
                </c:pt>
                <c:pt idx="90">
                  <c:v>0</c:v>
                </c:pt>
                <c:pt idx="91">
                  <c:v>9.9009900990099011E-3</c:v>
                </c:pt>
                <c:pt idx="92">
                  <c:v>0</c:v>
                </c:pt>
                <c:pt idx="93">
                  <c:v>2.9702970297029702E-2</c:v>
                </c:pt>
                <c:pt idx="94">
                  <c:v>1.9801980198019802E-2</c:v>
                </c:pt>
                <c:pt idx="95">
                  <c:v>0</c:v>
                </c:pt>
                <c:pt idx="96">
                  <c:v>9.9009900990099011E-3</c:v>
                </c:pt>
                <c:pt idx="97">
                  <c:v>2.9702970297029702E-2</c:v>
                </c:pt>
                <c:pt idx="98">
                  <c:v>2.9702970297029702E-2</c:v>
                </c:pt>
                <c:pt idx="99">
                  <c:v>0.16831683168316833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3-4BC8-A4A1-378762C5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6478287"/>
        <c:axId val="836127311"/>
      </c:barChart>
      <c:lineChart>
        <c:grouping val="standard"/>
        <c:varyColors val="0"/>
        <c:ser>
          <c:idx val="3"/>
          <c:order val="3"/>
          <c:tx>
            <c:strRef>
              <c:f>'Stomach D WSI'!$P$16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'Stomach D WSI'!$Q$12:$DM$12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'Stomach D WSI'!$Q$16:$DM$16</c:f>
              <c:numCache>
                <c:formatCode>General</c:formatCode>
                <c:ptCount val="101"/>
                <c:pt idx="0">
                  <c:v>0</c:v>
                </c:pt>
                <c:pt idx="1">
                  <c:v>9.9009900990099011E-3</c:v>
                </c:pt>
                <c:pt idx="2">
                  <c:v>9.9009900990099011E-3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1.9801980198019802E-2</c:v>
                </c:pt>
                <c:pt idx="11">
                  <c:v>0</c:v>
                </c:pt>
                <c:pt idx="12">
                  <c:v>9.9009900990099011E-3</c:v>
                </c:pt>
                <c:pt idx="13">
                  <c:v>1.9801980198019802E-2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9.9009900990099011E-3</c:v>
                </c:pt>
                <c:pt idx="19">
                  <c:v>0</c:v>
                </c:pt>
                <c:pt idx="20">
                  <c:v>0</c:v>
                </c:pt>
                <c:pt idx="21">
                  <c:v>9.9009900990099011E-3</c:v>
                </c:pt>
                <c:pt idx="22">
                  <c:v>1.9801980198019802E-2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1.9801980198019802E-2</c:v>
                </c:pt>
                <c:pt idx="27">
                  <c:v>9.9009900990099011E-3</c:v>
                </c:pt>
                <c:pt idx="28">
                  <c:v>9.9009900990099011E-3</c:v>
                </c:pt>
                <c:pt idx="29">
                  <c:v>9.9009900990099011E-3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9.9009900990099011E-3</c:v>
                </c:pt>
                <c:pt idx="35">
                  <c:v>9.9009900990099011E-3</c:v>
                </c:pt>
                <c:pt idx="36">
                  <c:v>9.9009900990099011E-3</c:v>
                </c:pt>
                <c:pt idx="37">
                  <c:v>1.9801980198019802E-2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9.9009900990099011E-3</c:v>
                </c:pt>
                <c:pt idx="42">
                  <c:v>1.9801980198019802E-2</c:v>
                </c:pt>
                <c:pt idx="43">
                  <c:v>0</c:v>
                </c:pt>
                <c:pt idx="44">
                  <c:v>0</c:v>
                </c:pt>
                <c:pt idx="45">
                  <c:v>9.9009900990099011E-3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1.9801980198019802E-2</c:v>
                </c:pt>
                <c:pt idx="50">
                  <c:v>9.9009900990099011E-3</c:v>
                </c:pt>
                <c:pt idx="51">
                  <c:v>9.9009900990099011E-3</c:v>
                </c:pt>
                <c:pt idx="52">
                  <c:v>0</c:v>
                </c:pt>
                <c:pt idx="53">
                  <c:v>0</c:v>
                </c:pt>
                <c:pt idx="54">
                  <c:v>9.9009900990099011E-3</c:v>
                </c:pt>
                <c:pt idx="55">
                  <c:v>9.9009900990099011E-3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1.9801980198019802E-2</c:v>
                </c:pt>
                <c:pt idx="61">
                  <c:v>9.9009900990099011E-3</c:v>
                </c:pt>
                <c:pt idx="62">
                  <c:v>0</c:v>
                </c:pt>
                <c:pt idx="63">
                  <c:v>9.9009900990099011E-3</c:v>
                </c:pt>
                <c:pt idx="64">
                  <c:v>0</c:v>
                </c:pt>
                <c:pt idx="65">
                  <c:v>0</c:v>
                </c:pt>
                <c:pt idx="66">
                  <c:v>1.9801980198019802E-2</c:v>
                </c:pt>
                <c:pt idx="67">
                  <c:v>0</c:v>
                </c:pt>
                <c:pt idx="68">
                  <c:v>0</c:v>
                </c:pt>
                <c:pt idx="69">
                  <c:v>9.9009900990099011E-3</c:v>
                </c:pt>
                <c:pt idx="70">
                  <c:v>0</c:v>
                </c:pt>
                <c:pt idx="71">
                  <c:v>0</c:v>
                </c:pt>
                <c:pt idx="72">
                  <c:v>9.9009900990099011E-3</c:v>
                </c:pt>
                <c:pt idx="73">
                  <c:v>9.9009900990099011E-3</c:v>
                </c:pt>
                <c:pt idx="74">
                  <c:v>1.9801980198019802E-2</c:v>
                </c:pt>
                <c:pt idx="75">
                  <c:v>1.9801980198019802E-2</c:v>
                </c:pt>
                <c:pt idx="76">
                  <c:v>9.9009900990099011E-3</c:v>
                </c:pt>
                <c:pt idx="77">
                  <c:v>9.9009900990099011E-3</c:v>
                </c:pt>
                <c:pt idx="78">
                  <c:v>0</c:v>
                </c:pt>
                <c:pt idx="79">
                  <c:v>9.9009900990099011E-3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9.9009900990099011E-3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2.9702970297029702E-2</c:v>
                </c:pt>
                <c:pt idx="88">
                  <c:v>0</c:v>
                </c:pt>
                <c:pt idx="89">
                  <c:v>2.9702970297029702E-2</c:v>
                </c:pt>
                <c:pt idx="90">
                  <c:v>0</c:v>
                </c:pt>
                <c:pt idx="91">
                  <c:v>9.9009900990099011E-3</c:v>
                </c:pt>
                <c:pt idx="92">
                  <c:v>9.9009900990099011E-3</c:v>
                </c:pt>
                <c:pt idx="93">
                  <c:v>2.9702970297029702E-2</c:v>
                </c:pt>
                <c:pt idx="94">
                  <c:v>4.9504950495049507E-2</c:v>
                </c:pt>
                <c:pt idx="95">
                  <c:v>0</c:v>
                </c:pt>
                <c:pt idx="96">
                  <c:v>2.9702970297029702E-2</c:v>
                </c:pt>
                <c:pt idx="97">
                  <c:v>5.9405940594059403E-2</c:v>
                </c:pt>
                <c:pt idx="98">
                  <c:v>2.9702970297029702E-2</c:v>
                </c:pt>
                <c:pt idx="99">
                  <c:v>0.24752475247524752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3-4BC8-A4A1-378762C5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478287"/>
        <c:axId val="836127311"/>
      </c:lineChart>
      <c:catAx>
        <c:axId val="9264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127311"/>
        <c:crosses val="autoZero"/>
        <c:auto val="1"/>
        <c:lblAlgn val="ctr"/>
        <c:lblOffset val="100"/>
        <c:noMultiLvlLbl val="0"/>
      </c:catAx>
      <c:valAx>
        <c:axId val="8361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64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alt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Correct Classication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alt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803-4819-B2C8-B3CE7A276C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03-4819-B2C8-B3CE7A276CC7}"/>
              </c:ext>
            </c:extLst>
          </c:dPt>
          <c:dPt>
            <c:idx val="2"/>
            <c:bubble3D val="0"/>
            <c:explosion val="9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03-4819-B2C8-B3CE7A276CC7}"/>
              </c:ext>
            </c:extLst>
          </c:dPt>
          <c:dLbls>
            <c:dLbl>
              <c:idx val="0"/>
              <c:layout>
                <c:manualLayout>
                  <c:x val="-0.10718919510061242"/>
                  <c:y val="0.145783756197142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03-4819-B2C8-B3CE7A276CC7}"/>
                </c:ext>
              </c:extLst>
            </c:dLbl>
            <c:dLbl>
              <c:idx val="1"/>
              <c:layout>
                <c:manualLayout>
                  <c:x val="-0.16416513560804899"/>
                  <c:y val="-0.213347550306211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03-4819-B2C8-B3CE7A276CC7}"/>
                </c:ext>
              </c:extLst>
            </c:dLbl>
            <c:dLbl>
              <c:idx val="2"/>
              <c:layout>
                <c:manualLayout>
                  <c:x val="0.14187423447069117"/>
                  <c:y val="0.13183417177019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8333333333334E-2"/>
                      <c:h val="0.13615740740740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803-4819-B2C8-B3CE7A276C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ko-KR" alt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Sheet6!$B$3:$B$5</c:f>
              <c:strCache>
                <c:ptCount val="3"/>
                <c:pt idx="0">
                  <c:v>Threshold base</c:v>
                </c:pt>
                <c:pt idx="1">
                  <c:v>Rigion base</c:v>
                </c:pt>
                <c:pt idx="2">
                  <c:v>X</c:v>
                </c:pt>
              </c:strCache>
            </c:strRef>
          </c:cat>
          <c:val>
            <c:numRef>
              <c:f>Sheet6!$C$3:$C$5</c:f>
              <c:numCache>
                <c:formatCode>General</c:formatCode>
                <c:ptCount val="3"/>
                <c:pt idx="0">
                  <c:v>12</c:v>
                </c:pt>
                <c:pt idx="1">
                  <c:v>58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819-B2C8-B3CE7A276C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ko-KR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 b="0"/>
              <a:t>False classication</a:t>
            </a:r>
            <a:endParaRPr lang="ko-K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CA9-49EA-BF79-2E544585CA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A9-49EA-BF79-2E544585CA38}"/>
              </c:ext>
            </c:extLst>
          </c:dPt>
          <c:dPt>
            <c:idx val="2"/>
            <c:bubble3D val="0"/>
            <c:explosion val="8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A9-49EA-BF79-2E544585CA38}"/>
              </c:ext>
            </c:extLst>
          </c:dPt>
          <c:dLbls>
            <c:dLbl>
              <c:idx val="0"/>
              <c:layout>
                <c:manualLayout>
                  <c:x val="-0.14999989063867017"/>
                  <c:y val="0.157407589676290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77777777777774"/>
                      <c:h val="0.13615740740740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CA9-49EA-BF79-2E544585CA38}"/>
                </c:ext>
              </c:extLst>
            </c:dLbl>
            <c:dLbl>
              <c:idx val="1"/>
              <c:layout>
                <c:manualLayout>
                  <c:x val="-6.6666666666666763E-2"/>
                  <c:y val="-0.208333333333333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A9-49EA-BF79-2E544585CA38}"/>
                </c:ext>
              </c:extLst>
            </c:dLbl>
            <c:dLbl>
              <c:idx val="2"/>
              <c:layout>
                <c:manualLayout>
                  <c:x val="0.10555555555555556"/>
                  <c:y val="9.72222222222222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A9-49EA-BF79-2E544585CA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Sheet6!$E$3:$E$5</c:f>
              <c:strCache>
                <c:ptCount val="3"/>
                <c:pt idx="0">
                  <c:v>Threshold base</c:v>
                </c:pt>
                <c:pt idx="1">
                  <c:v>Rigion base</c:v>
                </c:pt>
                <c:pt idx="2">
                  <c:v>X</c:v>
                </c:pt>
              </c:strCache>
            </c:strRef>
          </c:cat>
          <c:val>
            <c:numRef>
              <c:f>Sheet6!$F$3:$F$5</c:f>
              <c:numCache>
                <c:formatCode>General</c:formatCode>
                <c:ptCount val="3"/>
                <c:pt idx="0">
                  <c:v>417</c:v>
                </c:pt>
                <c:pt idx="1">
                  <c:v>767</c:v>
                </c:pt>
                <c:pt idx="2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9-49EA-BF79-2E544585CA3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correct / False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3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436-45D1-9CAF-263E7B9B31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36-45D1-9CAF-263E7B9B3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Sheet6!$B$26:$B$27</c:f>
              <c:strCache>
                <c:ptCount val="2"/>
                <c:pt idx="0">
                  <c:v>Correct</c:v>
                </c:pt>
                <c:pt idx="1">
                  <c:v>FALSE</c:v>
                </c:pt>
              </c:strCache>
            </c:strRef>
          </c:cat>
          <c:val>
            <c:numRef>
              <c:f>Sheet6!$C$26:$C$27</c:f>
              <c:numCache>
                <c:formatCode>General</c:formatCode>
                <c:ptCount val="2"/>
                <c:pt idx="0">
                  <c:v>109</c:v>
                </c:pt>
                <c:pt idx="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6-45D1-9CAF-263E7B9B31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False Patch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F8-4D1E-9D6C-1345051849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F8-4D1E-9D6C-1345051849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F8-4D1E-9D6C-1345051849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Sheet6!$B$39:$B$41</c:f>
              <c:strCache>
                <c:ptCount val="3"/>
                <c:pt idx="0">
                  <c:v>N</c:v>
                </c:pt>
                <c:pt idx="1">
                  <c:v>M</c:v>
                </c:pt>
                <c:pt idx="2">
                  <c:v>D</c:v>
                </c:pt>
              </c:strCache>
            </c:strRef>
          </c:cat>
          <c:val>
            <c:numRef>
              <c:f>Sheet6!$C$39:$C$41</c:f>
              <c:numCache>
                <c:formatCode>General</c:formatCode>
                <c:ptCount val="3"/>
                <c:pt idx="0">
                  <c:v>1324</c:v>
                </c:pt>
                <c:pt idx="1">
                  <c:v>204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9-4EAA-BCE2-2118C71A18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366156</xdr:colOff>
      <xdr:row>10</xdr:row>
      <xdr:rowOff>121474</xdr:rowOff>
    </xdr:from>
    <xdr:to>
      <xdr:col>41</xdr:col>
      <xdr:colOff>518554</xdr:colOff>
      <xdr:row>98</xdr:row>
      <xdr:rowOff>184068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06E043-E3B1-44DF-A9E0-DD8559CA7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476250</xdr:colOff>
      <xdr:row>14</xdr:row>
      <xdr:rowOff>68035</xdr:rowOff>
    </xdr:from>
    <xdr:to>
      <xdr:col>212</xdr:col>
      <xdr:colOff>247650</xdr:colOff>
      <xdr:row>27</xdr:row>
      <xdr:rowOff>51706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F440F3-E887-4CB9-9246-44BE76FF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324970</xdr:colOff>
      <xdr:row>42</xdr:row>
      <xdr:rowOff>197224</xdr:rowOff>
    </xdr:from>
    <xdr:to>
      <xdr:col>22</xdr:col>
      <xdr:colOff>358587</xdr:colOff>
      <xdr:row>57</xdr:row>
      <xdr:rowOff>67235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6F14B3C-BAD4-4CE2-B335-F8A2CF89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19</xdr:row>
      <xdr:rowOff>0</xdr:rowOff>
    </xdr:from>
    <xdr:to>
      <xdr:col>34</xdr:col>
      <xdr:colOff>221795</xdr:colOff>
      <xdr:row>88</xdr:row>
      <xdr:rowOff>114301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1215275-1D4B-42B6-869B-7E435DC70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19</xdr:row>
      <xdr:rowOff>0</xdr:rowOff>
    </xdr:from>
    <xdr:to>
      <xdr:col>56</xdr:col>
      <xdr:colOff>195942</xdr:colOff>
      <xdr:row>89</xdr:row>
      <xdr:rowOff>130628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8C216A3-BE3D-48FA-AB48-78632BF36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80962</xdr:rowOff>
    </xdr:from>
    <xdr:to>
      <xdr:col>6</xdr:col>
      <xdr:colOff>457200</xdr:colOff>
      <xdr:row>22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42E819-8B67-4C89-9AA7-EB554E4E5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357187</xdr:colOff>
      <xdr:row>9</xdr:row>
      <xdr:rowOff>147637</xdr:rowOff>
    </xdr:from>
    <xdr:to>
      <xdr:col>14</xdr:col>
      <xdr:colOff>128587</xdr:colOff>
      <xdr:row>22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FA0CE9C-A4FA-4BFD-9EB2-1D6D575DC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642377</xdr:colOff>
      <xdr:row>22</xdr:row>
      <xdr:rowOff>178452</xdr:rowOff>
    </xdr:from>
    <xdr:to>
      <xdr:col>10</xdr:col>
      <xdr:colOff>413777</xdr:colOff>
      <xdr:row>35</xdr:row>
      <xdr:rowOff>197502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8C856F2-5901-45D8-8A97-FA67DFB21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517071</xdr:colOff>
      <xdr:row>38</xdr:row>
      <xdr:rowOff>36739</xdr:rowOff>
    </xdr:from>
    <xdr:to>
      <xdr:col>10</xdr:col>
      <xdr:colOff>326571</xdr:colOff>
      <xdr:row>51</xdr:row>
      <xdr:rowOff>126546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989D917-67BF-4075-A622-5371F238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ED92-91D4-40E2-975C-24D82068F572}">
  <dimension ref="B3:HJ628"/>
  <sheetViews>
    <sheetView topLeftCell="J1" zoomScale="40" zoomScaleNormal="40" workbookViewId="0">
      <selection activeCell="AJ1" sqref="AJ1"/>
    </sheetView>
  </sheetViews>
  <sheetFormatPr defaultRowHeight="16.5" x14ac:dyDescent="0.3"/>
  <sheetData>
    <row r="3" spans="2:218" x14ac:dyDescent="0.3"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N3" t="s">
        <v>20</v>
      </c>
      <c r="O3" t="s">
        <v>22</v>
      </c>
    </row>
    <row r="4" spans="2:218" x14ac:dyDescent="0.3">
      <c r="B4" t="s">
        <v>68</v>
      </c>
      <c r="C4" t="s">
        <v>4</v>
      </c>
      <c r="D4" t="s">
        <v>7</v>
      </c>
      <c r="E4" t="s">
        <v>11</v>
      </c>
      <c r="F4" t="s">
        <v>7</v>
      </c>
      <c r="G4" t="s">
        <v>11</v>
      </c>
      <c r="H4">
        <v>1</v>
      </c>
      <c r="I4">
        <v>1</v>
      </c>
      <c r="J4">
        <v>0</v>
      </c>
      <c r="K4">
        <v>1</v>
      </c>
      <c r="L4">
        <v>0.99417710304260198</v>
      </c>
      <c r="Q4">
        <v>0</v>
      </c>
      <c r="R4">
        <v>5.0000000000000001E-3</v>
      </c>
      <c r="S4">
        <v>0.01</v>
      </c>
      <c r="T4">
        <v>1.4999999999999999E-2</v>
      </c>
      <c r="U4">
        <v>0.02</v>
      </c>
      <c r="V4">
        <v>2.5000000000000001E-2</v>
      </c>
      <c r="W4">
        <v>0.03</v>
      </c>
      <c r="X4">
        <v>3.5000000000000003E-2</v>
      </c>
      <c r="Y4">
        <v>0.04</v>
      </c>
      <c r="Z4">
        <v>4.4999999999999998E-2</v>
      </c>
      <c r="AA4">
        <v>0.05</v>
      </c>
      <c r="AB4">
        <v>5.5E-2</v>
      </c>
      <c r="AC4">
        <v>0.06</v>
      </c>
      <c r="AD4">
        <v>6.5000000000000002E-2</v>
      </c>
      <c r="AE4">
        <v>7.0000000000000007E-2</v>
      </c>
      <c r="AF4">
        <v>7.4999999999999997E-2</v>
      </c>
      <c r="AG4">
        <v>0.08</v>
      </c>
      <c r="AH4">
        <v>8.5000000000000006E-2</v>
      </c>
      <c r="AI4">
        <v>0.09</v>
      </c>
      <c r="AJ4">
        <v>9.5000000000000001E-2</v>
      </c>
      <c r="AK4">
        <v>0.1</v>
      </c>
      <c r="AL4">
        <v>0.105</v>
      </c>
      <c r="AM4">
        <v>0.11</v>
      </c>
      <c r="AN4">
        <v>0.115</v>
      </c>
      <c r="AO4">
        <v>0.12</v>
      </c>
      <c r="AP4">
        <v>0.125</v>
      </c>
      <c r="AQ4">
        <v>0.13</v>
      </c>
      <c r="AR4">
        <v>0.13500000000000001</v>
      </c>
      <c r="AS4">
        <v>0.14000000000000001</v>
      </c>
      <c r="AT4">
        <v>0.14499999999999999</v>
      </c>
      <c r="AU4">
        <v>0.15</v>
      </c>
      <c r="AV4">
        <v>0.155</v>
      </c>
      <c r="AW4">
        <v>0.16</v>
      </c>
      <c r="AX4">
        <v>0.16500000000000001</v>
      </c>
      <c r="AY4">
        <v>0.17</v>
      </c>
      <c r="AZ4">
        <v>0.17499999999999999</v>
      </c>
      <c r="BA4">
        <v>0.18</v>
      </c>
      <c r="BB4">
        <v>0.185</v>
      </c>
      <c r="BC4">
        <v>0.19</v>
      </c>
      <c r="BD4">
        <v>0.19500000000000001</v>
      </c>
      <c r="BE4">
        <v>0.2</v>
      </c>
      <c r="BF4">
        <v>0.20499999999999999</v>
      </c>
      <c r="BG4">
        <v>0.21</v>
      </c>
      <c r="BH4">
        <v>0.215</v>
      </c>
      <c r="BI4">
        <v>0.22</v>
      </c>
      <c r="BJ4">
        <v>0.22500000000000001</v>
      </c>
      <c r="BK4">
        <v>0.23</v>
      </c>
      <c r="BL4">
        <v>0.23499999999999999</v>
      </c>
      <c r="BM4">
        <v>0.24</v>
      </c>
      <c r="BN4">
        <v>0.245</v>
      </c>
      <c r="BO4">
        <v>0.25</v>
      </c>
      <c r="BP4">
        <v>0.255</v>
      </c>
      <c r="BQ4">
        <v>0.26</v>
      </c>
      <c r="BR4">
        <v>0.26500000000000001</v>
      </c>
      <c r="BS4">
        <v>0.27</v>
      </c>
      <c r="BT4">
        <v>0.27500000000000002</v>
      </c>
      <c r="BU4">
        <v>0.28000000000000003</v>
      </c>
      <c r="BV4">
        <v>0.28499999999999998</v>
      </c>
      <c r="BW4">
        <v>0.28999999999999998</v>
      </c>
      <c r="BX4">
        <v>0.29499999999999998</v>
      </c>
      <c r="BY4">
        <v>0.3</v>
      </c>
      <c r="BZ4">
        <v>0.30499999999999999</v>
      </c>
      <c r="CA4">
        <v>0.31</v>
      </c>
      <c r="CB4">
        <v>0.315</v>
      </c>
      <c r="CC4">
        <v>0.32</v>
      </c>
      <c r="CD4">
        <v>0.32500000000000001</v>
      </c>
      <c r="CE4">
        <v>0.33</v>
      </c>
      <c r="CF4">
        <v>0.33500000000000002</v>
      </c>
      <c r="CG4">
        <v>0.34</v>
      </c>
      <c r="CH4">
        <v>0.34499999999999997</v>
      </c>
      <c r="CI4">
        <v>0.35</v>
      </c>
      <c r="CJ4">
        <v>0.35499999999999998</v>
      </c>
      <c r="CK4">
        <v>0.36</v>
      </c>
      <c r="CL4">
        <v>0.36499999999999999</v>
      </c>
      <c r="CM4">
        <v>0.37</v>
      </c>
      <c r="CN4">
        <v>0.375</v>
      </c>
      <c r="CO4">
        <v>0.38</v>
      </c>
      <c r="CP4">
        <v>0.38500000000000001</v>
      </c>
      <c r="CQ4">
        <v>0.39</v>
      </c>
      <c r="CR4">
        <v>0.39500000000000002</v>
      </c>
      <c r="CS4">
        <v>0.4</v>
      </c>
      <c r="CT4">
        <v>0.40500000000000003</v>
      </c>
      <c r="CU4">
        <v>0.41</v>
      </c>
      <c r="CV4">
        <v>0.41499999999999998</v>
      </c>
      <c r="CW4">
        <v>0.42</v>
      </c>
      <c r="CX4">
        <v>0.42499999999999999</v>
      </c>
      <c r="CY4">
        <v>0.43</v>
      </c>
      <c r="CZ4">
        <v>0.435</v>
      </c>
      <c r="DA4">
        <v>0.44</v>
      </c>
      <c r="DB4">
        <v>0.44500000000000001</v>
      </c>
      <c r="DC4">
        <v>0.45</v>
      </c>
      <c r="DD4">
        <v>0.45500000000000002</v>
      </c>
      <c r="DE4">
        <v>0.46</v>
      </c>
      <c r="DF4">
        <v>0.46500000000000002</v>
      </c>
      <c r="DG4">
        <v>0.47</v>
      </c>
      <c r="DH4">
        <v>0.47499999999999998</v>
      </c>
      <c r="DI4">
        <v>0.48</v>
      </c>
      <c r="DJ4">
        <v>0.48499999999999999</v>
      </c>
      <c r="DK4">
        <v>0.49</v>
      </c>
      <c r="DL4">
        <v>0.495</v>
      </c>
      <c r="DM4">
        <v>0.5</v>
      </c>
      <c r="DN4">
        <v>0.505</v>
      </c>
      <c r="DO4">
        <v>0.51</v>
      </c>
      <c r="DP4">
        <v>0.51500000000000001</v>
      </c>
      <c r="DQ4">
        <v>0.52</v>
      </c>
      <c r="DR4">
        <v>0.52500000000000002</v>
      </c>
      <c r="DS4">
        <v>0.53</v>
      </c>
      <c r="DT4">
        <v>0.53500000000000003</v>
      </c>
      <c r="DU4">
        <v>0.54</v>
      </c>
      <c r="DV4">
        <v>0.54500000000000004</v>
      </c>
      <c r="DW4">
        <v>0.55000000000000004</v>
      </c>
      <c r="DX4">
        <v>0.55500000000000005</v>
      </c>
      <c r="DY4">
        <v>0.56000000000000005</v>
      </c>
      <c r="DZ4">
        <v>0.56499999999999995</v>
      </c>
      <c r="EA4">
        <v>0.56999999999999995</v>
      </c>
      <c r="EB4">
        <v>0.57499999999999996</v>
      </c>
      <c r="EC4">
        <v>0.57999999999999996</v>
      </c>
      <c r="ED4">
        <v>0.58499999999999996</v>
      </c>
      <c r="EE4">
        <v>0.59</v>
      </c>
      <c r="EF4">
        <v>0.59499999999999997</v>
      </c>
      <c r="EG4">
        <v>0.6</v>
      </c>
      <c r="EH4">
        <v>0.60499999999999998</v>
      </c>
      <c r="EI4">
        <v>0.61</v>
      </c>
      <c r="EJ4">
        <v>0.61499999999999999</v>
      </c>
      <c r="EK4">
        <v>0.62</v>
      </c>
      <c r="EL4">
        <v>0.625</v>
      </c>
      <c r="EM4">
        <v>0.63</v>
      </c>
      <c r="EN4">
        <v>0.63500000000000001</v>
      </c>
      <c r="EO4">
        <v>0.64</v>
      </c>
      <c r="EP4">
        <v>0.64500000000000002</v>
      </c>
      <c r="EQ4">
        <v>0.65</v>
      </c>
      <c r="ER4">
        <v>0.65500000000000003</v>
      </c>
      <c r="ES4">
        <v>0.66</v>
      </c>
      <c r="ET4">
        <v>0.66500000000000004</v>
      </c>
      <c r="EU4">
        <v>0.67</v>
      </c>
      <c r="EV4">
        <v>0.67500000000000004</v>
      </c>
      <c r="EW4">
        <v>0.68</v>
      </c>
      <c r="EX4">
        <v>0.68500000000000005</v>
      </c>
      <c r="EY4">
        <v>0.69</v>
      </c>
      <c r="EZ4">
        <v>0.69499999999999995</v>
      </c>
      <c r="FA4">
        <v>0.7</v>
      </c>
      <c r="FB4">
        <v>0.70499999999999996</v>
      </c>
      <c r="FC4">
        <v>0.71</v>
      </c>
      <c r="FD4">
        <v>0.71499999999999997</v>
      </c>
      <c r="FE4">
        <v>0.72</v>
      </c>
      <c r="FF4">
        <v>0.72499999999999998</v>
      </c>
      <c r="FG4">
        <v>0.73</v>
      </c>
      <c r="FH4">
        <v>0.73499999999999999</v>
      </c>
      <c r="FI4">
        <v>0.74</v>
      </c>
      <c r="FJ4">
        <v>0.745</v>
      </c>
      <c r="FK4">
        <v>0.75</v>
      </c>
      <c r="FL4">
        <v>0.755</v>
      </c>
      <c r="FM4">
        <v>0.76</v>
      </c>
      <c r="FN4">
        <v>0.76500000000000001</v>
      </c>
      <c r="FO4">
        <v>0.77</v>
      </c>
      <c r="FP4">
        <v>0.77500000000000002</v>
      </c>
      <c r="FQ4">
        <v>0.78</v>
      </c>
      <c r="FR4">
        <v>0.78500000000000003</v>
      </c>
      <c r="FS4">
        <v>0.79</v>
      </c>
      <c r="FT4">
        <v>0.79500000000000004</v>
      </c>
      <c r="FU4">
        <v>0.8</v>
      </c>
      <c r="FV4">
        <v>0.80500000000000005</v>
      </c>
      <c r="FW4">
        <v>0.81</v>
      </c>
      <c r="FX4">
        <v>0.81499999999999995</v>
      </c>
      <c r="FY4">
        <v>0.82</v>
      </c>
      <c r="FZ4">
        <v>0.82499999999999996</v>
      </c>
      <c r="GA4">
        <v>0.83</v>
      </c>
      <c r="GB4">
        <v>0.83499999999999996</v>
      </c>
      <c r="GC4">
        <v>0.84</v>
      </c>
      <c r="GD4">
        <v>0.84499999999999997</v>
      </c>
      <c r="GE4">
        <v>0.85</v>
      </c>
      <c r="GF4">
        <v>0.85499999999999998</v>
      </c>
      <c r="GG4">
        <v>0.86</v>
      </c>
      <c r="GH4">
        <v>0.86499999999999999</v>
      </c>
      <c r="GI4">
        <v>0.87</v>
      </c>
      <c r="GJ4">
        <v>0.875</v>
      </c>
      <c r="GK4">
        <v>0.88</v>
      </c>
      <c r="GL4">
        <v>0.88500000000000001</v>
      </c>
      <c r="GM4">
        <v>0.89</v>
      </c>
      <c r="GN4">
        <v>0.89500000000000002</v>
      </c>
      <c r="GO4">
        <v>0.9</v>
      </c>
      <c r="GP4">
        <v>0.90500000000000003</v>
      </c>
      <c r="GQ4">
        <v>0.91</v>
      </c>
      <c r="GR4">
        <v>0.91500000000000004</v>
      </c>
      <c r="GS4">
        <v>0.92</v>
      </c>
      <c r="GT4">
        <v>0.92500000000000004</v>
      </c>
      <c r="GU4">
        <v>0.93</v>
      </c>
      <c r="GV4">
        <v>0.93500000000000005</v>
      </c>
      <c r="GW4">
        <v>0.94</v>
      </c>
      <c r="GX4">
        <v>0.94499999999999995</v>
      </c>
      <c r="GY4">
        <v>0.95</v>
      </c>
      <c r="GZ4">
        <v>0.95499999999999996</v>
      </c>
      <c r="HA4">
        <v>0.96</v>
      </c>
      <c r="HB4">
        <v>0.96499999999999997</v>
      </c>
      <c r="HC4">
        <v>0.97</v>
      </c>
      <c r="HD4">
        <v>0.97499999999999998</v>
      </c>
      <c r="HE4">
        <v>0.98</v>
      </c>
      <c r="HF4">
        <v>0.98499999999999999</v>
      </c>
      <c r="HG4">
        <v>0.99</v>
      </c>
      <c r="HH4">
        <v>0.995</v>
      </c>
      <c r="HI4">
        <v>1</v>
      </c>
    </row>
    <row r="5" spans="2:218" x14ac:dyDescent="0.3">
      <c r="B5" t="s">
        <v>68</v>
      </c>
      <c r="C5" t="s">
        <v>4</v>
      </c>
      <c r="D5" t="s">
        <v>7</v>
      </c>
      <c r="E5" t="s">
        <v>11</v>
      </c>
      <c r="F5" t="s">
        <v>7</v>
      </c>
      <c r="G5" t="s">
        <v>11</v>
      </c>
      <c r="H5">
        <v>1</v>
      </c>
      <c r="I5">
        <v>1</v>
      </c>
      <c r="J5">
        <v>0</v>
      </c>
      <c r="K5">
        <v>1</v>
      </c>
      <c r="L5">
        <v>0.99947828054428101</v>
      </c>
      <c r="N5" t="s">
        <v>8</v>
      </c>
      <c r="O5" t="s">
        <v>8</v>
      </c>
      <c r="P5" t="s">
        <v>82</v>
      </c>
      <c r="Q5">
        <f>COUNTIFS($J$4:$J$2000, 0, $L$4:$L$2000, "&gt;="&amp;Q$4, $L$4:$L$2000, "&lt;"&amp;R$4)/$O$6</f>
        <v>1.6447368421052631E-3</v>
      </c>
      <c r="R5">
        <f t="shared" ref="R5:CC5" si="0">COUNTIFS($J$4:$J$2000, 0, $L$4:$L$2000, "&gt;="&amp;R$4, $L$4:$L$2000, "&lt;"&amp;S$4)/$O$6</f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  <c r="CD5">
        <f t="shared" ref="CD5:EO5" si="1">COUNTIFS($J$4:$J$2000, 0, $L$4:$L$2000, "&gt;="&amp;CD$4, $L$4:$L$2000, "&lt;"&amp;CE$4)/$O$6</f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1"/>
        <v>0</v>
      </c>
      <c r="DR5">
        <f t="shared" si="1"/>
        <v>0</v>
      </c>
      <c r="DS5">
        <f t="shared" si="1"/>
        <v>0</v>
      </c>
      <c r="DT5">
        <f t="shared" si="1"/>
        <v>0</v>
      </c>
      <c r="DU5">
        <f t="shared" si="1"/>
        <v>0</v>
      </c>
      <c r="DV5">
        <f t="shared" si="1"/>
        <v>0</v>
      </c>
      <c r="DW5">
        <f t="shared" si="1"/>
        <v>0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si="1"/>
        <v>0</v>
      </c>
      <c r="EB5">
        <f t="shared" si="1"/>
        <v>0</v>
      </c>
      <c r="EC5">
        <f t="shared" si="1"/>
        <v>0</v>
      </c>
      <c r="ED5">
        <f t="shared" si="1"/>
        <v>0</v>
      </c>
      <c r="EE5">
        <f t="shared" si="1"/>
        <v>0</v>
      </c>
      <c r="EF5">
        <f t="shared" si="1"/>
        <v>0</v>
      </c>
      <c r="EG5">
        <f t="shared" si="1"/>
        <v>0</v>
      </c>
      <c r="EH5">
        <f t="shared" si="1"/>
        <v>0</v>
      </c>
      <c r="EI5">
        <f t="shared" si="1"/>
        <v>0</v>
      </c>
      <c r="EJ5">
        <f t="shared" si="1"/>
        <v>0</v>
      </c>
      <c r="EK5">
        <f t="shared" si="1"/>
        <v>0</v>
      </c>
      <c r="EL5">
        <f t="shared" si="1"/>
        <v>0</v>
      </c>
      <c r="EM5">
        <f t="shared" si="1"/>
        <v>0</v>
      </c>
      <c r="EN5">
        <f t="shared" si="1"/>
        <v>0</v>
      </c>
      <c r="EO5">
        <f t="shared" si="1"/>
        <v>0</v>
      </c>
      <c r="EP5">
        <f t="shared" ref="EP5:HA5" si="2">COUNTIFS($J$4:$J$2000, 0, $L$4:$L$2000, "&gt;="&amp;EP$4, $L$4:$L$2000, "&lt;"&amp;EQ$4)/$O$6</f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0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2"/>
        <v>1.6447368421052631E-3</v>
      </c>
      <c r="GD5">
        <f t="shared" si="2"/>
        <v>0</v>
      </c>
      <c r="GE5">
        <f t="shared" si="2"/>
        <v>1.6447368421052631E-3</v>
      </c>
      <c r="GF5">
        <f t="shared" si="2"/>
        <v>0</v>
      </c>
      <c r="GG5">
        <f t="shared" si="2"/>
        <v>0</v>
      </c>
      <c r="GH5">
        <f t="shared" si="2"/>
        <v>0</v>
      </c>
      <c r="GI5">
        <f t="shared" si="2"/>
        <v>0</v>
      </c>
      <c r="GJ5">
        <f t="shared" si="2"/>
        <v>0</v>
      </c>
      <c r="GK5">
        <f t="shared" si="2"/>
        <v>0</v>
      </c>
      <c r="GL5">
        <f t="shared" si="2"/>
        <v>0</v>
      </c>
      <c r="GM5">
        <f t="shared" si="2"/>
        <v>0</v>
      </c>
      <c r="GN5">
        <f t="shared" si="2"/>
        <v>0</v>
      </c>
      <c r="GO5">
        <f t="shared" si="2"/>
        <v>0</v>
      </c>
      <c r="GP5">
        <f t="shared" si="2"/>
        <v>0</v>
      </c>
      <c r="GQ5">
        <f t="shared" si="2"/>
        <v>3.2894736842105261E-3</v>
      </c>
      <c r="GR5">
        <f t="shared" si="2"/>
        <v>0</v>
      </c>
      <c r="GS5">
        <f t="shared" si="2"/>
        <v>1.6447368421052631E-3</v>
      </c>
      <c r="GT5">
        <f t="shared" si="2"/>
        <v>1.6447368421052631E-3</v>
      </c>
      <c r="GU5">
        <f t="shared" si="2"/>
        <v>1.6447368421052631E-3</v>
      </c>
      <c r="GV5">
        <f t="shared" si="2"/>
        <v>0</v>
      </c>
      <c r="GW5">
        <f t="shared" si="2"/>
        <v>0</v>
      </c>
      <c r="GX5">
        <f t="shared" si="2"/>
        <v>0</v>
      </c>
      <c r="GY5">
        <f t="shared" si="2"/>
        <v>0</v>
      </c>
      <c r="GZ5">
        <f t="shared" si="2"/>
        <v>1.6447368421052631E-3</v>
      </c>
      <c r="HA5">
        <f t="shared" si="2"/>
        <v>0</v>
      </c>
      <c r="HB5">
        <f t="shared" ref="HB5:HI5" si="3">COUNTIFS($J$4:$J$2000, 0, $L$4:$L$2000, "&gt;="&amp;HB$4, $L$4:$L$2000, "&lt;"&amp;HC$4)/$O$6</f>
        <v>1.6447368421052631E-3</v>
      </c>
      <c r="HC5">
        <f t="shared" si="3"/>
        <v>1.6447368421052631E-3</v>
      </c>
      <c r="HD5">
        <f t="shared" si="3"/>
        <v>3.2894736842105261E-3</v>
      </c>
      <c r="HE5">
        <f t="shared" si="3"/>
        <v>0</v>
      </c>
      <c r="HF5">
        <f t="shared" si="3"/>
        <v>3.2894736842105261E-3</v>
      </c>
      <c r="HG5">
        <f t="shared" si="3"/>
        <v>4.9342105263157892E-3</v>
      </c>
      <c r="HH5">
        <f t="shared" si="3"/>
        <v>2.4671052631578948E-2</v>
      </c>
      <c r="HI5">
        <f t="shared" si="3"/>
        <v>0</v>
      </c>
      <c r="HJ5">
        <f>SUM(Q5:HI5)</f>
        <v>5.4276315789473686E-2</v>
      </c>
    </row>
    <row r="6" spans="2:218" x14ac:dyDescent="0.3">
      <c r="B6" t="s">
        <v>68</v>
      </c>
      <c r="C6" t="s">
        <v>4</v>
      </c>
      <c r="D6" t="s">
        <v>7</v>
      </c>
      <c r="E6" t="s">
        <v>11</v>
      </c>
      <c r="F6" t="s">
        <v>7</v>
      </c>
      <c r="G6" t="s">
        <v>11</v>
      </c>
      <c r="H6">
        <v>1</v>
      </c>
      <c r="I6">
        <v>1</v>
      </c>
      <c r="J6">
        <v>0</v>
      </c>
      <c r="K6">
        <v>1</v>
      </c>
      <c r="L6">
        <v>0.99991536140441895</v>
      </c>
      <c r="O6">
        <v>608</v>
      </c>
      <c r="P6" t="s">
        <v>83</v>
      </c>
      <c r="Q6">
        <f>COUNTIFS($J$4:$J$2000, 1, $L$4:$L$2000, "&gt;="&amp;Q$4, $L$4:$L$2000, "&lt;"&amp;R$4)/$O$6</f>
        <v>0</v>
      </c>
      <c r="R6">
        <f t="shared" ref="R6:CC6" si="4">COUNTIFS($J$4:$J$2000, 1, $L$4:$L$2000, "&gt;="&amp;R$4, $L$4:$L$2000, "&lt;"&amp;S$4)/$O$6</f>
        <v>0</v>
      </c>
      <c r="S6">
        <f t="shared" si="4"/>
        <v>0</v>
      </c>
      <c r="T6">
        <f t="shared" si="4"/>
        <v>0</v>
      </c>
      <c r="U6">
        <f t="shared" si="4"/>
        <v>0</v>
      </c>
      <c r="V6">
        <f t="shared" si="4"/>
        <v>0</v>
      </c>
      <c r="W6">
        <f t="shared" si="4"/>
        <v>0</v>
      </c>
      <c r="X6">
        <f t="shared" si="4"/>
        <v>0</v>
      </c>
      <c r="Y6">
        <f t="shared" si="4"/>
        <v>0</v>
      </c>
      <c r="Z6">
        <f t="shared" si="4"/>
        <v>0</v>
      </c>
      <c r="AA6">
        <f t="shared" si="4"/>
        <v>0</v>
      </c>
      <c r="AB6">
        <f t="shared" si="4"/>
        <v>0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0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  <c r="AL6">
        <f t="shared" si="4"/>
        <v>0</v>
      </c>
      <c r="AM6">
        <f t="shared" si="4"/>
        <v>0</v>
      </c>
      <c r="AN6">
        <f t="shared" si="4"/>
        <v>0</v>
      </c>
      <c r="AO6">
        <f t="shared" si="4"/>
        <v>0</v>
      </c>
      <c r="AP6">
        <f t="shared" si="4"/>
        <v>0</v>
      </c>
      <c r="AQ6">
        <f t="shared" si="4"/>
        <v>0</v>
      </c>
      <c r="AR6">
        <f t="shared" si="4"/>
        <v>0</v>
      </c>
      <c r="AS6">
        <f t="shared" si="4"/>
        <v>0</v>
      </c>
      <c r="AT6">
        <f t="shared" si="4"/>
        <v>0</v>
      </c>
      <c r="AU6">
        <f t="shared" si="4"/>
        <v>0</v>
      </c>
      <c r="AV6">
        <f t="shared" si="4"/>
        <v>0</v>
      </c>
      <c r="AW6">
        <f t="shared" si="4"/>
        <v>0</v>
      </c>
      <c r="AX6">
        <f t="shared" si="4"/>
        <v>0</v>
      </c>
      <c r="AY6">
        <f t="shared" si="4"/>
        <v>0</v>
      </c>
      <c r="AZ6">
        <f t="shared" si="4"/>
        <v>0</v>
      </c>
      <c r="BA6">
        <f t="shared" si="4"/>
        <v>0</v>
      </c>
      <c r="BB6">
        <f t="shared" si="4"/>
        <v>0</v>
      </c>
      <c r="BC6">
        <f t="shared" si="4"/>
        <v>0</v>
      </c>
      <c r="BD6">
        <f t="shared" si="4"/>
        <v>0</v>
      </c>
      <c r="BE6">
        <f t="shared" si="4"/>
        <v>0</v>
      </c>
      <c r="BF6">
        <f t="shared" si="4"/>
        <v>0</v>
      </c>
      <c r="BG6">
        <f t="shared" si="4"/>
        <v>0</v>
      </c>
      <c r="BH6">
        <f t="shared" si="4"/>
        <v>0</v>
      </c>
      <c r="BI6">
        <f t="shared" si="4"/>
        <v>0</v>
      </c>
      <c r="BJ6">
        <f t="shared" si="4"/>
        <v>0</v>
      </c>
      <c r="BK6">
        <f t="shared" si="4"/>
        <v>0</v>
      </c>
      <c r="BL6">
        <f t="shared" si="4"/>
        <v>0</v>
      </c>
      <c r="BM6">
        <f t="shared" si="4"/>
        <v>0</v>
      </c>
      <c r="BN6">
        <f t="shared" si="4"/>
        <v>0</v>
      </c>
      <c r="BO6">
        <f t="shared" si="4"/>
        <v>0</v>
      </c>
      <c r="BP6">
        <f t="shared" si="4"/>
        <v>0</v>
      </c>
      <c r="BQ6">
        <f t="shared" si="4"/>
        <v>0</v>
      </c>
      <c r="BR6">
        <f t="shared" si="4"/>
        <v>0</v>
      </c>
      <c r="BS6">
        <f t="shared" si="4"/>
        <v>0</v>
      </c>
      <c r="BT6">
        <f t="shared" si="4"/>
        <v>0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  <c r="CB6">
        <f t="shared" si="4"/>
        <v>0</v>
      </c>
      <c r="CC6">
        <f t="shared" si="4"/>
        <v>0</v>
      </c>
      <c r="CD6">
        <f t="shared" ref="CD6:EO6" si="5">COUNTIFS($J$4:$J$2000, 1, $L$4:$L$2000, "&gt;="&amp;CD$4, $L$4:$L$2000, "&lt;"&amp;CE$4)/$O$6</f>
        <v>0</v>
      </c>
      <c r="CE6">
        <f t="shared" si="5"/>
        <v>0</v>
      </c>
      <c r="CF6">
        <f t="shared" si="5"/>
        <v>0</v>
      </c>
      <c r="CG6">
        <f t="shared" si="5"/>
        <v>0</v>
      </c>
      <c r="CH6">
        <f t="shared" si="5"/>
        <v>0</v>
      </c>
      <c r="CI6">
        <f t="shared" si="5"/>
        <v>0</v>
      </c>
      <c r="CJ6">
        <f t="shared" si="5"/>
        <v>0</v>
      </c>
      <c r="CK6">
        <f t="shared" si="5"/>
        <v>0</v>
      </c>
      <c r="CL6">
        <f t="shared" si="5"/>
        <v>0</v>
      </c>
      <c r="CM6">
        <f t="shared" si="5"/>
        <v>0</v>
      </c>
      <c r="CN6">
        <f t="shared" si="5"/>
        <v>0</v>
      </c>
      <c r="CO6">
        <f t="shared" si="5"/>
        <v>0</v>
      </c>
      <c r="CP6">
        <f t="shared" si="5"/>
        <v>0</v>
      </c>
      <c r="CQ6">
        <f t="shared" si="5"/>
        <v>0</v>
      </c>
      <c r="CR6">
        <f t="shared" si="5"/>
        <v>1.6447368421052631E-3</v>
      </c>
      <c r="CS6">
        <f t="shared" si="5"/>
        <v>0</v>
      </c>
      <c r="CT6">
        <f t="shared" si="5"/>
        <v>0</v>
      </c>
      <c r="CU6">
        <f t="shared" si="5"/>
        <v>0</v>
      </c>
      <c r="CV6">
        <f t="shared" si="5"/>
        <v>0</v>
      </c>
      <c r="CW6">
        <f t="shared" si="5"/>
        <v>0</v>
      </c>
      <c r="CX6">
        <f t="shared" si="5"/>
        <v>0</v>
      </c>
      <c r="CY6">
        <f t="shared" si="5"/>
        <v>1.6447368421052631E-3</v>
      </c>
      <c r="CZ6">
        <f t="shared" si="5"/>
        <v>0</v>
      </c>
      <c r="DA6">
        <f t="shared" si="5"/>
        <v>0</v>
      </c>
      <c r="DB6">
        <f t="shared" si="5"/>
        <v>1.6447368421052631E-3</v>
      </c>
      <c r="DC6">
        <f t="shared" si="5"/>
        <v>1.6447368421052631E-3</v>
      </c>
      <c r="DD6">
        <f t="shared" si="5"/>
        <v>0</v>
      </c>
      <c r="DE6">
        <f t="shared" si="5"/>
        <v>0</v>
      </c>
      <c r="DF6">
        <f t="shared" si="5"/>
        <v>0</v>
      </c>
      <c r="DG6">
        <f t="shared" si="5"/>
        <v>0</v>
      </c>
      <c r="DH6">
        <f t="shared" si="5"/>
        <v>0</v>
      </c>
      <c r="DI6">
        <f t="shared" si="5"/>
        <v>0</v>
      </c>
      <c r="DJ6">
        <f t="shared" si="5"/>
        <v>0</v>
      </c>
      <c r="DK6">
        <f t="shared" si="5"/>
        <v>0</v>
      </c>
      <c r="DL6">
        <f t="shared" si="5"/>
        <v>0</v>
      </c>
      <c r="DM6">
        <f t="shared" si="5"/>
        <v>1.6447368421052631E-3</v>
      </c>
      <c r="DN6">
        <f t="shared" si="5"/>
        <v>3.2894736842105261E-3</v>
      </c>
      <c r="DO6">
        <f t="shared" si="5"/>
        <v>6.5789473684210523E-3</v>
      </c>
      <c r="DP6">
        <f t="shared" si="5"/>
        <v>3.2894736842105261E-3</v>
      </c>
      <c r="DQ6">
        <f t="shared" si="5"/>
        <v>3.2894736842105261E-3</v>
      </c>
      <c r="DR6">
        <f t="shared" si="5"/>
        <v>4.9342105263157892E-3</v>
      </c>
      <c r="DS6">
        <f t="shared" si="5"/>
        <v>3.2894736842105261E-3</v>
      </c>
      <c r="DT6">
        <f t="shared" si="5"/>
        <v>0</v>
      </c>
      <c r="DU6">
        <f t="shared" si="5"/>
        <v>1.6447368421052631E-3</v>
      </c>
      <c r="DV6">
        <f t="shared" si="5"/>
        <v>4.9342105263157892E-3</v>
      </c>
      <c r="DW6">
        <f t="shared" si="5"/>
        <v>3.2894736842105261E-3</v>
      </c>
      <c r="DX6">
        <f t="shared" si="5"/>
        <v>1.6447368421052631E-3</v>
      </c>
      <c r="DY6">
        <f t="shared" si="5"/>
        <v>3.2894736842105261E-3</v>
      </c>
      <c r="DZ6">
        <f t="shared" si="5"/>
        <v>1.1513157894736841E-2</v>
      </c>
      <c r="EA6">
        <f t="shared" si="5"/>
        <v>4.9342105263157892E-3</v>
      </c>
      <c r="EB6">
        <f t="shared" si="5"/>
        <v>3.2894736842105261E-3</v>
      </c>
      <c r="EC6">
        <f t="shared" si="5"/>
        <v>3.2894736842105261E-3</v>
      </c>
      <c r="ED6">
        <f t="shared" si="5"/>
        <v>8.2236842105263153E-3</v>
      </c>
      <c r="EE6">
        <f t="shared" si="5"/>
        <v>3.2894736842105261E-3</v>
      </c>
      <c r="EF6">
        <f t="shared" si="5"/>
        <v>1.6447368421052631E-3</v>
      </c>
      <c r="EG6">
        <f t="shared" si="5"/>
        <v>3.2894736842105261E-3</v>
      </c>
      <c r="EH6">
        <f t="shared" si="5"/>
        <v>8.2236842105263153E-3</v>
      </c>
      <c r="EI6">
        <f t="shared" si="5"/>
        <v>6.5789473684210523E-3</v>
      </c>
      <c r="EJ6">
        <f t="shared" si="5"/>
        <v>9.8684210526315784E-3</v>
      </c>
      <c r="EK6">
        <f t="shared" si="5"/>
        <v>3.2894736842105261E-3</v>
      </c>
      <c r="EL6">
        <f t="shared" si="5"/>
        <v>1.6447368421052631E-3</v>
      </c>
      <c r="EM6">
        <f t="shared" si="5"/>
        <v>3.2894736842105261E-3</v>
      </c>
      <c r="EN6">
        <f t="shared" si="5"/>
        <v>9.8684210526315784E-3</v>
      </c>
      <c r="EO6">
        <f t="shared" si="5"/>
        <v>1.1513157894736841E-2</v>
      </c>
      <c r="EP6">
        <f t="shared" ref="EP6:HA6" si="6">COUNTIFS($J$4:$J$2000, 1, $L$4:$L$2000, "&gt;="&amp;EP$4, $L$4:$L$2000, "&lt;"&amp;EQ$4)/$O$6</f>
        <v>6.5789473684210523E-3</v>
      </c>
      <c r="EQ6">
        <f t="shared" si="6"/>
        <v>8.2236842105263153E-3</v>
      </c>
      <c r="ER6">
        <f t="shared" si="6"/>
        <v>3.2894736842105261E-3</v>
      </c>
      <c r="ES6">
        <f t="shared" si="6"/>
        <v>3.2894736842105261E-3</v>
      </c>
      <c r="ET6">
        <f t="shared" si="6"/>
        <v>6.5789473684210523E-3</v>
      </c>
      <c r="EU6">
        <f t="shared" si="6"/>
        <v>6.5789473684210523E-3</v>
      </c>
      <c r="EV6">
        <f t="shared" si="6"/>
        <v>1.6447368421052631E-3</v>
      </c>
      <c r="EW6">
        <f t="shared" si="6"/>
        <v>0</v>
      </c>
      <c r="EX6">
        <f t="shared" si="6"/>
        <v>6.5789473684210523E-3</v>
      </c>
      <c r="EY6">
        <f t="shared" si="6"/>
        <v>8.2236842105263153E-3</v>
      </c>
      <c r="EZ6">
        <f t="shared" si="6"/>
        <v>4.9342105263157892E-3</v>
      </c>
      <c r="FA6">
        <f t="shared" si="6"/>
        <v>3.2894736842105261E-3</v>
      </c>
      <c r="FB6">
        <f t="shared" si="6"/>
        <v>6.5789473684210523E-3</v>
      </c>
      <c r="FC6">
        <f t="shared" si="6"/>
        <v>4.9342105263157892E-3</v>
      </c>
      <c r="FD6">
        <f t="shared" si="6"/>
        <v>6.5789473684210523E-3</v>
      </c>
      <c r="FE6">
        <f t="shared" si="6"/>
        <v>8.2236842105263153E-3</v>
      </c>
      <c r="FF6">
        <f t="shared" si="6"/>
        <v>6.5789473684210523E-3</v>
      </c>
      <c r="FG6">
        <f t="shared" si="6"/>
        <v>4.9342105263157892E-3</v>
      </c>
      <c r="FH6">
        <f t="shared" si="6"/>
        <v>6.5789473684210523E-3</v>
      </c>
      <c r="FI6">
        <f t="shared" si="6"/>
        <v>6.5789473684210523E-3</v>
      </c>
      <c r="FJ6">
        <f t="shared" si="6"/>
        <v>4.9342105263157892E-3</v>
      </c>
      <c r="FK6">
        <f t="shared" si="6"/>
        <v>4.9342105263157892E-3</v>
      </c>
      <c r="FL6">
        <f t="shared" si="6"/>
        <v>1.6447368421052631E-3</v>
      </c>
      <c r="FM6">
        <f t="shared" si="6"/>
        <v>3.2894736842105261E-3</v>
      </c>
      <c r="FN6">
        <f t="shared" si="6"/>
        <v>4.9342105263157892E-3</v>
      </c>
      <c r="FO6">
        <f t="shared" si="6"/>
        <v>4.9342105263157892E-3</v>
      </c>
      <c r="FP6">
        <f t="shared" si="6"/>
        <v>4.9342105263157892E-3</v>
      </c>
      <c r="FQ6">
        <f t="shared" si="6"/>
        <v>9.8684210526315784E-3</v>
      </c>
      <c r="FR6">
        <f t="shared" si="6"/>
        <v>6.5789473684210523E-3</v>
      </c>
      <c r="FS6">
        <f t="shared" si="6"/>
        <v>8.2236842105263153E-3</v>
      </c>
      <c r="FT6">
        <f t="shared" si="6"/>
        <v>4.9342105263157892E-3</v>
      </c>
      <c r="FU6">
        <f t="shared" si="6"/>
        <v>0</v>
      </c>
      <c r="FV6">
        <f t="shared" si="6"/>
        <v>0</v>
      </c>
      <c r="FW6">
        <f t="shared" si="6"/>
        <v>0</v>
      </c>
      <c r="FX6">
        <f t="shared" si="6"/>
        <v>0</v>
      </c>
      <c r="FY6">
        <f t="shared" si="6"/>
        <v>0</v>
      </c>
      <c r="FZ6">
        <f t="shared" si="6"/>
        <v>0</v>
      </c>
      <c r="GA6">
        <f t="shared" si="6"/>
        <v>0</v>
      </c>
      <c r="GB6">
        <f t="shared" si="6"/>
        <v>0</v>
      </c>
      <c r="GC6">
        <f t="shared" si="6"/>
        <v>0</v>
      </c>
      <c r="GD6">
        <f t="shared" si="6"/>
        <v>0</v>
      </c>
      <c r="GE6">
        <f t="shared" si="6"/>
        <v>0</v>
      </c>
      <c r="GF6">
        <f t="shared" si="6"/>
        <v>0</v>
      </c>
      <c r="GG6">
        <f t="shared" si="6"/>
        <v>0</v>
      </c>
      <c r="GH6">
        <f t="shared" si="6"/>
        <v>0</v>
      </c>
      <c r="GI6">
        <f t="shared" si="6"/>
        <v>0</v>
      </c>
      <c r="GJ6">
        <f t="shared" si="6"/>
        <v>0</v>
      </c>
      <c r="GK6">
        <f t="shared" si="6"/>
        <v>0</v>
      </c>
      <c r="GL6">
        <f t="shared" si="6"/>
        <v>0</v>
      </c>
      <c r="GM6">
        <f t="shared" si="6"/>
        <v>0</v>
      </c>
      <c r="GN6">
        <f t="shared" si="6"/>
        <v>0</v>
      </c>
      <c r="GO6">
        <f t="shared" si="6"/>
        <v>0</v>
      </c>
      <c r="GP6">
        <f t="shared" si="6"/>
        <v>0</v>
      </c>
      <c r="GQ6">
        <f t="shared" si="6"/>
        <v>0</v>
      </c>
      <c r="GR6">
        <f t="shared" si="6"/>
        <v>0</v>
      </c>
      <c r="GS6">
        <f t="shared" si="6"/>
        <v>0</v>
      </c>
      <c r="GT6">
        <f t="shared" si="6"/>
        <v>0</v>
      </c>
      <c r="GU6">
        <f t="shared" si="6"/>
        <v>0</v>
      </c>
      <c r="GV6">
        <f t="shared" si="6"/>
        <v>0</v>
      </c>
      <c r="GW6">
        <f t="shared" si="6"/>
        <v>0</v>
      </c>
      <c r="GX6">
        <f t="shared" si="6"/>
        <v>0</v>
      </c>
      <c r="GY6">
        <f t="shared" si="6"/>
        <v>0</v>
      </c>
      <c r="GZ6">
        <f t="shared" si="6"/>
        <v>0</v>
      </c>
      <c r="HA6">
        <f t="shared" si="6"/>
        <v>0</v>
      </c>
      <c r="HB6">
        <f t="shared" ref="HB6:HI6" si="7">COUNTIFS($J$4:$J$2000, 1, $L$4:$L$2000, "&gt;="&amp;HB$4, $L$4:$L$2000, "&lt;"&amp;HC$4)/$O$6</f>
        <v>0</v>
      </c>
      <c r="HC6">
        <f t="shared" si="7"/>
        <v>0</v>
      </c>
      <c r="HD6">
        <f t="shared" si="7"/>
        <v>0</v>
      </c>
      <c r="HE6">
        <f t="shared" si="7"/>
        <v>0</v>
      </c>
      <c r="HF6">
        <f t="shared" si="7"/>
        <v>0</v>
      </c>
      <c r="HG6">
        <f t="shared" si="7"/>
        <v>0</v>
      </c>
      <c r="HH6">
        <f t="shared" si="7"/>
        <v>0</v>
      </c>
      <c r="HI6">
        <f t="shared" si="7"/>
        <v>0</v>
      </c>
      <c r="HJ6">
        <f t="shared" ref="HJ6:HJ8" si="8">SUM(Q6:HI6)</f>
        <v>0.31085526315789458</v>
      </c>
    </row>
    <row r="7" spans="2:218" x14ac:dyDescent="0.3">
      <c r="B7" t="s">
        <v>68</v>
      </c>
      <c r="C7" t="s">
        <v>4</v>
      </c>
      <c r="D7" t="s">
        <v>7</v>
      </c>
      <c r="E7" t="s">
        <v>11</v>
      </c>
      <c r="F7" t="s">
        <v>7</v>
      </c>
      <c r="G7" t="s">
        <v>11</v>
      </c>
      <c r="H7">
        <v>1</v>
      </c>
      <c r="I7">
        <v>1</v>
      </c>
      <c r="J7">
        <v>0</v>
      </c>
      <c r="K7">
        <v>1</v>
      </c>
      <c r="L7">
        <v>0.84441131353378296</v>
      </c>
      <c r="P7" t="s">
        <v>84</v>
      </c>
      <c r="Q7">
        <f>COUNTIFS($J$4:$J$2000, 2, $L$4:$L$2000, "&gt;="&amp;Q$4, $L$4:$L$2000, "&lt;"&amp;R$4)/$O$6</f>
        <v>0</v>
      </c>
      <c r="R7">
        <f t="shared" ref="R7:CC7" si="9">COUNTIFS($J$4:$J$2000, 2, $L$4:$L$2000, "&gt;="&amp;R$4, $L$4:$L$2000, "&lt;"&amp;S$4)/$O$6</f>
        <v>0</v>
      </c>
      <c r="S7">
        <f t="shared" si="9"/>
        <v>0</v>
      </c>
      <c r="T7">
        <f t="shared" si="9"/>
        <v>0</v>
      </c>
      <c r="U7">
        <f t="shared" si="9"/>
        <v>0</v>
      </c>
      <c r="V7">
        <f t="shared" si="9"/>
        <v>0</v>
      </c>
      <c r="W7">
        <f t="shared" si="9"/>
        <v>0</v>
      </c>
      <c r="X7">
        <f t="shared" si="9"/>
        <v>0</v>
      </c>
      <c r="Y7">
        <f t="shared" si="9"/>
        <v>0</v>
      </c>
      <c r="Z7">
        <f t="shared" si="9"/>
        <v>0</v>
      </c>
      <c r="AA7">
        <f t="shared" si="9"/>
        <v>0</v>
      </c>
      <c r="AB7">
        <f t="shared" si="9"/>
        <v>0</v>
      </c>
      <c r="AC7">
        <f t="shared" si="9"/>
        <v>0</v>
      </c>
      <c r="AD7">
        <f t="shared" si="9"/>
        <v>0</v>
      </c>
      <c r="AE7">
        <f t="shared" si="9"/>
        <v>0</v>
      </c>
      <c r="AF7">
        <f t="shared" si="9"/>
        <v>0</v>
      </c>
      <c r="AG7">
        <f t="shared" si="9"/>
        <v>0</v>
      </c>
      <c r="AH7">
        <f t="shared" si="9"/>
        <v>0</v>
      </c>
      <c r="AI7">
        <f t="shared" si="9"/>
        <v>0</v>
      </c>
      <c r="AJ7">
        <f t="shared" si="9"/>
        <v>0</v>
      </c>
      <c r="AK7">
        <f t="shared" si="9"/>
        <v>0</v>
      </c>
      <c r="AL7">
        <f t="shared" si="9"/>
        <v>0</v>
      </c>
      <c r="AM7">
        <f t="shared" si="9"/>
        <v>0</v>
      </c>
      <c r="AN7">
        <f t="shared" si="9"/>
        <v>0</v>
      </c>
      <c r="AO7">
        <f t="shared" si="9"/>
        <v>0</v>
      </c>
      <c r="AP7">
        <f t="shared" si="9"/>
        <v>0</v>
      </c>
      <c r="AQ7">
        <f t="shared" si="9"/>
        <v>0</v>
      </c>
      <c r="AR7">
        <f t="shared" si="9"/>
        <v>0</v>
      </c>
      <c r="AS7">
        <f t="shared" si="9"/>
        <v>0</v>
      </c>
      <c r="AT7">
        <f t="shared" si="9"/>
        <v>0</v>
      </c>
      <c r="AU7">
        <f t="shared" si="9"/>
        <v>0</v>
      </c>
      <c r="AV7">
        <f t="shared" si="9"/>
        <v>0</v>
      </c>
      <c r="AW7">
        <f t="shared" si="9"/>
        <v>0</v>
      </c>
      <c r="AX7">
        <f t="shared" si="9"/>
        <v>0</v>
      </c>
      <c r="AY7">
        <f t="shared" si="9"/>
        <v>0</v>
      </c>
      <c r="AZ7">
        <f t="shared" si="9"/>
        <v>0</v>
      </c>
      <c r="BA7">
        <f t="shared" si="9"/>
        <v>0</v>
      </c>
      <c r="BB7">
        <f t="shared" si="9"/>
        <v>0</v>
      </c>
      <c r="BC7">
        <f t="shared" si="9"/>
        <v>0</v>
      </c>
      <c r="BD7">
        <f t="shared" si="9"/>
        <v>0</v>
      </c>
      <c r="BE7">
        <f t="shared" si="9"/>
        <v>0</v>
      </c>
      <c r="BF7">
        <f t="shared" si="9"/>
        <v>0</v>
      </c>
      <c r="BG7">
        <f t="shared" si="9"/>
        <v>0</v>
      </c>
      <c r="BH7">
        <f t="shared" si="9"/>
        <v>0</v>
      </c>
      <c r="BI7">
        <f t="shared" si="9"/>
        <v>0</v>
      </c>
      <c r="BJ7">
        <f t="shared" si="9"/>
        <v>0</v>
      </c>
      <c r="BK7">
        <f t="shared" si="9"/>
        <v>0</v>
      </c>
      <c r="BL7">
        <f t="shared" si="9"/>
        <v>0</v>
      </c>
      <c r="BM7">
        <f t="shared" si="9"/>
        <v>0</v>
      </c>
      <c r="BN7">
        <f t="shared" si="9"/>
        <v>0</v>
      </c>
      <c r="BO7">
        <f t="shared" si="9"/>
        <v>0</v>
      </c>
      <c r="BP7">
        <f t="shared" si="9"/>
        <v>0</v>
      </c>
      <c r="BQ7">
        <f t="shared" si="9"/>
        <v>0</v>
      </c>
      <c r="BR7">
        <f t="shared" si="9"/>
        <v>0</v>
      </c>
      <c r="BS7">
        <f t="shared" si="9"/>
        <v>0</v>
      </c>
      <c r="BT7">
        <f t="shared" si="9"/>
        <v>0</v>
      </c>
      <c r="BU7">
        <f t="shared" si="9"/>
        <v>0</v>
      </c>
      <c r="BV7">
        <f t="shared" si="9"/>
        <v>0</v>
      </c>
      <c r="BW7">
        <f t="shared" si="9"/>
        <v>0</v>
      </c>
      <c r="BX7">
        <f t="shared" si="9"/>
        <v>0</v>
      </c>
      <c r="BY7">
        <f t="shared" si="9"/>
        <v>0</v>
      </c>
      <c r="BZ7">
        <f t="shared" si="9"/>
        <v>0</v>
      </c>
      <c r="CA7">
        <f t="shared" si="9"/>
        <v>0</v>
      </c>
      <c r="CB7">
        <f t="shared" si="9"/>
        <v>0</v>
      </c>
      <c r="CC7">
        <f t="shared" si="9"/>
        <v>0</v>
      </c>
      <c r="CD7">
        <f t="shared" ref="CD7:EO7" si="10">COUNTIFS($J$4:$J$2000, 2, $L$4:$L$2000, "&gt;="&amp;CD$4, $L$4:$L$2000, "&lt;"&amp;CE$4)/$O$6</f>
        <v>0</v>
      </c>
      <c r="CE7">
        <f t="shared" si="10"/>
        <v>0</v>
      </c>
      <c r="CF7">
        <f t="shared" si="10"/>
        <v>0</v>
      </c>
      <c r="CG7">
        <f t="shared" si="10"/>
        <v>0</v>
      </c>
      <c r="CH7">
        <f t="shared" si="10"/>
        <v>0</v>
      </c>
      <c r="CI7">
        <f t="shared" si="10"/>
        <v>0</v>
      </c>
      <c r="CJ7">
        <f t="shared" si="10"/>
        <v>0</v>
      </c>
      <c r="CK7">
        <f t="shared" si="10"/>
        <v>0</v>
      </c>
      <c r="CL7">
        <f t="shared" si="10"/>
        <v>0</v>
      </c>
      <c r="CM7">
        <f t="shared" si="10"/>
        <v>0</v>
      </c>
      <c r="CN7">
        <f t="shared" si="10"/>
        <v>0</v>
      </c>
      <c r="CO7">
        <f t="shared" si="10"/>
        <v>0</v>
      </c>
      <c r="CP7">
        <f t="shared" si="10"/>
        <v>0</v>
      </c>
      <c r="CQ7">
        <f t="shared" si="10"/>
        <v>0</v>
      </c>
      <c r="CR7">
        <f t="shared" si="10"/>
        <v>0</v>
      </c>
      <c r="CS7">
        <f t="shared" si="10"/>
        <v>0</v>
      </c>
      <c r="CT7">
        <f t="shared" si="10"/>
        <v>0</v>
      </c>
      <c r="CU7">
        <f t="shared" si="10"/>
        <v>0</v>
      </c>
      <c r="CV7">
        <f t="shared" si="10"/>
        <v>0</v>
      </c>
      <c r="CW7">
        <f t="shared" si="10"/>
        <v>0</v>
      </c>
      <c r="CX7">
        <f t="shared" si="10"/>
        <v>0</v>
      </c>
      <c r="CY7">
        <f t="shared" si="10"/>
        <v>0</v>
      </c>
      <c r="CZ7">
        <f t="shared" si="10"/>
        <v>0</v>
      </c>
      <c r="DA7">
        <f t="shared" si="10"/>
        <v>0</v>
      </c>
      <c r="DB7">
        <f t="shared" si="10"/>
        <v>0</v>
      </c>
      <c r="DC7">
        <f t="shared" si="10"/>
        <v>0</v>
      </c>
      <c r="DD7">
        <f t="shared" si="10"/>
        <v>0</v>
      </c>
      <c r="DE7">
        <f t="shared" si="10"/>
        <v>0</v>
      </c>
      <c r="DF7">
        <f t="shared" si="10"/>
        <v>0</v>
      </c>
      <c r="DG7">
        <f t="shared" si="10"/>
        <v>0</v>
      </c>
      <c r="DH7">
        <f t="shared" si="10"/>
        <v>0</v>
      </c>
      <c r="DI7">
        <f t="shared" si="10"/>
        <v>0</v>
      </c>
      <c r="DJ7">
        <f t="shared" si="10"/>
        <v>0</v>
      </c>
      <c r="DK7">
        <f t="shared" si="10"/>
        <v>0</v>
      </c>
      <c r="DL7">
        <f t="shared" si="10"/>
        <v>0</v>
      </c>
      <c r="DM7">
        <f t="shared" si="10"/>
        <v>0</v>
      </c>
      <c r="DN7">
        <f t="shared" si="10"/>
        <v>0</v>
      </c>
      <c r="DO7">
        <f t="shared" si="10"/>
        <v>0</v>
      </c>
      <c r="DP7">
        <f t="shared" si="10"/>
        <v>0</v>
      </c>
      <c r="DQ7">
        <f t="shared" si="10"/>
        <v>0</v>
      </c>
      <c r="DR7">
        <f t="shared" si="10"/>
        <v>0</v>
      </c>
      <c r="DS7">
        <f t="shared" si="10"/>
        <v>0</v>
      </c>
      <c r="DT7">
        <f t="shared" si="10"/>
        <v>0</v>
      </c>
      <c r="DU7">
        <f t="shared" si="10"/>
        <v>0</v>
      </c>
      <c r="DV7">
        <f t="shared" si="10"/>
        <v>0</v>
      </c>
      <c r="DW7">
        <f t="shared" si="10"/>
        <v>0</v>
      </c>
      <c r="DX7">
        <f t="shared" si="10"/>
        <v>0</v>
      </c>
      <c r="DY7">
        <f t="shared" si="10"/>
        <v>0</v>
      </c>
      <c r="DZ7">
        <f t="shared" si="10"/>
        <v>0</v>
      </c>
      <c r="EA7">
        <f t="shared" si="10"/>
        <v>0</v>
      </c>
      <c r="EB7">
        <f t="shared" si="10"/>
        <v>0</v>
      </c>
      <c r="EC7">
        <f t="shared" si="10"/>
        <v>0</v>
      </c>
      <c r="ED7">
        <f t="shared" si="10"/>
        <v>0</v>
      </c>
      <c r="EE7">
        <f t="shared" si="10"/>
        <v>0</v>
      </c>
      <c r="EF7">
        <f t="shared" si="10"/>
        <v>0</v>
      </c>
      <c r="EG7">
        <f t="shared" si="10"/>
        <v>0</v>
      </c>
      <c r="EH7">
        <f t="shared" si="10"/>
        <v>0</v>
      </c>
      <c r="EI7">
        <f t="shared" si="10"/>
        <v>0</v>
      </c>
      <c r="EJ7">
        <f t="shared" si="10"/>
        <v>0</v>
      </c>
      <c r="EK7">
        <f t="shared" si="10"/>
        <v>0</v>
      </c>
      <c r="EL7">
        <f t="shared" si="10"/>
        <v>0</v>
      </c>
      <c r="EM7">
        <f t="shared" si="10"/>
        <v>0</v>
      </c>
      <c r="EN7">
        <f t="shared" si="10"/>
        <v>0</v>
      </c>
      <c r="EO7">
        <f t="shared" si="10"/>
        <v>0</v>
      </c>
      <c r="EP7">
        <f t="shared" ref="EP7:HA7" si="11">COUNTIFS($J$4:$J$2000, 2, $L$4:$L$2000, "&gt;="&amp;EP$4, $L$4:$L$2000, "&lt;"&amp;EQ$4)/$O$6</f>
        <v>0</v>
      </c>
      <c r="EQ7">
        <f t="shared" si="11"/>
        <v>0</v>
      </c>
      <c r="ER7">
        <f t="shared" si="11"/>
        <v>0</v>
      </c>
      <c r="ES7">
        <f t="shared" si="11"/>
        <v>0</v>
      </c>
      <c r="ET7">
        <f t="shared" si="11"/>
        <v>0</v>
      </c>
      <c r="EU7">
        <f t="shared" si="11"/>
        <v>0</v>
      </c>
      <c r="EV7">
        <f t="shared" si="11"/>
        <v>0</v>
      </c>
      <c r="EW7">
        <f t="shared" si="11"/>
        <v>0</v>
      </c>
      <c r="EX7">
        <f t="shared" si="11"/>
        <v>0</v>
      </c>
      <c r="EY7">
        <f t="shared" si="11"/>
        <v>0</v>
      </c>
      <c r="EZ7">
        <f t="shared" si="11"/>
        <v>0</v>
      </c>
      <c r="FA7">
        <f t="shared" si="11"/>
        <v>0</v>
      </c>
      <c r="FB7">
        <f t="shared" si="11"/>
        <v>0</v>
      </c>
      <c r="FC7">
        <f t="shared" si="11"/>
        <v>0</v>
      </c>
      <c r="FD7">
        <f t="shared" si="11"/>
        <v>0</v>
      </c>
      <c r="FE7">
        <f t="shared" si="11"/>
        <v>0</v>
      </c>
      <c r="FF7">
        <f t="shared" si="11"/>
        <v>0</v>
      </c>
      <c r="FG7">
        <f t="shared" si="11"/>
        <v>0</v>
      </c>
      <c r="FH7">
        <f t="shared" si="11"/>
        <v>0</v>
      </c>
      <c r="FI7">
        <f t="shared" si="11"/>
        <v>0</v>
      </c>
      <c r="FJ7">
        <f t="shared" si="11"/>
        <v>0</v>
      </c>
      <c r="FK7">
        <f t="shared" si="11"/>
        <v>0</v>
      </c>
      <c r="FL7">
        <f t="shared" si="11"/>
        <v>0</v>
      </c>
      <c r="FM7">
        <f t="shared" si="11"/>
        <v>0</v>
      </c>
      <c r="FN7">
        <f t="shared" si="11"/>
        <v>0</v>
      </c>
      <c r="FO7">
        <f t="shared" si="11"/>
        <v>0</v>
      </c>
      <c r="FP7">
        <f t="shared" si="11"/>
        <v>0</v>
      </c>
      <c r="FQ7">
        <f t="shared" si="11"/>
        <v>0</v>
      </c>
      <c r="FR7">
        <f t="shared" si="11"/>
        <v>0</v>
      </c>
      <c r="FS7">
        <f t="shared" si="11"/>
        <v>0</v>
      </c>
      <c r="FT7">
        <f t="shared" si="11"/>
        <v>0</v>
      </c>
      <c r="FU7">
        <f t="shared" si="11"/>
        <v>1.6447368421052631E-3</v>
      </c>
      <c r="FV7">
        <f t="shared" si="11"/>
        <v>1.6447368421052631E-3</v>
      </c>
      <c r="FW7">
        <f t="shared" si="11"/>
        <v>6.5789473684210523E-3</v>
      </c>
      <c r="FX7">
        <f t="shared" si="11"/>
        <v>4.9342105263157892E-3</v>
      </c>
      <c r="FY7">
        <f t="shared" si="11"/>
        <v>4.9342105263157892E-3</v>
      </c>
      <c r="FZ7">
        <f t="shared" si="11"/>
        <v>4.9342105263157892E-3</v>
      </c>
      <c r="GA7">
        <f t="shared" si="11"/>
        <v>1.1513157894736841E-2</v>
      </c>
      <c r="GB7">
        <f t="shared" si="11"/>
        <v>8.2236842105263153E-3</v>
      </c>
      <c r="GC7">
        <f t="shared" si="11"/>
        <v>4.9342105263157892E-3</v>
      </c>
      <c r="GD7">
        <f t="shared" si="11"/>
        <v>6.5789473684210523E-3</v>
      </c>
      <c r="GE7">
        <f t="shared" si="11"/>
        <v>4.9342105263157892E-3</v>
      </c>
      <c r="GF7">
        <f t="shared" si="11"/>
        <v>4.9342105263157892E-3</v>
      </c>
      <c r="GG7">
        <f t="shared" si="11"/>
        <v>8.2236842105263153E-3</v>
      </c>
      <c r="GH7">
        <f t="shared" si="11"/>
        <v>6.5789473684210523E-3</v>
      </c>
      <c r="GI7">
        <f t="shared" si="11"/>
        <v>3.2894736842105261E-3</v>
      </c>
      <c r="GJ7">
        <f t="shared" si="11"/>
        <v>3.2894736842105261E-3</v>
      </c>
      <c r="GK7">
        <f t="shared" si="11"/>
        <v>0</v>
      </c>
      <c r="GL7">
        <f t="shared" si="11"/>
        <v>0</v>
      </c>
      <c r="GM7">
        <f t="shared" si="11"/>
        <v>1.6447368421052631E-3</v>
      </c>
      <c r="GN7">
        <f t="shared" si="11"/>
        <v>3.2894736842105261E-3</v>
      </c>
      <c r="GO7">
        <f t="shared" si="11"/>
        <v>6.5789473684210523E-3</v>
      </c>
      <c r="GP7">
        <f t="shared" si="11"/>
        <v>9.8684210526315784E-3</v>
      </c>
      <c r="GQ7">
        <f t="shared" si="11"/>
        <v>8.2236842105263153E-3</v>
      </c>
      <c r="GR7">
        <f t="shared" si="11"/>
        <v>4.9342105263157892E-3</v>
      </c>
      <c r="GS7">
        <f t="shared" si="11"/>
        <v>8.2236842105263153E-3</v>
      </c>
      <c r="GT7">
        <f t="shared" si="11"/>
        <v>6.5789473684210523E-3</v>
      </c>
      <c r="GU7">
        <f t="shared" si="11"/>
        <v>3.2894736842105261E-3</v>
      </c>
      <c r="GV7">
        <f t="shared" si="11"/>
        <v>1.6447368421052631E-3</v>
      </c>
      <c r="GW7">
        <f t="shared" si="11"/>
        <v>9.8684210526315784E-3</v>
      </c>
      <c r="GX7">
        <f t="shared" si="11"/>
        <v>1.3157894736842105E-2</v>
      </c>
      <c r="GY7">
        <f t="shared" si="11"/>
        <v>6.5789473684210523E-3</v>
      </c>
      <c r="GZ7">
        <f t="shared" si="11"/>
        <v>1.1513157894736841E-2</v>
      </c>
      <c r="HA7">
        <f t="shared" si="11"/>
        <v>2.1381578947368422E-2</v>
      </c>
      <c r="HB7">
        <f t="shared" ref="HB7:HI7" si="12">COUNTIFS($J$4:$J$2000, 2, $L$4:$L$2000, "&gt;="&amp;HB$4, $L$4:$L$2000, "&lt;"&amp;HC$4)/$O$6</f>
        <v>1.3157894736842105E-2</v>
      </c>
      <c r="HC7">
        <f t="shared" si="12"/>
        <v>1.9736842105263157E-2</v>
      </c>
      <c r="HD7">
        <f t="shared" si="12"/>
        <v>2.7960526315789474E-2</v>
      </c>
      <c r="HE7">
        <f t="shared" si="12"/>
        <v>2.1381578947368422E-2</v>
      </c>
      <c r="HF7">
        <f t="shared" si="12"/>
        <v>2.3026315789473683E-2</v>
      </c>
      <c r="HG7">
        <f t="shared" si="12"/>
        <v>3.7828947368421052E-2</v>
      </c>
      <c r="HH7">
        <f t="shared" si="12"/>
        <v>0.28782894736842107</v>
      </c>
      <c r="HI7">
        <f t="shared" si="12"/>
        <v>0</v>
      </c>
      <c r="HJ7">
        <f t="shared" si="8"/>
        <v>0.63486842105263164</v>
      </c>
    </row>
    <row r="8" spans="2:218" x14ac:dyDescent="0.3">
      <c r="B8" t="s">
        <v>68</v>
      </c>
      <c r="C8" t="s">
        <v>4</v>
      </c>
      <c r="D8" t="s">
        <v>7</v>
      </c>
      <c r="E8" t="s">
        <v>11</v>
      </c>
      <c r="F8" t="s">
        <v>7</v>
      </c>
      <c r="G8" t="s">
        <v>11</v>
      </c>
      <c r="H8">
        <v>1</v>
      </c>
      <c r="I8">
        <v>1</v>
      </c>
      <c r="J8">
        <v>0</v>
      </c>
      <c r="K8">
        <v>1</v>
      </c>
      <c r="L8">
        <v>0.99999928474426203</v>
      </c>
      <c r="P8" t="s">
        <v>14</v>
      </c>
      <c r="Q8">
        <f>SUM(Q5:Q7)</f>
        <v>1.6447368421052631E-3</v>
      </c>
      <c r="R8">
        <f t="shared" ref="R8:CC8" si="13">SUM(R5:R7)</f>
        <v>0</v>
      </c>
      <c r="S8">
        <f t="shared" si="13"/>
        <v>0</v>
      </c>
      <c r="T8">
        <f t="shared" si="13"/>
        <v>0</v>
      </c>
      <c r="U8">
        <f t="shared" si="13"/>
        <v>0</v>
      </c>
      <c r="V8">
        <f t="shared" si="13"/>
        <v>0</v>
      </c>
      <c r="W8">
        <f t="shared" si="13"/>
        <v>0</v>
      </c>
      <c r="X8">
        <f t="shared" si="13"/>
        <v>0</v>
      </c>
      <c r="Y8">
        <f t="shared" si="13"/>
        <v>0</v>
      </c>
      <c r="Z8">
        <f t="shared" si="13"/>
        <v>0</v>
      </c>
      <c r="AA8">
        <f t="shared" si="13"/>
        <v>0</v>
      </c>
      <c r="AB8">
        <f t="shared" si="13"/>
        <v>0</v>
      </c>
      <c r="AC8">
        <f t="shared" si="13"/>
        <v>0</v>
      </c>
      <c r="AD8">
        <f t="shared" si="13"/>
        <v>0</v>
      </c>
      <c r="AE8">
        <f t="shared" si="13"/>
        <v>0</v>
      </c>
      <c r="AF8">
        <f t="shared" si="13"/>
        <v>0</v>
      </c>
      <c r="AG8">
        <f t="shared" si="13"/>
        <v>0</v>
      </c>
      <c r="AH8">
        <f t="shared" si="13"/>
        <v>0</v>
      </c>
      <c r="AI8">
        <f t="shared" si="13"/>
        <v>0</v>
      </c>
      <c r="AJ8">
        <f t="shared" si="13"/>
        <v>0</v>
      </c>
      <c r="AK8">
        <f t="shared" si="13"/>
        <v>0</v>
      </c>
      <c r="AL8">
        <f t="shared" si="13"/>
        <v>0</v>
      </c>
      <c r="AM8">
        <f t="shared" si="13"/>
        <v>0</v>
      </c>
      <c r="AN8">
        <f t="shared" si="13"/>
        <v>0</v>
      </c>
      <c r="AO8">
        <f t="shared" si="13"/>
        <v>0</v>
      </c>
      <c r="AP8">
        <f t="shared" si="13"/>
        <v>0</v>
      </c>
      <c r="AQ8">
        <f t="shared" si="13"/>
        <v>0</v>
      </c>
      <c r="AR8">
        <f t="shared" si="13"/>
        <v>0</v>
      </c>
      <c r="AS8">
        <f t="shared" si="13"/>
        <v>0</v>
      </c>
      <c r="AT8">
        <f t="shared" si="13"/>
        <v>0</v>
      </c>
      <c r="AU8">
        <f t="shared" si="13"/>
        <v>0</v>
      </c>
      <c r="AV8">
        <f t="shared" si="13"/>
        <v>0</v>
      </c>
      <c r="AW8">
        <f t="shared" si="13"/>
        <v>0</v>
      </c>
      <c r="AX8">
        <f t="shared" si="13"/>
        <v>0</v>
      </c>
      <c r="AY8">
        <f t="shared" si="13"/>
        <v>0</v>
      </c>
      <c r="AZ8">
        <f t="shared" si="13"/>
        <v>0</v>
      </c>
      <c r="BA8">
        <f t="shared" si="13"/>
        <v>0</v>
      </c>
      <c r="BB8">
        <f t="shared" si="13"/>
        <v>0</v>
      </c>
      <c r="BC8">
        <f t="shared" si="13"/>
        <v>0</v>
      </c>
      <c r="BD8">
        <f t="shared" si="13"/>
        <v>0</v>
      </c>
      <c r="BE8">
        <f t="shared" si="13"/>
        <v>0</v>
      </c>
      <c r="BF8">
        <f t="shared" si="13"/>
        <v>0</v>
      </c>
      <c r="BG8">
        <f t="shared" si="13"/>
        <v>0</v>
      </c>
      <c r="BH8">
        <f t="shared" si="13"/>
        <v>0</v>
      </c>
      <c r="BI8">
        <f t="shared" si="13"/>
        <v>0</v>
      </c>
      <c r="BJ8">
        <f t="shared" si="13"/>
        <v>0</v>
      </c>
      <c r="BK8">
        <f t="shared" si="13"/>
        <v>0</v>
      </c>
      <c r="BL8">
        <f t="shared" si="13"/>
        <v>0</v>
      </c>
      <c r="BM8">
        <f t="shared" si="13"/>
        <v>0</v>
      </c>
      <c r="BN8">
        <f t="shared" si="13"/>
        <v>0</v>
      </c>
      <c r="BO8">
        <f t="shared" si="13"/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0</v>
      </c>
      <c r="BX8">
        <f t="shared" si="13"/>
        <v>0</v>
      </c>
      <c r="BY8">
        <f t="shared" si="13"/>
        <v>0</v>
      </c>
      <c r="BZ8">
        <f t="shared" si="13"/>
        <v>0</v>
      </c>
      <c r="CA8">
        <f t="shared" si="13"/>
        <v>0</v>
      </c>
      <c r="CB8">
        <f t="shared" si="13"/>
        <v>0</v>
      </c>
      <c r="CC8">
        <f t="shared" si="13"/>
        <v>0</v>
      </c>
      <c r="CD8">
        <f t="shared" ref="CD8:EO8" si="14">SUM(CD5:CD7)</f>
        <v>0</v>
      </c>
      <c r="CE8">
        <f t="shared" si="14"/>
        <v>0</v>
      </c>
      <c r="CF8">
        <f t="shared" si="14"/>
        <v>0</v>
      </c>
      <c r="CG8">
        <f t="shared" si="14"/>
        <v>0</v>
      </c>
      <c r="CH8">
        <f t="shared" si="14"/>
        <v>0</v>
      </c>
      <c r="CI8">
        <f t="shared" si="14"/>
        <v>0</v>
      </c>
      <c r="CJ8">
        <f t="shared" si="14"/>
        <v>0</v>
      </c>
      <c r="CK8">
        <f t="shared" si="14"/>
        <v>0</v>
      </c>
      <c r="CL8">
        <f t="shared" si="14"/>
        <v>0</v>
      </c>
      <c r="CM8">
        <f t="shared" si="14"/>
        <v>0</v>
      </c>
      <c r="CN8">
        <f t="shared" si="14"/>
        <v>0</v>
      </c>
      <c r="CO8">
        <f t="shared" si="14"/>
        <v>0</v>
      </c>
      <c r="CP8">
        <f t="shared" si="14"/>
        <v>0</v>
      </c>
      <c r="CQ8">
        <f t="shared" si="14"/>
        <v>0</v>
      </c>
      <c r="CR8">
        <f t="shared" si="14"/>
        <v>1.6447368421052631E-3</v>
      </c>
      <c r="CS8">
        <f t="shared" si="14"/>
        <v>0</v>
      </c>
      <c r="CT8">
        <f t="shared" si="14"/>
        <v>0</v>
      </c>
      <c r="CU8">
        <f t="shared" si="14"/>
        <v>0</v>
      </c>
      <c r="CV8">
        <f t="shared" si="14"/>
        <v>0</v>
      </c>
      <c r="CW8">
        <f t="shared" si="14"/>
        <v>0</v>
      </c>
      <c r="CX8">
        <f t="shared" si="14"/>
        <v>0</v>
      </c>
      <c r="CY8">
        <f t="shared" si="14"/>
        <v>1.6447368421052631E-3</v>
      </c>
      <c r="CZ8">
        <f t="shared" si="14"/>
        <v>0</v>
      </c>
      <c r="DA8">
        <f t="shared" si="14"/>
        <v>0</v>
      </c>
      <c r="DB8">
        <f t="shared" si="14"/>
        <v>1.6447368421052631E-3</v>
      </c>
      <c r="DC8">
        <f t="shared" si="14"/>
        <v>1.6447368421052631E-3</v>
      </c>
      <c r="DD8">
        <f t="shared" si="14"/>
        <v>0</v>
      </c>
      <c r="DE8">
        <f t="shared" si="14"/>
        <v>0</v>
      </c>
      <c r="DF8">
        <f t="shared" si="14"/>
        <v>0</v>
      </c>
      <c r="DG8">
        <f t="shared" si="14"/>
        <v>0</v>
      </c>
      <c r="DH8">
        <f t="shared" si="14"/>
        <v>0</v>
      </c>
      <c r="DI8">
        <f t="shared" si="14"/>
        <v>0</v>
      </c>
      <c r="DJ8">
        <f t="shared" si="14"/>
        <v>0</v>
      </c>
      <c r="DK8">
        <f t="shared" si="14"/>
        <v>0</v>
      </c>
      <c r="DL8">
        <f t="shared" si="14"/>
        <v>0</v>
      </c>
      <c r="DM8">
        <f t="shared" si="14"/>
        <v>1.6447368421052631E-3</v>
      </c>
      <c r="DN8">
        <f t="shared" si="14"/>
        <v>3.2894736842105261E-3</v>
      </c>
      <c r="DO8">
        <f t="shared" si="14"/>
        <v>6.5789473684210523E-3</v>
      </c>
      <c r="DP8">
        <f t="shared" si="14"/>
        <v>3.2894736842105261E-3</v>
      </c>
      <c r="DQ8">
        <f t="shared" si="14"/>
        <v>3.2894736842105261E-3</v>
      </c>
      <c r="DR8">
        <f t="shared" si="14"/>
        <v>4.9342105263157892E-3</v>
      </c>
      <c r="DS8">
        <f t="shared" si="14"/>
        <v>3.2894736842105261E-3</v>
      </c>
      <c r="DT8">
        <f t="shared" si="14"/>
        <v>0</v>
      </c>
      <c r="DU8">
        <f t="shared" si="14"/>
        <v>1.6447368421052631E-3</v>
      </c>
      <c r="DV8">
        <f t="shared" si="14"/>
        <v>4.9342105263157892E-3</v>
      </c>
      <c r="DW8">
        <f t="shared" si="14"/>
        <v>3.2894736842105261E-3</v>
      </c>
      <c r="DX8">
        <f t="shared" si="14"/>
        <v>1.6447368421052631E-3</v>
      </c>
      <c r="DY8">
        <f t="shared" si="14"/>
        <v>3.2894736842105261E-3</v>
      </c>
      <c r="DZ8">
        <f t="shared" si="14"/>
        <v>1.1513157894736841E-2</v>
      </c>
      <c r="EA8">
        <f t="shared" si="14"/>
        <v>4.9342105263157892E-3</v>
      </c>
      <c r="EB8">
        <f t="shared" si="14"/>
        <v>3.2894736842105261E-3</v>
      </c>
      <c r="EC8">
        <f t="shared" si="14"/>
        <v>3.2894736842105261E-3</v>
      </c>
      <c r="ED8">
        <f t="shared" si="14"/>
        <v>8.2236842105263153E-3</v>
      </c>
      <c r="EE8">
        <f t="shared" si="14"/>
        <v>3.2894736842105261E-3</v>
      </c>
      <c r="EF8">
        <f t="shared" si="14"/>
        <v>1.6447368421052631E-3</v>
      </c>
      <c r="EG8">
        <f t="shared" si="14"/>
        <v>3.2894736842105261E-3</v>
      </c>
      <c r="EH8">
        <f t="shared" si="14"/>
        <v>8.2236842105263153E-3</v>
      </c>
      <c r="EI8">
        <f t="shared" si="14"/>
        <v>6.5789473684210523E-3</v>
      </c>
      <c r="EJ8">
        <f t="shared" si="14"/>
        <v>9.8684210526315784E-3</v>
      </c>
      <c r="EK8">
        <f t="shared" si="14"/>
        <v>3.2894736842105261E-3</v>
      </c>
      <c r="EL8">
        <f t="shared" si="14"/>
        <v>1.6447368421052631E-3</v>
      </c>
      <c r="EM8">
        <f t="shared" si="14"/>
        <v>3.2894736842105261E-3</v>
      </c>
      <c r="EN8">
        <f t="shared" si="14"/>
        <v>9.8684210526315784E-3</v>
      </c>
      <c r="EO8">
        <f t="shared" si="14"/>
        <v>1.1513157894736841E-2</v>
      </c>
      <c r="EP8">
        <f t="shared" ref="EP8:HA8" si="15">SUM(EP5:EP7)</f>
        <v>6.5789473684210523E-3</v>
      </c>
      <c r="EQ8">
        <f t="shared" si="15"/>
        <v>8.2236842105263153E-3</v>
      </c>
      <c r="ER8">
        <f t="shared" si="15"/>
        <v>3.2894736842105261E-3</v>
      </c>
      <c r="ES8">
        <f t="shared" si="15"/>
        <v>3.2894736842105261E-3</v>
      </c>
      <c r="ET8">
        <f t="shared" si="15"/>
        <v>6.5789473684210523E-3</v>
      </c>
      <c r="EU8">
        <f t="shared" si="15"/>
        <v>6.5789473684210523E-3</v>
      </c>
      <c r="EV8">
        <f t="shared" si="15"/>
        <v>1.6447368421052631E-3</v>
      </c>
      <c r="EW8">
        <f t="shared" si="15"/>
        <v>0</v>
      </c>
      <c r="EX8">
        <f t="shared" si="15"/>
        <v>6.5789473684210523E-3</v>
      </c>
      <c r="EY8">
        <f t="shared" si="15"/>
        <v>8.2236842105263153E-3</v>
      </c>
      <c r="EZ8">
        <f t="shared" si="15"/>
        <v>4.9342105263157892E-3</v>
      </c>
      <c r="FA8">
        <f t="shared" si="15"/>
        <v>3.2894736842105261E-3</v>
      </c>
      <c r="FB8">
        <f t="shared" si="15"/>
        <v>6.5789473684210523E-3</v>
      </c>
      <c r="FC8">
        <f t="shared" si="15"/>
        <v>4.9342105263157892E-3</v>
      </c>
      <c r="FD8">
        <f t="shared" si="15"/>
        <v>6.5789473684210523E-3</v>
      </c>
      <c r="FE8">
        <f t="shared" si="15"/>
        <v>8.2236842105263153E-3</v>
      </c>
      <c r="FF8">
        <f t="shared" si="15"/>
        <v>6.5789473684210523E-3</v>
      </c>
      <c r="FG8">
        <f t="shared" si="15"/>
        <v>4.9342105263157892E-3</v>
      </c>
      <c r="FH8">
        <f t="shared" si="15"/>
        <v>6.5789473684210523E-3</v>
      </c>
      <c r="FI8">
        <f t="shared" si="15"/>
        <v>6.5789473684210523E-3</v>
      </c>
      <c r="FJ8">
        <f t="shared" si="15"/>
        <v>4.9342105263157892E-3</v>
      </c>
      <c r="FK8">
        <f t="shared" si="15"/>
        <v>4.9342105263157892E-3</v>
      </c>
      <c r="FL8">
        <f t="shared" si="15"/>
        <v>1.6447368421052631E-3</v>
      </c>
      <c r="FM8">
        <f t="shared" si="15"/>
        <v>3.2894736842105261E-3</v>
      </c>
      <c r="FN8">
        <f t="shared" si="15"/>
        <v>4.9342105263157892E-3</v>
      </c>
      <c r="FO8">
        <f t="shared" si="15"/>
        <v>4.9342105263157892E-3</v>
      </c>
      <c r="FP8">
        <f t="shared" si="15"/>
        <v>4.9342105263157892E-3</v>
      </c>
      <c r="FQ8">
        <f t="shared" si="15"/>
        <v>9.8684210526315784E-3</v>
      </c>
      <c r="FR8">
        <f t="shared" si="15"/>
        <v>6.5789473684210523E-3</v>
      </c>
      <c r="FS8">
        <f t="shared" si="15"/>
        <v>8.2236842105263153E-3</v>
      </c>
      <c r="FT8">
        <f t="shared" si="15"/>
        <v>4.9342105263157892E-3</v>
      </c>
      <c r="FU8">
        <f t="shared" si="15"/>
        <v>1.6447368421052631E-3</v>
      </c>
      <c r="FV8">
        <f t="shared" si="15"/>
        <v>1.6447368421052631E-3</v>
      </c>
      <c r="FW8">
        <f t="shared" si="15"/>
        <v>6.5789473684210523E-3</v>
      </c>
      <c r="FX8">
        <f t="shared" si="15"/>
        <v>4.9342105263157892E-3</v>
      </c>
      <c r="FY8">
        <f t="shared" si="15"/>
        <v>4.9342105263157892E-3</v>
      </c>
      <c r="FZ8">
        <f t="shared" si="15"/>
        <v>4.9342105263157892E-3</v>
      </c>
      <c r="GA8">
        <f t="shared" si="15"/>
        <v>1.1513157894736841E-2</v>
      </c>
      <c r="GB8">
        <f t="shared" si="15"/>
        <v>8.2236842105263153E-3</v>
      </c>
      <c r="GC8">
        <f t="shared" si="15"/>
        <v>6.5789473684210523E-3</v>
      </c>
      <c r="GD8">
        <f t="shared" si="15"/>
        <v>6.5789473684210523E-3</v>
      </c>
      <c r="GE8">
        <f t="shared" si="15"/>
        <v>6.5789473684210523E-3</v>
      </c>
      <c r="GF8">
        <f t="shared" si="15"/>
        <v>4.9342105263157892E-3</v>
      </c>
      <c r="GG8">
        <f t="shared" si="15"/>
        <v>8.2236842105263153E-3</v>
      </c>
      <c r="GH8">
        <f t="shared" si="15"/>
        <v>6.5789473684210523E-3</v>
      </c>
      <c r="GI8">
        <f t="shared" si="15"/>
        <v>3.2894736842105261E-3</v>
      </c>
      <c r="GJ8">
        <f t="shared" si="15"/>
        <v>3.2894736842105261E-3</v>
      </c>
      <c r="GK8">
        <f t="shared" si="15"/>
        <v>0</v>
      </c>
      <c r="GL8">
        <f t="shared" si="15"/>
        <v>0</v>
      </c>
      <c r="GM8">
        <f t="shared" si="15"/>
        <v>1.6447368421052631E-3</v>
      </c>
      <c r="GN8">
        <f t="shared" si="15"/>
        <v>3.2894736842105261E-3</v>
      </c>
      <c r="GO8">
        <f t="shared" si="15"/>
        <v>6.5789473684210523E-3</v>
      </c>
      <c r="GP8">
        <f t="shared" si="15"/>
        <v>9.8684210526315784E-3</v>
      </c>
      <c r="GQ8">
        <f t="shared" si="15"/>
        <v>1.1513157894736841E-2</v>
      </c>
      <c r="GR8">
        <f t="shared" si="15"/>
        <v>4.9342105263157892E-3</v>
      </c>
      <c r="GS8">
        <f t="shared" si="15"/>
        <v>9.8684210526315784E-3</v>
      </c>
      <c r="GT8">
        <f t="shared" si="15"/>
        <v>8.2236842105263153E-3</v>
      </c>
      <c r="GU8">
        <f t="shared" si="15"/>
        <v>4.9342105263157892E-3</v>
      </c>
      <c r="GV8">
        <f t="shared" si="15"/>
        <v>1.6447368421052631E-3</v>
      </c>
      <c r="GW8">
        <f t="shared" si="15"/>
        <v>9.8684210526315784E-3</v>
      </c>
      <c r="GX8">
        <f t="shared" si="15"/>
        <v>1.3157894736842105E-2</v>
      </c>
      <c r="GY8">
        <f t="shared" si="15"/>
        <v>6.5789473684210523E-3</v>
      </c>
      <c r="GZ8">
        <f t="shared" si="15"/>
        <v>1.3157894736842105E-2</v>
      </c>
      <c r="HA8">
        <f t="shared" si="15"/>
        <v>2.1381578947368422E-2</v>
      </c>
      <c r="HB8">
        <f t="shared" ref="HB8:HI8" si="16">SUM(HB5:HB7)</f>
        <v>1.4802631578947368E-2</v>
      </c>
      <c r="HC8">
        <f t="shared" si="16"/>
        <v>2.1381578947368418E-2</v>
      </c>
      <c r="HD8">
        <f t="shared" si="16"/>
        <v>3.125E-2</v>
      </c>
      <c r="HE8">
        <f t="shared" si="16"/>
        <v>2.1381578947368422E-2</v>
      </c>
      <c r="HF8">
        <f t="shared" si="16"/>
        <v>2.6315789473684209E-2</v>
      </c>
      <c r="HG8">
        <f t="shared" si="16"/>
        <v>4.2763157894736843E-2</v>
      </c>
      <c r="HH8">
        <f t="shared" si="16"/>
        <v>0.3125</v>
      </c>
      <c r="HI8">
        <f t="shared" si="16"/>
        <v>0</v>
      </c>
      <c r="HJ8">
        <f t="shared" si="8"/>
        <v>0.99999999999999989</v>
      </c>
    </row>
    <row r="9" spans="2:218" x14ac:dyDescent="0.3">
      <c r="B9" t="s">
        <v>68</v>
      </c>
      <c r="C9" t="s">
        <v>4</v>
      </c>
      <c r="D9" t="s">
        <v>7</v>
      </c>
      <c r="E9" t="s">
        <v>11</v>
      </c>
      <c r="F9" t="s">
        <v>7</v>
      </c>
      <c r="G9" t="s">
        <v>11</v>
      </c>
      <c r="H9">
        <v>1</v>
      </c>
      <c r="I9">
        <v>1</v>
      </c>
      <c r="J9">
        <v>0</v>
      </c>
      <c r="K9">
        <v>1</v>
      </c>
      <c r="L9">
        <v>0.95928382873535101</v>
      </c>
    </row>
    <row r="10" spans="2:218" x14ac:dyDescent="0.3">
      <c r="B10" t="s">
        <v>68</v>
      </c>
      <c r="C10" t="s">
        <v>4</v>
      </c>
      <c r="D10" t="s">
        <v>7</v>
      </c>
      <c r="E10" t="s">
        <v>11</v>
      </c>
      <c r="F10" t="s">
        <v>7</v>
      </c>
      <c r="G10" t="s">
        <v>11</v>
      </c>
      <c r="H10">
        <v>1</v>
      </c>
      <c r="I10">
        <v>1</v>
      </c>
      <c r="J10">
        <v>0</v>
      </c>
      <c r="K10">
        <v>1</v>
      </c>
      <c r="L10">
        <v>0.91143918037414495</v>
      </c>
    </row>
    <row r="11" spans="2:218" x14ac:dyDescent="0.3">
      <c r="B11" t="s">
        <v>68</v>
      </c>
      <c r="C11" t="s">
        <v>4</v>
      </c>
      <c r="D11" t="s">
        <v>7</v>
      </c>
      <c r="E11" t="s">
        <v>11</v>
      </c>
      <c r="F11" t="s">
        <v>7</v>
      </c>
      <c r="G11" t="s">
        <v>11</v>
      </c>
      <c r="H11">
        <v>1</v>
      </c>
      <c r="I11">
        <v>1</v>
      </c>
      <c r="J11">
        <v>0</v>
      </c>
      <c r="K11">
        <v>1</v>
      </c>
      <c r="L11">
        <v>0.99064749479293801</v>
      </c>
    </row>
    <row r="12" spans="2:218" x14ac:dyDescent="0.3">
      <c r="B12" t="s">
        <v>68</v>
      </c>
      <c r="C12" t="s">
        <v>4</v>
      </c>
      <c r="D12" t="s">
        <v>7</v>
      </c>
      <c r="E12" t="s">
        <v>11</v>
      </c>
      <c r="F12" t="s">
        <v>7</v>
      </c>
      <c r="G12" t="s">
        <v>11</v>
      </c>
      <c r="H12">
        <v>1</v>
      </c>
      <c r="I12">
        <v>1</v>
      </c>
      <c r="J12">
        <v>0</v>
      </c>
      <c r="K12">
        <v>1</v>
      </c>
      <c r="L12">
        <v>0.93485414981841997</v>
      </c>
    </row>
    <row r="13" spans="2:218" x14ac:dyDescent="0.3">
      <c r="B13" t="s">
        <v>68</v>
      </c>
      <c r="C13" t="s">
        <v>4</v>
      </c>
      <c r="D13" t="s">
        <v>7</v>
      </c>
      <c r="E13" t="s">
        <v>11</v>
      </c>
      <c r="F13" t="s">
        <v>7</v>
      </c>
      <c r="G13" t="s">
        <v>11</v>
      </c>
      <c r="H13">
        <v>1</v>
      </c>
      <c r="I13">
        <v>1</v>
      </c>
      <c r="J13">
        <v>0</v>
      </c>
      <c r="K13">
        <v>1</v>
      </c>
      <c r="L13">
        <v>0.98931711912155096</v>
      </c>
    </row>
    <row r="14" spans="2:218" x14ac:dyDescent="0.3">
      <c r="B14" t="s">
        <v>68</v>
      </c>
      <c r="C14" t="s">
        <v>4</v>
      </c>
      <c r="D14" t="s">
        <v>7</v>
      </c>
      <c r="E14" t="s">
        <v>11</v>
      </c>
      <c r="F14" t="s">
        <v>7</v>
      </c>
      <c r="G14" t="s">
        <v>11</v>
      </c>
      <c r="H14">
        <v>1</v>
      </c>
      <c r="I14">
        <v>1</v>
      </c>
      <c r="J14">
        <v>0</v>
      </c>
      <c r="K14">
        <v>1</v>
      </c>
      <c r="L14">
        <v>1</v>
      </c>
    </row>
    <row r="15" spans="2:218" x14ac:dyDescent="0.3">
      <c r="B15" t="s">
        <v>68</v>
      </c>
      <c r="C15" t="s">
        <v>4</v>
      </c>
      <c r="D15" t="s">
        <v>7</v>
      </c>
      <c r="E15" t="s">
        <v>11</v>
      </c>
      <c r="F15" t="s">
        <v>7</v>
      </c>
      <c r="G15" t="s">
        <v>11</v>
      </c>
      <c r="H15">
        <v>1</v>
      </c>
      <c r="I15">
        <v>1</v>
      </c>
      <c r="J15">
        <v>0</v>
      </c>
      <c r="K15">
        <v>1</v>
      </c>
      <c r="L15">
        <v>0.99999892711639404</v>
      </c>
    </row>
    <row r="16" spans="2:218" x14ac:dyDescent="0.3">
      <c r="B16" t="s">
        <v>68</v>
      </c>
      <c r="C16" t="s">
        <v>4</v>
      </c>
      <c r="D16" t="s">
        <v>7</v>
      </c>
      <c r="E16" t="s">
        <v>11</v>
      </c>
      <c r="F16" t="s">
        <v>7</v>
      </c>
      <c r="G16" t="s">
        <v>11</v>
      </c>
      <c r="H16">
        <v>1</v>
      </c>
      <c r="I16">
        <v>1</v>
      </c>
      <c r="J16">
        <v>0</v>
      </c>
      <c r="K16">
        <v>1</v>
      </c>
      <c r="L16">
        <v>0.99996006488800004</v>
      </c>
    </row>
    <row r="17" spans="2:12" x14ac:dyDescent="0.3">
      <c r="B17" t="s">
        <v>68</v>
      </c>
      <c r="C17" t="s">
        <v>4</v>
      </c>
      <c r="D17" t="s">
        <v>7</v>
      </c>
      <c r="E17" t="s">
        <v>11</v>
      </c>
      <c r="F17" t="s">
        <v>7</v>
      </c>
      <c r="G17" t="s">
        <v>11</v>
      </c>
      <c r="H17">
        <v>1</v>
      </c>
      <c r="I17">
        <v>1</v>
      </c>
      <c r="J17">
        <v>0</v>
      </c>
      <c r="K17">
        <v>1</v>
      </c>
      <c r="L17">
        <v>0.92154502868652299</v>
      </c>
    </row>
    <row r="18" spans="2:12" x14ac:dyDescent="0.3">
      <c r="B18" t="s">
        <v>68</v>
      </c>
      <c r="C18" t="s">
        <v>4</v>
      </c>
      <c r="D18" t="s">
        <v>7</v>
      </c>
      <c r="E18" t="s">
        <v>11</v>
      </c>
      <c r="F18" t="s">
        <v>7</v>
      </c>
      <c r="G18" t="s">
        <v>11</v>
      </c>
      <c r="H18">
        <v>1</v>
      </c>
      <c r="I18">
        <v>1</v>
      </c>
      <c r="J18">
        <v>0</v>
      </c>
      <c r="K18">
        <v>1</v>
      </c>
      <c r="L18">
        <v>0.98787164688110296</v>
      </c>
    </row>
    <row r="19" spans="2:12" x14ac:dyDescent="0.3">
      <c r="B19" t="s">
        <v>68</v>
      </c>
      <c r="C19" t="s">
        <v>4</v>
      </c>
      <c r="D19" t="s">
        <v>7</v>
      </c>
      <c r="E19" t="s">
        <v>11</v>
      </c>
      <c r="F19" t="s">
        <v>7</v>
      </c>
      <c r="G19" t="s">
        <v>11</v>
      </c>
      <c r="H19">
        <v>1</v>
      </c>
      <c r="I19">
        <v>1</v>
      </c>
      <c r="J19">
        <v>0</v>
      </c>
      <c r="K19">
        <v>1</v>
      </c>
      <c r="L19">
        <v>1</v>
      </c>
    </row>
    <row r="20" spans="2:12" x14ac:dyDescent="0.3">
      <c r="B20" t="s">
        <v>68</v>
      </c>
      <c r="C20" t="s">
        <v>4</v>
      </c>
      <c r="D20" t="s">
        <v>7</v>
      </c>
      <c r="E20" t="s">
        <v>11</v>
      </c>
      <c r="F20" t="s">
        <v>7</v>
      </c>
      <c r="G20" t="s">
        <v>11</v>
      </c>
      <c r="H20">
        <v>1</v>
      </c>
      <c r="I20">
        <v>1</v>
      </c>
      <c r="J20">
        <v>0</v>
      </c>
      <c r="K20">
        <v>1</v>
      </c>
      <c r="L20">
        <v>0.99973565340042103</v>
      </c>
    </row>
    <row r="21" spans="2:12" x14ac:dyDescent="0.3">
      <c r="B21" t="s">
        <v>68</v>
      </c>
      <c r="C21" t="s">
        <v>4</v>
      </c>
      <c r="D21" t="s">
        <v>7</v>
      </c>
      <c r="E21" t="s">
        <v>11</v>
      </c>
      <c r="F21" t="s">
        <v>7</v>
      </c>
      <c r="G21" t="s">
        <v>11</v>
      </c>
      <c r="H21">
        <v>1</v>
      </c>
      <c r="I21">
        <v>1</v>
      </c>
      <c r="J21">
        <v>0</v>
      </c>
      <c r="K21">
        <v>1</v>
      </c>
      <c r="L21">
        <v>0.99999988079071001</v>
      </c>
    </row>
    <row r="22" spans="2:12" x14ac:dyDescent="0.3">
      <c r="B22" t="s">
        <v>68</v>
      </c>
      <c r="C22" t="s">
        <v>4</v>
      </c>
      <c r="D22" t="s">
        <v>7</v>
      </c>
      <c r="E22" t="s">
        <v>11</v>
      </c>
      <c r="F22" t="s">
        <v>7</v>
      </c>
      <c r="G22" t="s">
        <v>11</v>
      </c>
      <c r="H22">
        <v>1</v>
      </c>
      <c r="I22">
        <v>1</v>
      </c>
      <c r="J22">
        <v>0</v>
      </c>
      <c r="K22">
        <v>1</v>
      </c>
      <c r="L22">
        <v>0.99999427795410101</v>
      </c>
    </row>
    <row r="23" spans="2:12" x14ac:dyDescent="0.3">
      <c r="B23" t="s">
        <v>68</v>
      </c>
      <c r="C23" t="s">
        <v>4</v>
      </c>
      <c r="D23" t="s">
        <v>7</v>
      </c>
      <c r="E23" t="s">
        <v>11</v>
      </c>
      <c r="F23" t="s">
        <v>7</v>
      </c>
      <c r="G23" t="s">
        <v>11</v>
      </c>
      <c r="H23">
        <v>1</v>
      </c>
      <c r="I23">
        <v>1</v>
      </c>
      <c r="J23">
        <v>0</v>
      </c>
      <c r="K23">
        <v>1</v>
      </c>
      <c r="L23">
        <v>0.99999880790710405</v>
      </c>
    </row>
    <row r="24" spans="2:12" x14ac:dyDescent="0.3">
      <c r="B24" t="s">
        <v>68</v>
      </c>
      <c r="C24" t="s">
        <v>4</v>
      </c>
      <c r="D24" t="s">
        <v>7</v>
      </c>
      <c r="E24" t="s">
        <v>11</v>
      </c>
      <c r="F24" t="s">
        <v>7</v>
      </c>
      <c r="G24" t="s">
        <v>11</v>
      </c>
      <c r="H24">
        <v>1</v>
      </c>
      <c r="I24">
        <v>1</v>
      </c>
      <c r="J24">
        <v>0</v>
      </c>
      <c r="K24">
        <v>1</v>
      </c>
      <c r="L24">
        <v>0.97596287727355902</v>
      </c>
    </row>
    <row r="25" spans="2:12" x14ac:dyDescent="0.3">
      <c r="B25" t="s">
        <v>68</v>
      </c>
      <c r="C25" t="s">
        <v>4</v>
      </c>
      <c r="D25" t="s">
        <v>7</v>
      </c>
      <c r="E25" t="s">
        <v>11</v>
      </c>
      <c r="F25" t="s">
        <v>7</v>
      </c>
      <c r="G25" t="s">
        <v>9</v>
      </c>
      <c r="H25">
        <v>1</v>
      </c>
      <c r="I25">
        <v>1</v>
      </c>
      <c r="J25">
        <v>0</v>
      </c>
      <c r="K25">
        <v>1</v>
      </c>
      <c r="L25">
        <v>0.92662924528121904</v>
      </c>
    </row>
    <row r="26" spans="2:12" x14ac:dyDescent="0.3">
      <c r="B26" t="s">
        <v>68</v>
      </c>
      <c r="C26" t="s">
        <v>4</v>
      </c>
      <c r="D26" t="s">
        <v>7</v>
      </c>
      <c r="E26" t="s">
        <v>11</v>
      </c>
      <c r="F26" t="s">
        <v>7</v>
      </c>
      <c r="G26" t="s">
        <v>11</v>
      </c>
      <c r="H26">
        <v>1</v>
      </c>
      <c r="I26">
        <v>1</v>
      </c>
      <c r="J26">
        <v>0</v>
      </c>
      <c r="K26">
        <v>1</v>
      </c>
      <c r="L26">
        <v>0.99890279769897405</v>
      </c>
    </row>
    <row r="27" spans="2:12" x14ac:dyDescent="0.3">
      <c r="B27" t="s">
        <v>68</v>
      </c>
      <c r="C27" t="s">
        <v>4</v>
      </c>
      <c r="D27" t="s">
        <v>7</v>
      </c>
      <c r="E27" t="s">
        <v>11</v>
      </c>
      <c r="F27" t="s">
        <v>7</v>
      </c>
      <c r="G27" t="s">
        <v>11</v>
      </c>
      <c r="H27">
        <v>1</v>
      </c>
      <c r="I27">
        <v>1</v>
      </c>
      <c r="J27">
        <v>0</v>
      </c>
      <c r="K27">
        <v>1</v>
      </c>
      <c r="L27">
        <v>0.96507835388183505</v>
      </c>
    </row>
    <row r="28" spans="2:12" x14ac:dyDescent="0.3">
      <c r="B28" t="s">
        <v>68</v>
      </c>
      <c r="C28" t="s">
        <v>4</v>
      </c>
      <c r="D28" t="s">
        <v>7</v>
      </c>
      <c r="E28" t="s">
        <v>11</v>
      </c>
      <c r="F28" t="s">
        <v>7</v>
      </c>
      <c r="G28" t="s">
        <v>11</v>
      </c>
      <c r="H28">
        <v>1</v>
      </c>
      <c r="I28">
        <v>1</v>
      </c>
      <c r="J28">
        <v>0</v>
      </c>
      <c r="K28">
        <v>1</v>
      </c>
      <c r="L28">
        <v>0.999950051307678</v>
      </c>
    </row>
    <row r="29" spans="2:12" x14ac:dyDescent="0.3">
      <c r="B29" t="s">
        <v>68</v>
      </c>
      <c r="C29" t="s">
        <v>4</v>
      </c>
      <c r="D29" t="s">
        <v>7</v>
      </c>
      <c r="E29" t="s">
        <v>11</v>
      </c>
      <c r="F29" t="s">
        <v>7</v>
      </c>
      <c r="G29" t="s">
        <v>11</v>
      </c>
      <c r="H29">
        <v>1</v>
      </c>
      <c r="I29">
        <v>1</v>
      </c>
      <c r="J29">
        <v>0</v>
      </c>
      <c r="K29">
        <v>1</v>
      </c>
      <c r="L29">
        <v>0.99999952316284102</v>
      </c>
    </row>
    <row r="30" spans="2:12" x14ac:dyDescent="0.3">
      <c r="B30" t="s">
        <v>68</v>
      </c>
      <c r="C30" t="s">
        <v>4</v>
      </c>
      <c r="D30" t="s">
        <v>7</v>
      </c>
      <c r="E30" t="s">
        <v>11</v>
      </c>
      <c r="F30" t="s">
        <v>7</v>
      </c>
      <c r="G30" t="s">
        <v>11</v>
      </c>
      <c r="H30">
        <v>1</v>
      </c>
      <c r="I30">
        <v>1</v>
      </c>
      <c r="J30">
        <v>0</v>
      </c>
      <c r="K30">
        <v>1</v>
      </c>
      <c r="L30">
        <v>0.99539929628372104</v>
      </c>
    </row>
    <row r="31" spans="2:12" x14ac:dyDescent="0.3">
      <c r="B31" t="s">
        <v>68</v>
      </c>
      <c r="C31" t="s">
        <v>4</v>
      </c>
      <c r="D31" t="s">
        <v>7</v>
      </c>
      <c r="E31" t="s">
        <v>11</v>
      </c>
      <c r="F31" t="s">
        <v>7</v>
      </c>
      <c r="G31" t="s">
        <v>11</v>
      </c>
      <c r="H31">
        <v>1</v>
      </c>
      <c r="I31">
        <v>1</v>
      </c>
      <c r="J31">
        <v>0</v>
      </c>
      <c r="K31">
        <v>1</v>
      </c>
      <c r="L31">
        <v>0.85038554668426503</v>
      </c>
    </row>
    <row r="32" spans="2:12" x14ac:dyDescent="0.3">
      <c r="B32" t="s">
        <v>68</v>
      </c>
      <c r="C32" t="s">
        <v>4</v>
      </c>
      <c r="D32" t="s">
        <v>7</v>
      </c>
      <c r="E32" t="s">
        <v>11</v>
      </c>
      <c r="F32" t="s">
        <v>7</v>
      </c>
      <c r="G32" t="s">
        <v>11</v>
      </c>
      <c r="H32">
        <v>1</v>
      </c>
      <c r="I32">
        <v>1</v>
      </c>
      <c r="J32">
        <v>0</v>
      </c>
      <c r="K32">
        <v>1</v>
      </c>
      <c r="L32">
        <v>0.97028100490570002</v>
      </c>
    </row>
    <row r="33" spans="2:12" x14ac:dyDescent="0.3">
      <c r="B33" t="s">
        <v>68</v>
      </c>
      <c r="C33" t="s">
        <v>4</v>
      </c>
      <c r="D33" t="s">
        <v>7</v>
      </c>
      <c r="E33" t="s">
        <v>11</v>
      </c>
      <c r="F33" t="s">
        <v>7</v>
      </c>
      <c r="G33" t="s">
        <v>11</v>
      </c>
      <c r="H33">
        <v>1</v>
      </c>
      <c r="I33">
        <v>1</v>
      </c>
      <c r="J33">
        <v>0</v>
      </c>
      <c r="K33">
        <v>1</v>
      </c>
      <c r="L33">
        <v>0.99126887321472101</v>
      </c>
    </row>
    <row r="34" spans="2:12" x14ac:dyDescent="0.3">
      <c r="B34" t="s">
        <v>68</v>
      </c>
      <c r="C34" t="s">
        <v>4</v>
      </c>
      <c r="D34" t="s">
        <v>7</v>
      </c>
      <c r="E34" t="s">
        <v>11</v>
      </c>
      <c r="F34" t="s">
        <v>7</v>
      </c>
      <c r="G34" t="s">
        <v>11</v>
      </c>
      <c r="H34">
        <v>1</v>
      </c>
      <c r="I34">
        <v>1</v>
      </c>
      <c r="J34">
        <v>0</v>
      </c>
      <c r="K34">
        <v>1</v>
      </c>
      <c r="L34">
        <v>0.97588115930557195</v>
      </c>
    </row>
    <row r="35" spans="2:12" x14ac:dyDescent="0.3">
      <c r="B35" t="s">
        <v>68</v>
      </c>
      <c r="C35" t="s">
        <v>4</v>
      </c>
      <c r="D35" t="s">
        <v>7</v>
      </c>
      <c r="E35" t="s">
        <v>11</v>
      </c>
      <c r="F35" t="s">
        <v>7</v>
      </c>
      <c r="G35" t="s">
        <v>11</v>
      </c>
      <c r="H35">
        <v>1</v>
      </c>
      <c r="I35">
        <v>1</v>
      </c>
      <c r="J35">
        <v>0</v>
      </c>
      <c r="K35">
        <v>1</v>
      </c>
      <c r="L35">
        <v>0.99994337558746305</v>
      </c>
    </row>
    <row r="36" spans="2:12" x14ac:dyDescent="0.3">
      <c r="B36" t="s">
        <v>68</v>
      </c>
      <c r="C36" t="s">
        <v>4</v>
      </c>
      <c r="D36" t="s">
        <v>7</v>
      </c>
      <c r="E36" t="s">
        <v>11</v>
      </c>
      <c r="F36" t="s">
        <v>7</v>
      </c>
      <c r="G36" t="s">
        <v>11</v>
      </c>
      <c r="H36">
        <v>1</v>
      </c>
      <c r="I36">
        <v>1</v>
      </c>
      <c r="J36">
        <v>0</v>
      </c>
      <c r="K36">
        <v>1</v>
      </c>
      <c r="L36">
        <v>0.91352534294128396</v>
      </c>
    </row>
    <row r="37" spans="2:12" x14ac:dyDescent="0.3">
      <c r="B37" t="s">
        <v>68</v>
      </c>
      <c r="C37" t="s">
        <v>4</v>
      </c>
      <c r="D37" t="s">
        <v>7</v>
      </c>
      <c r="E37" t="s">
        <v>11</v>
      </c>
      <c r="F37" t="s">
        <v>7</v>
      </c>
      <c r="G37" t="s">
        <v>9</v>
      </c>
      <c r="H37">
        <v>1</v>
      </c>
      <c r="I37">
        <v>1</v>
      </c>
      <c r="J37">
        <v>0</v>
      </c>
      <c r="K37">
        <v>1</v>
      </c>
      <c r="L37">
        <v>0.99872142076492298</v>
      </c>
    </row>
    <row r="38" spans="2:12" x14ac:dyDescent="0.3">
      <c r="B38" t="s">
        <v>69</v>
      </c>
      <c r="C38" t="s">
        <v>4</v>
      </c>
      <c r="D38" t="s">
        <v>7</v>
      </c>
      <c r="E38" t="s">
        <v>7</v>
      </c>
      <c r="F38" t="s">
        <v>7</v>
      </c>
      <c r="H38">
        <v>0</v>
      </c>
      <c r="I38">
        <v>1</v>
      </c>
      <c r="J38">
        <v>0</v>
      </c>
      <c r="K38">
        <v>1</v>
      </c>
      <c r="L38">
        <v>0</v>
      </c>
    </row>
    <row r="39" spans="2:12" x14ac:dyDescent="0.3">
      <c r="B39" t="s">
        <v>68</v>
      </c>
      <c r="C39" t="s">
        <v>4</v>
      </c>
      <c r="D39" t="s">
        <v>7</v>
      </c>
      <c r="E39" t="s">
        <v>11</v>
      </c>
      <c r="F39" t="s">
        <v>7</v>
      </c>
      <c r="G39" t="s">
        <v>11</v>
      </c>
      <c r="H39">
        <v>1</v>
      </c>
      <c r="I39">
        <v>1</v>
      </c>
      <c r="J39">
        <v>1</v>
      </c>
      <c r="K39">
        <v>1</v>
      </c>
      <c r="L39">
        <v>0.58537101745605402</v>
      </c>
    </row>
    <row r="40" spans="2:12" x14ac:dyDescent="0.3">
      <c r="B40" t="s">
        <v>68</v>
      </c>
      <c r="C40" t="s">
        <v>4</v>
      </c>
      <c r="D40" t="s">
        <v>7</v>
      </c>
      <c r="E40" t="s">
        <v>11</v>
      </c>
      <c r="F40" t="s">
        <v>7</v>
      </c>
      <c r="G40" t="s">
        <v>11</v>
      </c>
      <c r="H40">
        <v>1</v>
      </c>
      <c r="I40">
        <v>1</v>
      </c>
      <c r="J40">
        <v>1</v>
      </c>
      <c r="K40">
        <v>1</v>
      </c>
      <c r="L40">
        <v>0.53138530254364003</v>
      </c>
    </row>
    <row r="41" spans="2:12" x14ac:dyDescent="0.3">
      <c r="B41" t="s">
        <v>68</v>
      </c>
      <c r="C41" t="s">
        <v>4</v>
      </c>
      <c r="D41" t="s">
        <v>7</v>
      </c>
      <c r="E41" t="s">
        <v>11</v>
      </c>
      <c r="F41" t="s">
        <v>7</v>
      </c>
      <c r="G41" t="s">
        <v>11</v>
      </c>
      <c r="H41">
        <v>1</v>
      </c>
      <c r="I41">
        <v>1</v>
      </c>
      <c r="J41">
        <v>1</v>
      </c>
      <c r="K41">
        <v>1</v>
      </c>
      <c r="L41">
        <v>0.52564191818237305</v>
      </c>
    </row>
    <row r="42" spans="2:12" x14ac:dyDescent="0.3">
      <c r="B42" t="s">
        <v>68</v>
      </c>
      <c r="C42" t="s">
        <v>4</v>
      </c>
      <c r="D42" t="s">
        <v>7</v>
      </c>
      <c r="E42" t="s">
        <v>11</v>
      </c>
      <c r="F42" t="s">
        <v>7</v>
      </c>
      <c r="G42" t="s">
        <v>11</v>
      </c>
      <c r="H42">
        <v>1</v>
      </c>
      <c r="I42">
        <v>1</v>
      </c>
      <c r="J42">
        <v>1</v>
      </c>
      <c r="K42">
        <v>1</v>
      </c>
      <c r="L42">
        <v>0.60833972692489602</v>
      </c>
    </row>
    <row r="43" spans="2:12" x14ac:dyDescent="0.3">
      <c r="B43" t="s">
        <v>68</v>
      </c>
      <c r="C43" t="s">
        <v>4</v>
      </c>
      <c r="D43" t="s">
        <v>7</v>
      </c>
      <c r="E43" t="s">
        <v>11</v>
      </c>
      <c r="F43" t="s">
        <v>7</v>
      </c>
      <c r="G43" t="s">
        <v>11</v>
      </c>
      <c r="H43">
        <v>1</v>
      </c>
      <c r="I43">
        <v>1</v>
      </c>
      <c r="J43">
        <v>1</v>
      </c>
      <c r="K43">
        <v>1</v>
      </c>
      <c r="L43">
        <v>0.51983129978179898</v>
      </c>
    </row>
    <row r="44" spans="2:12" x14ac:dyDescent="0.3">
      <c r="B44" t="s">
        <v>68</v>
      </c>
      <c r="C44" t="s">
        <v>4</v>
      </c>
      <c r="D44" t="s">
        <v>7</v>
      </c>
      <c r="E44" t="s">
        <v>11</v>
      </c>
      <c r="F44" t="s">
        <v>7</v>
      </c>
      <c r="G44" t="s">
        <v>11</v>
      </c>
      <c r="H44">
        <v>1</v>
      </c>
      <c r="I44">
        <v>1</v>
      </c>
      <c r="J44">
        <v>1</v>
      </c>
      <c r="K44">
        <v>1</v>
      </c>
      <c r="L44">
        <v>0.73038381338119496</v>
      </c>
    </row>
    <row r="45" spans="2:12" x14ac:dyDescent="0.3">
      <c r="B45" t="s">
        <v>68</v>
      </c>
      <c r="C45" t="s">
        <v>4</v>
      </c>
      <c r="D45" t="s">
        <v>7</v>
      </c>
      <c r="E45" t="s">
        <v>11</v>
      </c>
      <c r="F45" t="s">
        <v>7</v>
      </c>
      <c r="G45" t="s">
        <v>11</v>
      </c>
      <c r="H45">
        <v>1</v>
      </c>
      <c r="I45">
        <v>1</v>
      </c>
      <c r="J45">
        <v>1</v>
      </c>
      <c r="K45">
        <v>1</v>
      </c>
      <c r="L45">
        <v>0.613833308219909</v>
      </c>
    </row>
    <row r="46" spans="2:12" x14ac:dyDescent="0.3">
      <c r="B46" t="s">
        <v>70</v>
      </c>
      <c r="C46" t="s">
        <v>4</v>
      </c>
      <c r="D46" t="s">
        <v>7</v>
      </c>
      <c r="E46" t="s">
        <v>9</v>
      </c>
      <c r="F46" t="s">
        <v>7</v>
      </c>
      <c r="G46" t="s">
        <v>11</v>
      </c>
      <c r="H46">
        <v>1</v>
      </c>
      <c r="I46">
        <v>1</v>
      </c>
      <c r="J46">
        <v>1</v>
      </c>
      <c r="K46">
        <v>1</v>
      </c>
      <c r="L46">
        <v>0.71359723806381203</v>
      </c>
    </row>
    <row r="47" spans="2:12" x14ac:dyDescent="0.3">
      <c r="B47" t="s">
        <v>70</v>
      </c>
      <c r="C47" t="s">
        <v>4</v>
      </c>
      <c r="D47" t="s">
        <v>7</v>
      </c>
      <c r="E47" t="s">
        <v>9</v>
      </c>
      <c r="F47" t="s">
        <v>7</v>
      </c>
      <c r="G47" t="s">
        <v>11</v>
      </c>
      <c r="H47">
        <v>1</v>
      </c>
      <c r="I47">
        <v>1</v>
      </c>
      <c r="J47">
        <v>1</v>
      </c>
      <c r="K47">
        <v>1</v>
      </c>
      <c r="L47">
        <v>0.72372418642044001</v>
      </c>
    </row>
    <row r="48" spans="2:12" x14ac:dyDescent="0.3">
      <c r="B48" t="s">
        <v>70</v>
      </c>
      <c r="C48" t="s">
        <v>4</v>
      </c>
      <c r="D48" t="s">
        <v>7</v>
      </c>
      <c r="E48" t="s">
        <v>9</v>
      </c>
      <c r="F48" t="s">
        <v>7</v>
      </c>
      <c r="G48" t="s">
        <v>11</v>
      </c>
      <c r="H48">
        <v>1</v>
      </c>
      <c r="I48">
        <v>1</v>
      </c>
      <c r="J48">
        <v>1</v>
      </c>
      <c r="K48">
        <v>1</v>
      </c>
      <c r="L48">
        <v>0.77224832773208596</v>
      </c>
    </row>
    <row r="49" spans="2:12" x14ac:dyDescent="0.3">
      <c r="B49" t="s">
        <v>70</v>
      </c>
      <c r="C49" t="s">
        <v>4</v>
      </c>
      <c r="D49" t="s">
        <v>7</v>
      </c>
      <c r="E49" t="s">
        <v>9</v>
      </c>
      <c r="F49" t="s">
        <v>7</v>
      </c>
      <c r="G49" t="s">
        <v>11</v>
      </c>
      <c r="H49">
        <v>1</v>
      </c>
      <c r="I49">
        <v>1</v>
      </c>
      <c r="J49">
        <v>1</v>
      </c>
      <c r="K49">
        <v>1</v>
      </c>
      <c r="L49">
        <v>0.66532635688781705</v>
      </c>
    </row>
    <row r="50" spans="2:12" x14ac:dyDescent="0.3">
      <c r="B50" t="s">
        <v>70</v>
      </c>
      <c r="C50" t="s">
        <v>4</v>
      </c>
      <c r="D50" t="s">
        <v>7</v>
      </c>
      <c r="E50" t="s">
        <v>9</v>
      </c>
      <c r="F50" t="s">
        <v>7</v>
      </c>
      <c r="G50" t="s">
        <v>9</v>
      </c>
      <c r="H50">
        <v>1</v>
      </c>
      <c r="I50">
        <v>1</v>
      </c>
      <c r="J50">
        <v>1</v>
      </c>
      <c r="K50">
        <v>1</v>
      </c>
      <c r="L50">
        <v>0.78789228200912398</v>
      </c>
    </row>
    <row r="51" spans="2:12" x14ac:dyDescent="0.3">
      <c r="B51" t="s">
        <v>70</v>
      </c>
      <c r="C51" t="s">
        <v>4</v>
      </c>
      <c r="D51" t="s">
        <v>7</v>
      </c>
      <c r="E51" t="s">
        <v>9</v>
      </c>
      <c r="F51" t="s">
        <v>7</v>
      </c>
      <c r="G51" t="s">
        <v>11</v>
      </c>
      <c r="H51">
        <v>1</v>
      </c>
      <c r="I51">
        <v>1</v>
      </c>
      <c r="J51">
        <v>1</v>
      </c>
      <c r="K51">
        <v>1</v>
      </c>
      <c r="L51">
        <v>0.66333198547363204</v>
      </c>
    </row>
    <row r="52" spans="2:12" x14ac:dyDescent="0.3">
      <c r="B52" t="s">
        <v>70</v>
      </c>
      <c r="C52" t="s">
        <v>4</v>
      </c>
      <c r="D52" t="s">
        <v>7</v>
      </c>
      <c r="E52" t="s">
        <v>9</v>
      </c>
      <c r="F52" t="s">
        <v>7</v>
      </c>
      <c r="G52" t="s">
        <v>9</v>
      </c>
      <c r="H52">
        <v>1</v>
      </c>
      <c r="I52">
        <v>1</v>
      </c>
      <c r="J52">
        <v>1</v>
      </c>
      <c r="K52">
        <v>1</v>
      </c>
      <c r="L52">
        <v>0.39697080850601102</v>
      </c>
    </row>
    <row r="53" spans="2:12" x14ac:dyDescent="0.3">
      <c r="B53" t="s">
        <v>70</v>
      </c>
      <c r="C53" t="s">
        <v>4</v>
      </c>
      <c r="D53" t="s">
        <v>7</v>
      </c>
      <c r="E53" t="s">
        <v>9</v>
      </c>
      <c r="F53" t="s">
        <v>7</v>
      </c>
      <c r="G53" t="s">
        <v>9</v>
      </c>
      <c r="H53">
        <v>1</v>
      </c>
      <c r="I53">
        <v>1</v>
      </c>
      <c r="J53">
        <v>1</v>
      </c>
      <c r="K53">
        <v>1</v>
      </c>
      <c r="L53">
        <v>0.79117196798324496</v>
      </c>
    </row>
    <row r="54" spans="2:12" x14ac:dyDescent="0.3">
      <c r="B54" t="s">
        <v>70</v>
      </c>
      <c r="C54" t="s">
        <v>4</v>
      </c>
      <c r="D54" t="s">
        <v>7</v>
      </c>
      <c r="E54" t="s">
        <v>9</v>
      </c>
      <c r="F54" t="s">
        <v>7</v>
      </c>
      <c r="G54" t="s">
        <v>11</v>
      </c>
      <c r="H54">
        <v>1</v>
      </c>
      <c r="I54">
        <v>1</v>
      </c>
      <c r="J54">
        <v>1</v>
      </c>
      <c r="K54">
        <v>1</v>
      </c>
      <c r="L54">
        <v>0.78825646638870195</v>
      </c>
    </row>
    <row r="55" spans="2:12" x14ac:dyDescent="0.3">
      <c r="B55" t="s">
        <v>70</v>
      </c>
      <c r="C55" t="s">
        <v>4</v>
      </c>
      <c r="D55" t="s">
        <v>7</v>
      </c>
      <c r="E55" t="s">
        <v>9</v>
      </c>
      <c r="F55" t="s">
        <v>7</v>
      </c>
      <c r="G55" t="s">
        <v>9</v>
      </c>
      <c r="H55">
        <v>1</v>
      </c>
      <c r="I55">
        <v>1</v>
      </c>
      <c r="J55">
        <v>1</v>
      </c>
      <c r="K55">
        <v>1</v>
      </c>
      <c r="L55">
        <v>0.51145148277282704</v>
      </c>
    </row>
    <row r="56" spans="2:12" x14ac:dyDescent="0.3">
      <c r="B56" t="s">
        <v>70</v>
      </c>
      <c r="C56" t="s">
        <v>4</v>
      </c>
      <c r="D56" t="s">
        <v>7</v>
      </c>
      <c r="E56" t="s">
        <v>9</v>
      </c>
      <c r="F56" t="s">
        <v>7</v>
      </c>
      <c r="G56" t="s">
        <v>9</v>
      </c>
      <c r="H56">
        <v>1</v>
      </c>
      <c r="I56">
        <v>1</v>
      </c>
      <c r="J56">
        <v>1</v>
      </c>
      <c r="K56">
        <v>1</v>
      </c>
      <c r="L56">
        <v>0.65242815017700195</v>
      </c>
    </row>
    <row r="57" spans="2:12" x14ac:dyDescent="0.3">
      <c r="B57" t="s">
        <v>71</v>
      </c>
      <c r="C57" t="s">
        <v>4</v>
      </c>
      <c r="D57" t="s">
        <v>7</v>
      </c>
      <c r="E57" t="s">
        <v>9</v>
      </c>
      <c r="F57" t="s">
        <v>7</v>
      </c>
      <c r="G57" t="s">
        <v>11</v>
      </c>
      <c r="H57">
        <v>1</v>
      </c>
      <c r="I57">
        <v>1</v>
      </c>
      <c r="J57">
        <v>1</v>
      </c>
      <c r="K57">
        <v>1</v>
      </c>
      <c r="L57">
        <v>0.781449735164642</v>
      </c>
    </row>
    <row r="58" spans="2:12" x14ac:dyDescent="0.3">
      <c r="B58" t="s">
        <v>71</v>
      </c>
      <c r="C58" t="s">
        <v>4</v>
      </c>
      <c r="D58" t="s">
        <v>7</v>
      </c>
      <c r="E58" t="s">
        <v>9</v>
      </c>
      <c r="F58" t="s">
        <v>7</v>
      </c>
      <c r="G58" t="s">
        <v>11</v>
      </c>
      <c r="H58">
        <v>1</v>
      </c>
      <c r="I58">
        <v>1</v>
      </c>
      <c r="J58">
        <v>1</v>
      </c>
      <c r="K58">
        <v>1</v>
      </c>
      <c r="L58">
        <v>0.50848722457885698</v>
      </c>
    </row>
    <row r="59" spans="2:12" x14ac:dyDescent="0.3">
      <c r="B59" t="s">
        <v>71</v>
      </c>
      <c r="C59" t="s">
        <v>4</v>
      </c>
      <c r="D59" t="s">
        <v>7</v>
      </c>
      <c r="E59" t="s">
        <v>9</v>
      </c>
      <c r="F59" t="s">
        <v>7</v>
      </c>
      <c r="G59" t="s">
        <v>9</v>
      </c>
      <c r="H59">
        <v>1</v>
      </c>
      <c r="I59">
        <v>1</v>
      </c>
      <c r="J59">
        <v>1</v>
      </c>
      <c r="K59">
        <v>1</v>
      </c>
      <c r="L59">
        <v>0.70034933090209905</v>
      </c>
    </row>
    <row r="60" spans="2:12" x14ac:dyDescent="0.3">
      <c r="B60" t="s">
        <v>71</v>
      </c>
      <c r="C60" t="s">
        <v>4</v>
      </c>
      <c r="D60" t="s">
        <v>7</v>
      </c>
      <c r="E60" t="s">
        <v>9</v>
      </c>
      <c r="F60" t="s">
        <v>7</v>
      </c>
      <c r="G60" t="s">
        <v>9</v>
      </c>
      <c r="H60">
        <v>1</v>
      </c>
      <c r="I60">
        <v>1</v>
      </c>
      <c r="J60">
        <v>1</v>
      </c>
      <c r="K60">
        <v>1</v>
      </c>
      <c r="L60">
        <v>0.64437055587768499</v>
      </c>
    </row>
    <row r="61" spans="2:12" x14ac:dyDescent="0.3">
      <c r="B61" t="s">
        <v>71</v>
      </c>
      <c r="C61" t="s">
        <v>4</v>
      </c>
      <c r="D61" t="s">
        <v>7</v>
      </c>
      <c r="E61" t="s">
        <v>9</v>
      </c>
      <c r="F61" t="s">
        <v>7</v>
      </c>
      <c r="G61" t="s">
        <v>9</v>
      </c>
      <c r="H61">
        <v>1</v>
      </c>
      <c r="I61">
        <v>1</v>
      </c>
      <c r="J61">
        <v>1</v>
      </c>
      <c r="K61">
        <v>1</v>
      </c>
      <c r="L61">
        <v>0.72724944353103604</v>
      </c>
    </row>
    <row r="62" spans="2:12" x14ac:dyDescent="0.3">
      <c r="B62" t="s">
        <v>71</v>
      </c>
      <c r="C62" t="s">
        <v>4</v>
      </c>
      <c r="D62" t="s">
        <v>7</v>
      </c>
      <c r="E62" t="s">
        <v>9</v>
      </c>
      <c r="F62" t="s">
        <v>7</v>
      </c>
      <c r="G62" t="s">
        <v>9</v>
      </c>
      <c r="H62">
        <v>1</v>
      </c>
      <c r="I62">
        <v>1</v>
      </c>
      <c r="J62">
        <v>1</v>
      </c>
      <c r="K62">
        <v>1</v>
      </c>
      <c r="L62">
        <v>0.51291942596435502</v>
      </c>
    </row>
    <row r="63" spans="2:12" x14ac:dyDescent="0.3">
      <c r="B63" t="s">
        <v>71</v>
      </c>
      <c r="C63" t="s">
        <v>4</v>
      </c>
      <c r="D63" t="s">
        <v>7</v>
      </c>
      <c r="E63" t="s">
        <v>9</v>
      </c>
      <c r="F63" t="s">
        <v>7</v>
      </c>
      <c r="G63" t="s">
        <v>9</v>
      </c>
      <c r="H63">
        <v>1</v>
      </c>
      <c r="I63">
        <v>1</v>
      </c>
      <c r="J63">
        <v>1</v>
      </c>
      <c r="K63">
        <v>1</v>
      </c>
      <c r="L63">
        <v>0.69204217195510798</v>
      </c>
    </row>
    <row r="64" spans="2:12" x14ac:dyDescent="0.3">
      <c r="B64" t="s">
        <v>71</v>
      </c>
      <c r="C64" t="s">
        <v>4</v>
      </c>
      <c r="D64" t="s">
        <v>7</v>
      </c>
      <c r="E64" t="s">
        <v>9</v>
      </c>
      <c r="F64" t="s">
        <v>7</v>
      </c>
      <c r="G64" t="s">
        <v>11</v>
      </c>
      <c r="H64">
        <v>1</v>
      </c>
      <c r="I64">
        <v>1</v>
      </c>
      <c r="J64">
        <v>1</v>
      </c>
      <c r="K64">
        <v>1</v>
      </c>
      <c r="L64">
        <v>0.56503838300704901</v>
      </c>
    </row>
    <row r="65" spans="2:12" x14ac:dyDescent="0.3">
      <c r="B65" t="s">
        <v>71</v>
      </c>
      <c r="C65" t="s">
        <v>4</v>
      </c>
      <c r="D65" t="s">
        <v>7</v>
      </c>
      <c r="E65" t="s">
        <v>9</v>
      </c>
      <c r="F65" t="s">
        <v>7</v>
      </c>
      <c r="G65" t="s">
        <v>9</v>
      </c>
      <c r="H65">
        <v>1</v>
      </c>
      <c r="I65">
        <v>1</v>
      </c>
      <c r="J65">
        <v>1</v>
      </c>
      <c r="K65">
        <v>1</v>
      </c>
      <c r="L65">
        <v>0.66754084825515703</v>
      </c>
    </row>
    <row r="66" spans="2:12" x14ac:dyDescent="0.3">
      <c r="B66" t="s">
        <v>71</v>
      </c>
      <c r="C66" t="s">
        <v>4</v>
      </c>
      <c r="D66" t="s">
        <v>7</v>
      </c>
      <c r="E66" t="s">
        <v>9</v>
      </c>
      <c r="F66" t="s">
        <v>7</v>
      </c>
      <c r="G66" t="s">
        <v>9</v>
      </c>
      <c r="H66">
        <v>1</v>
      </c>
      <c r="I66">
        <v>1</v>
      </c>
      <c r="J66">
        <v>1</v>
      </c>
      <c r="K66">
        <v>1</v>
      </c>
      <c r="L66">
        <v>0.62347185611724798</v>
      </c>
    </row>
    <row r="67" spans="2:12" x14ac:dyDescent="0.3">
      <c r="B67" t="s">
        <v>71</v>
      </c>
      <c r="C67" t="s">
        <v>4</v>
      </c>
      <c r="D67" t="s">
        <v>7</v>
      </c>
      <c r="E67" t="s">
        <v>9</v>
      </c>
      <c r="F67" t="s">
        <v>7</v>
      </c>
      <c r="G67" t="s">
        <v>11</v>
      </c>
      <c r="H67">
        <v>1</v>
      </c>
      <c r="I67">
        <v>1</v>
      </c>
      <c r="J67">
        <v>1</v>
      </c>
      <c r="K67">
        <v>1</v>
      </c>
      <c r="L67">
        <v>0.69379746913909901</v>
      </c>
    </row>
    <row r="68" spans="2:12" x14ac:dyDescent="0.3">
      <c r="B68" t="s">
        <v>71</v>
      </c>
      <c r="C68" t="s">
        <v>4</v>
      </c>
      <c r="D68" t="s">
        <v>7</v>
      </c>
      <c r="E68" t="s">
        <v>9</v>
      </c>
      <c r="F68" t="s">
        <v>7</v>
      </c>
      <c r="G68" t="s">
        <v>9</v>
      </c>
      <c r="H68">
        <v>1</v>
      </c>
      <c r="I68">
        <v>1</v>
      </c>
      <c r="J68">
        <v>1</v>
      </c>
      <c r="K68">
        <v>1</v>
      </c>
      <c r="L68">
        <v>0.74100369215011597</v>
      </c>
    </row>
    <row r="69" spans="2:12" x14ac:dyDescent="0.3">
      <c r="B69" t="s">
        <v>71</v>
      </c>
      <c r="C69" t="s">
        <v>4</v>
      </c>
      <c r="D69" t="s">
        <v>7</v>
      </c>
      <c r="E69" t="s">
        <v>9</v>
      </c>
      <c r="F69" t="s">
        <v>7</v>
      </c>
      <c r="G69" t="s">
        <v>9</v>
      </c>
      <c r="H69">
        <v>1</v>
      </c>
      <c r="I69">
        <v>1</v>
      </c>
      <c r="J69">
        <v>1</v>
      </c>
      <c r="K69">
        <v>1</v>
      </c>
      <c r="L69">
        <v>0.73794472217559803</v>
      </c>
    </row>
    <row r="70" spans="2:12" x14ac:dyDescent="0.3">
      <c r="B70" t="s">
        <v>71</v>
      </c>
      <c r="C70" t="s">
        <v>4</v>
      </c>
      <c r="D70" t="s">
        <v>7</v>
      </c>
      <c r="E70" t="s">
        <v>9</v>
      </c>
      <c r="F70" t="s">
        <v>7</v>
      </c>
      <c r="G70" t="s">
        <v>9</v>
      </c>
      <c r="H70">
        <v>1</v>
      </c>
      <c r="I70">
        <v>1</v>
      </c>
      <c r="J70">
        <v>1</v>
      </c>
      <c r="K70">
        <v>1</v>
      </c>
      <c r="L70">
        <v>0.77970272302627497</v>
      </c>
    </row>
    <row r="71" spans="2:12" x14ac:dyDescent="0.3">
      <c r="B71" t="s">
        <v>71</v>
      </c>
      <c r="C71" t="s">
        <v>4</v>
      </c>
      <c r="D71" t="s">
        <v>7</v>
      </c>
      <c r="E71" t="s">
        <v>9</v>
      </c>
      <c r="F71" t="s">
        <v>7</v>
      </c>
      <c r="G71" t="s">
        <v>9</v>
      </c>
      <c r="H71">
        <v>1</v>
      </c>
      <c r="I71">
        <v>1</v>
      </c>
      <c r="J71">
        <v>1</v>
      </c>
      <c r="K71">
        <v>1</v>
      </c>
      <c r="L71">
        <v>0.61865580081939697</v>
      </c>
    </row>
    <row r="72" spans="2:12" x14ac:dyDescent="0.3">
      <c r="B72" t="s">
        <v>71</v>
      </c>
      <c r="C72" t="s">
        <v>4</v>
      </c>
      <c r="D72" t="s">
        <v>7</v>
      </c>
      <c r="E72" t="s">
        <v>9</v>
      </c>
      <c r="F72" t="s">
        <v>7</v>
      </c>
      <c r="G72" t="s">
        <v>9</v>
      </c>
      <c r="H72">
        <v>1</v>
      </c>
      <c r="I72">
        <v>1</v>
      </c>
      <c r="J72">
        <v>1</v>
      </c>
      <c r="K72">
        <v>1</v>
      </c>
      <c r="L72">
        <v>0.51129370927810602</v>
      </c>
    </row>
    <row r="73" spans="2:12" x14ac:dyDescent="0.3">
      <c r="B73" t="s">
        <v>71</v>
      </c>
      <c r="C73" t="s">
        <v>4</v>
      </c>
      <c r="D73" t="s">
        <v>7</v>
      </c>
      <c r="E73" t="s">
        <v>9</v>
      </c>
      <c r="F73" t="s">
        <v>7</v>
      </c>
      <c r="G73" t="s">
        <v>9</v>
      </c>
      <c r="H73">
        <v>1</v>
      </c>
      <c r="I73">
        <v>1</v>
      </c>
      <c r="J73">
        <v>1</v>
      </c>
      <c r="K73">
        <v>1</v>
      </c>
      <c r="L73">
        <v>0.68557447195053101</v>
      </c>
    </row>
    <row r="74" spans="2:12" x14ac:dyDescent="0.3">
      <c r="B74" t="s">
        <v>71</v>
      </c>
      <c r="C74" t="s">
        <v>4</v>
      </c>
      <c r="D74" t="s">
        <v>7</v>
      </c>
      <c r="E74" t="s">
        <v>9</v>
      </c>
      <c r="F74" t="s">
        <v>7</v>
      </c>
      <c r="G74" t="s">
        <v>9</v>
      </c>
      <c r="H74">
        <v>1</v>
      </c>
      <c r="I74">
        <v>1</v>
      </c>
      <c r="J74">
        <v>1</v>
      </c>
      <c r="K74">
        <v>1</v>
      </c>
      <c r="L74">
        <v>0.73831105232238703</v>
      </c>
    </row>
    <row r="75" spans="2:12" x14ac:dyDescent="0.3">
      <c r="B75" t="s">
        <v>71</v>
      </c>
      <c r="C75" t="s">
        <v>4</v>
      </c>
      <c r="D75" t="s">
        <v>7</v>
      </c>
      <c r="E75" t="s">
        <v>9</v>
      </c>
      <c r="F75" t="s">
        <v>7</v>
      </c>
      <c r="G75" t="s">
        <v>9</v>
      </c>
      <c r="H75">
        <v>1</v>
      </c>
      <c r="I75">
        <v>1</v>
      </c>
      <c r="J75">
        <v>1</v>
      </c>
      <c r="K75">
        <v>1</v>
      </c>
      <c r="L75">
        <v>0.55361551046371404</v>
      </c>
    </row>
    <row r="76" spans="2:12" x14ac:dyDescent="0.3">
      <c r="B76" t="s">
        <v>71</v>
      </c>
      <c r="C76" t="s">
        <v>4</v>
      </c>
      <c r="D76" t="s">
        <v>7</v>
      </c>
      <c r="E76" t="s">
        <v>9</v>
      </c>
      <c r="F76" t="s">
        <v>7</v>
      </c>
      <c r="G76" t="s">
        <v>11</v>
      </c>
      <c r="H76">
        <v>1</v>
      </c>
      <c r="I76">
        <v>1</v>
      </c>
      <c r="J76">
        <v>1</v>
      </c>
      <c r="K76">
        <v>1</v>
      </c>
      <c r="L76">
        <v>0.78791189193725497</v>
      </c>
    </row>
    <row r="77" spans="2:12" x14ac:dyDescent="0.3">
      <c r="B77" t="s">
        <v>71</v>
      </c>
      <c r="C77" t="s">
        <v>4</v>
      </c>
      <c r="D77" t="s">
        <v>7</v>
      </c>
      <c r="E77" t="s">
        <v>9</v>
      </c>
      <c r="F77" t="s">
        <v>7</v>
      </c>
      <c r="G77" t="s">
        <v>9</v>
      </c>
      <c r="H77">
        <v>1</v>
      </c>
      <c r="I77">
        <v>1</v>
      </c>
      <c r="J77">
        <v>1</v>
      </c>
      <c r="K77">
        <v>1</v>
      </c>
      <c r="L77">
        <v>0.74605673551559404</v>
      </c>
    </row>
    <row r="78" spans="2:12" x14ac:dyDescent="0.3">
      <c r="B78" t="s">
        <v>71</v>
      </c>
      <c r="C78" t="s">
        <v>4</v>
      </c>
      <c r="D78" t="s">
        <v>7</v>
      </c>
      <c r="E78" t="s">
        <v>9</v>
      </c>
      <c r="F78" t="s">
        <v>7</v>
      </c>
      <c r="G78" t="s">
        <v>11</v>
      </c>
      <c r="H78">
        <v>1</v>
      </c>
      <c r="I78">
        <v>1</v>
      </c>
      <c r="J78">
        <v>1</v>
      </c>
      <c r="K78">
        <v>1</v>
      </c>
      <c r="L78">
        <v>0.62911856174468905</v>
      </c>
    </row>
    <row r="79" spans="2:12" x14ac:dyDescent="0.3">
      <c r="B79" t="s">
        <v>71</v>
      </c>
      <c r="C79" t="s">
        <v>4</v>
      </c>
      <c r="D79" t="s">
        <v>7</v>
      </c>
      <c r="E79" t="s">
        <v>9</v>
      </c>
      <c r="F79" t="s">
        <v>7</v>
      </c>
      <c r="G79" t="s">
        <v>9</v>
      </c>
      <c r="H79">
        <v>1</v>
      </c>
      <c r="I79">
        <v>1</v>
      </c>
      <c r="J79">
        <v>1</v>
      </c>
      <c r="K79">
        <v>1</v>
      </c>
      <c r="L79">
        <v>0.630040943622589</v>
      </c>
    </row>
    <row r="80" spans="2:12" x14ac:dyDescent="0.3">
      <c r="B80" t="s">
        <v>71</v>
      </c>
      <c r="C80" t="s">
        <v>4</v>
      </c>
      <c r="D80" t="s">
        <v>7</v>
      </c>
      <c r="E80" t="s">
        <v>9</v>
      </c>
      <c r="F80" t="s">
        <v>7</v>
      </c>
      <c r="G80" t="s">
        <v>9</v>
      </c>
      <c r="H80">
        <v>1</v>
      </c>
      <c r="I80">
        <v>1</v>
      </c>
      <c r="J80">
        <v>1</v>
      </c>
      <c r="K80">
        <v>1</v>
      </c>
      <c r="L80">
        <v>0.56738710403442305</v>
      </c>
    </row>
    <row r="81" spans="2:12" x14ac:dyDescent="0.3">
      <c r="B81" t="s">
        <v>71</v>
      </c>
      <c r="C81" t="s">
        <v>4</v>
      </c>
      <c r="D81" t="s">
        <v>7</v>
      </c>
      <c r="E81" t="s">
        <v>9</v>
      </c>
      <c r="F81" t="s">
        <v>7</v>
      </c>
      <c r="G81" t="s">
        <v>9</v>
      </c>
      <c r="H81">
        <v>1</v>
      </c>
      <c r="I81">
        <v>1</v>
      </c>
      <c r="J81">
        <v>1</v>
      </c>
      <c r="K81">
        <v>1</v>
      </c>
      <c r="L81">
        <v>0.64128220081329301</v>
      </c>
    </row>
    <row r="82" spans="2:12" x14ac:dyDescent="0.3">
      <c r="B82" t="s">
        <v>71</v>
      </c>
      <c r="C82" t="s">
        <v>4</v>
      </c>
      <c r="D82" t="s">
        <v>7</v>
      </c>
      <c r="E82" t="s">
        <v>9</v>
      </c>
      <c r="F82" t="s">
        <v>7</v>
      </c>
      <c r="G82" t="s">
        <v>11</v>
      </c>
      <c r="H82">
        <v>1</v>
      </c>
      <c r="I82">
        <v>1</v>
      </c>
      <c r="J82">
        <v>1</v>
      </c>
      <c r="K82">
        <v>1</v>
      </c>
      <c r="L82">
        <v>0.67252188920974698</v>
      </c>
    </row>
    <row r="83" spans="2:12" x14ac:dyDescent="0.3">
      <c r="B83" t="s">
        <v>71</v>
      </c>
      <c r="C83" t="s">
        <v>4</v>
      </c>
      <c r="D83" t="s">
        <v>7</v>
      </c>
      <c r="E83" t="s">
        <v>9</v>
      </c>
      <c r="F83" t="s">
        <v>7</v>
      </c>
      <c r="G83" t="s">
        <v>9</v>
      </c>
      <c r="H83">
        <v>1</v>
      </c>
      <c r="I83">
        <v>1</v>
      </c>
      <c r="J83">
        <v>1</v>
      </c>
      <c r="K83">
        <v>1</v>
      </c>
      <c r="L83">
        <v>0.78200811147689797</v>
      </c>
    </row>
    <row r="84" spans="2:12" x14ac:dyDescent="0.3">
      <c r="B84" t="s">
        <v>71</v>
      </c>
      <c r="C84" t="s">
        <v>4</v>
      </c>
      <c r="D84" t="s">
        <v>7</v>
      </c>
      <c r="E84" t="s">
        <v>9</v>
      </c>
      <c r="F84" t="s">
        <v>7</v>
      </c>
      <c r="G84" t="s">
        <v>11</v>
      </c>
      <c r="H84">
        <v>1</v>
      </c>
      <c r="I84">
        <v>1</v>
      </c>
      <c r="J84">
        <v>1</v>
      </c>
      <c r="K84">
        <v>1</v>
      </c>
      <c r="L84">
        <v>0.73576170206069902</v>
      </c>
    </row>
    <row r="85" spans="2:12" x14ac:dyDescent="0.3">
      <c r="B85" t="s">
        <v>71</v>
      </c>
      <c r="C85" t="s">
        <v>4</v>
      </c>
      <c r="D85" t="s">
        <v>7</v>
      </c>
      <c r="E85" t="s">
        <v>9</v>
      </c>
      <c r="F85" t="s">
        <v>7</v>
      </c>
      <c r="G85" t="s">
        <v>11</v>
      </c>
      <c r="H85">
        <v>1</v>
      </c>
      <c r="I85">
        <v>1</v>
      </c>
      <c r="J85">
        <v>1</v>
      </c>
      <c r="K85">
        <v>1</v>
      </c>
      <c r="L85">
        <v>0.52455937862396196</v>
      </c>
    </row>
    <row r="86" spans="2:12" x14ac:dyDescent="0.3">
      <c r="B86" t="s">
        <v>71</v>
      </c>
      <c r="C86" t="s">
        <v>4</v>
      </c>
      <c r="D86" t="s">
        <v>7</v>
      </c>
      <c r="E86" t="s">
        <v>9</v>
      </c>
      <c r="F86" t="s">
        <v>7</v>
      </c>
      <c r="G86" t="s">
        <v>11</v>
      </c>
      <c r="H86">
        <v>1</v>
      </c>
      <c r="I86">
        <v>1</v>
      </c>
      <c r="J86">
        <v>1</v>
      </c>
      <c r="K86">
        <v>1</v>
      </c>
      <c r="L86">
        <v>0.70682644844055098</v>
      </c>
    </row>
    <row r="87" spans="2:12" x14ac:dyDescent="0.3">
      <c r="B87" t="s">
        <v>71</v>
      </c>
      <c r="C87" t="s">
        <v>4</v>
      </c>
      <c r="D87" t="s">
        <v>7</v>
      </c>
      <c r="E87" t="s">
        <v>9</v>
      </c>
      <c r="F87" t="s">
        <v>7</v>
      </c>
      <c r="G87" t="s">
        <v>11</v>
      </c>
      <c r="H87">
        <v>1</v>
      </c>
      <c r="I87">
        <v>1</v>
      </c>
      <c r="J87">
        <v>1</v>
      </c>
      <c r="K87">
        <v>1</v>
      </c>
      <c r="L87">
        <v>0.67444443702697698</v>
      </c>
    </row>
    <row r="88" spans="2:12" x14ac:dyDescent="0.3">
      <c r="B88" t="s">
        <v>71</v>
      </c>
      <c r="C88" t="s">
        <v>4</v>
      </c>
      <c r="D88" t="s">
        <v>7</v>
      </c>
      <c r="E88" t="s">
        <v>9</v>
      </c>
      <c r="F88" t="s">
        <v>7</v>
      </c>
      <c r="G88" t="s">
        <v>9</v>
      </c>
      <c r="H88">
        <v>1</v>
      </c>
      <c r="I88">
        <v>1</v>
      </c>
      <c r="J88">
        <v>1</v>
      </c>
      <c r="K88">
        <v>1</v>
      </c>
      <c r="L88">
        <v>0.68825912475585904</v>
      </c>
    </row>
    <row r="89" spans="2:12" x14ac:dyDescent="0.3">
      <c r="B89" t="s">
        <v>72</v>
      </c>
      <c r="C89" t="s">
        <v>4</v>
      </c>
      <c r="D89" t="s">
        <v>7</v>
      </c>
      <c r="E89" t="s">
        <v>9</v>
      </c>
      <c r="F89" t="s">
        <v>7</v>
      </c>
      <c r="G89" t="s">
        <v>9</v>
      </c>
      <c r="H89">
        <v>1</v>
      </c>
      <c r="I89">
        <v>1</v>
      </c>
      <c r="J89">
        <v>1</v>
      </c>
      <c r="K89">
        <v>1</v>
      </c>
      <c r="L89">
        <v>0.76493197679519598</v>
      </c>
    </row>
    <row r="90" spans="2:12" x14ac:dyDescent="0.3">
      <c r="B90" t="s">
        <v>72</v>
      </c>
      <c r="C90" t="s">
        <v>4</v>
      </c>
      <c r="D90" t="s">
        <v>7</v>
      </c>
      <c r="E90" t="s">
        <v>9</v>
      </c>
      <c r="F90" t="s">
        <v>7</v>
      </c>
      <c r="G90" t="s">
        <v>9</v>
      </c>
      <c r="H90">
        <v>1</v>
      </c>
      <c r="I90">
        <v>1</v>
      </c>
      <c r="J90">
        <v>1</v>
      </c>
      <c r="K90">
        <v>1</v>
      </c>
      <c r="L90">
        <v>0.71546900272369296</v>
      </c>
    </row>
    <row r="91" spans="2:12" x14ac:dyDescent="0.3">
      <c r="B91" t="s">
        <v>72</v>
      </c>
      <c r="C91" t="s">
        <v>4</v>
      </c>
      <c r="D91" t="s">
        <v>7</v>
      </c>
      <c r="E91" t="s">
        <v>9</v>
      </c>
      <c r="F91" t="s">
        <v>7</v>
      </c>
      <c r="G91" t="s">
        <v>9</v>
      </c>
      <c r="H91">
        <v>1</v>
      </c>
      <c r="I91">
        <v>1</v>
      </c>
      <c r="J91">
        <v>1</v>
      </c>
      <c r="K91">
        <v>1</v>
      </c>
      <c r="L91">
        <v>0.69231832027435303</v>
      </c>
    </row>
    <row r="92" spans="2:12" x14ac:dyDescent="0.3">
      <c r="B92" t="s">
        <v>72</v>
      </c>
      <c r="C92" t="s">
        <v>4</v>
      </c>
      <c r="D92" t="s">
        <v>7</v>
      </c>
      <c r="E92" t="s">
        <v>9</v>
      </c>
      <c r="F92" t="s">
        <v>7</v>
      </c>
      <c r="G92" t="s">
        <v>11</v>
      </c>
      <c r="H92">
        <v>1</v>
      </c>
      <c r="I92">
        <v>1</v>
      </c>
      <c r="J92">
        <v>1</v>
      </c>
      <c r="K92">
        <v>1</v>
      </c>
      <c r="L92">
        <v>0.57732367515563898</v>
      </c>
    </row>
    <row r="93" spans="2:12" x14ac:dyDescent="0.3">
      <c r="B93" t="s">
        <v>72</v>
      </c>
      <c r="C93" t="s">
        <v>4</v>
      </c>
      <c r="D93" t="s">
        <v>7</v>
      </c>
      <c r="E93" t="s">
        <v>9</v>
      </c>
      <c r="F93" t="s">
        <v>7</v>
      </c>
      <c r="G93" t="s">
        <v>11</v>
      </c>
      <c r="H93">
        <v>1</v>
      </c>
      <c r="I93">
        <v>1</v>
      </c>
      <c r="J93">
        <v>1</v>
      </c>
      <c r="K93">
        <v>1</v>
      </c>
      <c r="L93">
        <v>0.43124350905418302</v>
      </c>
    </row>
    <row r="94" spans="2:12" x14ac:dyDescent="0.3">
      <c r="B94" t="s">
        <v>72</v>
      </c>
      <c r="C94" t="s">
        <v>4</v>
      </c>
      <c r="D94" t="s">
        <v>7</v>
      </c>
      <c r="E94" t="s">
        <v>9</v>
      </c>
      <c r="F94" t="s">
        <v>7</v>
      </c>
      <c r="G94" t="s">
        <v>11</v>
      </c>
      <c r="H94">
        <v>1</v>
      </c>
      <c r="I94">
        <v>1</v>
      </c>
      <c r="J94">
        <v>1</v>
      </c>
      <c r="K94">
        <v>1</v>
      </c>
      <c r="L94">
        <v>0.59731441736221302</v>
      </c>
    </row>
    <row r="95" spans="2:12" x14ac:dyDescent="0.3">
      <c r="B95" t="s">
        <v>72</v>
      </c>
      <c r="C95" t="s">
        <v>4</v>
      </c>
      <c r="D95" t="s">
        <v>7</v>
      </c>
      <c r="E95" t="s">
        <v>9</v>
      </c>
      <c r="F95" t="s">
        <v>7</v>
      </c>
      <c r="G95" t="s">
        <v>9</v>
      </c>
      <c r="H95">
        <v>1</v>
      </c>
      <c r="I95">
        <v>1</v>
      </c>
      <c r="J95">
        <v>1</v>
      </c>
      <c r="K95">
        <v>1</v>
      </c>
      <c r="L95">
        <v>0.54277318716049106</v>
      </c>
    </row>
    <row r="96" spans="2:12" x14ac:dyDescent="0.3">
      <c r="B96" t="s">
        <v>72</v>
      </c>
      <c r="C96" t="s">
        <v>4</v>
      </c>
      <c r="D96" t="s">
        <v>7</v>
      </c>
      <c r="E96" t="s">
        <v>9</v>
      </c>
      <c r="F96" t="s">
        <v>7</v>
      </c>
      <c r="G96" t="s">
        <v>11</v>
      </c>
      <c r="H96">
        <v>1</v>
      </c>
      <c r="I96">
        <v>1</v>
      </c>
      <c r="J96">
        <v>1</v>
      </c>
      <c r="K96">
        <v>1</v>
      </c>
      <c r="L96">
        <v>0.72734570503234797</v>
      </c>
    </row>
    <row r="97" spans="2:12" x14ac:dyDescent="0.3">
      <c r="B97" t="s">
        <v>72</v>
      </c>
      <c r="C97" t="s">
        <v>4</v>
      </c>
      <c r="D97" t="s">
        <v>7</v>
      </c>
      <c r="E97" t="s">
        <v>9</v>
      </c>
      <c r="F97" t="s">
        <v>7</v>
      </c>
      <c r="G97" t="s">
        <v>11</v>
      </c>
      <c r="H97">
        <v>1</v>
      </c>
      <c r="I97">
        <v>1</v>
      </c>
      <c r="J97">
        <v>1</v>
      </c>
      <c r="K97">
        <v>1</v>
      </c>
      <c r="L97">
        <v>0.62250822782516402</v>
      </c>
    </row>
    <row r="98" spans="2:12" x14ac:dyDescent="0.3">
      <c r="B98" t="s">
        <v>72</v>
      </c>
      <c r="C98" t="s">
        <v>4</v>
      </c>
      <c r="D98" t="s">
        <v>7</v>
      </c>
      <c r="E98" t="s">
        <v>9</v>
      </c>
      <c r="F98" t="s">
        <v>7</v>
      </c>
      <c r="G98" t="s">
        <v>9</v>
      </c>
      <c r="H98">
        <v>1</v>
      </c>
      <c r="I98">
        <v>1</v>
      </c>
      <c r="J98">
        <v>1</v>
      </c>
      <c r="K98">
        <v>1</v>
      </c>
      <c r="L98">
        <v>0.61803567409515303</v>
      </c>
    </row>
    <row r="99" spans="2:12" x14ac:dyDescent="0.3">
      <c r="B99" t="s">
        <v>72</v>
      </c>
      <c r="C99" t="s">
        <v>4</v>
      </c>
      <c r="D99" t="s">
        <v>7</v>
      </c>
      <c r="E99" t="s">
        <v>9</v>
      </c>
      <c r="F99" t="s">
        <v>7</v>
      </c>
      <c r="G99" t="s">
        <v>11</v>
      </c>
      <c r="H99">
        <v>1</v>
      </c>
      <c r="I99">
        <v>1</v>
      </c>
      <c r="J99">
        <v>1</v>
      </c>
      <c r="K99">
        <v>1</v>
      </c>
      <c r="L99">
        <v>0.71862441301345803</v>
      </c>
    </row>
    <row r="100" spans="2:12" x14ac:dyDescent="0.3">
      <c r="B100" t="s">
        <v>72</v>
      </c>
      <c r="C100" t="s">
        <v>4</v>
      </c>
      <c r="D100" t="s">
        <v>7</v>
      </c>
      <c r="E100" t="s">
        <v>9</v>
      </c>
      <c r="F100" t="s">
        <v>7</v>
      </c>
      <c r="G100" t="s">
        <v>11</v>
      </c>
      <c r="H100">
        <v>1</v>
      </c>
      <c r="I100">
        <v>1</v>
      </c>
      <c r="J100">
        <v>1</v>
      </c>
      <c r="K100">
        <v>1</v>
      </c>
      <c r="L100">
        <v>0.58154416084289495</v>
      </c>
    </row>
    <row r="101" spans="2:12" x14ac:dyDescent="0.3">
      <c r="B101" t="s">
        <v>72</v>
      </c>
      <c r="C101" t="s">
        <v>4</v>
      </c>
      <c r="D101" t="s">
        <v>7</v>
      </c>
      <c r="E101" t="s">
        <v>9</v>
      </c>
      <c r="F101" t="s">
        <v>7</v>
      </c>
      <c r="G101" t="s">
        <v>9</v>
      </c>
      <c r="H101">
        <v>1</v>
      </c>
      <c r="I101">
        <v>1</v>
      </c>
      <c r="J101">
        <v>1</v>
      </c>
      <c r="K101">
        <v>1</v>
      </c>
      <c r="L101">
        <v>0.72197324037551802</v>
      </c>
    </row>
    <row r="102" spans="2:12" x14ac:dyDescent="0.3">
      <c r="B102" t="s">
        <v>72</v>
      </c>
      <c r="C102" t="s">
        <v>4</v>
      </c>
      <c r="D102" t="s">
        <v>7</v>
      </c>
      <c r="E102" t="s">
        <v>9</v>
      </c>
      <c r="F102" t="s">
        <v>7</v>
      </c>
      <c r="G102" t="s">
        <v>9</v>
      </c>
      <c r="H102">
        <v>1</v>
      </c>
      <c r="I102">
        <v>1</v>
      </c>
      <c r="J102">
        <v>1</v>
      </c>
      <c r="K102">
        <v>1</v>
      </c>
      <c r="L102">
        <v>0.54937696456909102</v>
      </c>
    </row>
    <row r="103" spans="2:12" x14ac:dyDescent="0.3">
      <c r="B103" t="s">
        <v>72</v>
      </c>
      <c r="C103" t="s">
        <v>4</v>
      </c>
      <c r="D103" t="s">
        <v>7</v>
      </c>
      <c r="E103" t="s">
        <v>9</v>
      </c>
      <c r="F103" t="s">
        <v>7</v>
      </c>
      <c r="G103" t="s">
        <v>11</v>
      </c>
      <c r="H103">
        <v>1</v>
      </c>
      <c r="I103">
        <v>1</v>
      </c>
      <c r="J103">
        <v>1</v>
      </c>
      <c r="K103">
        <v>1</v>
      </c>
      <c r="L103">
        <v>0.55068004131317105</v>
      </c>
    </row>
    <row r="104" spans="2:12" x14ac:dyDescent="0.3">
      <c r="B104" t="s">
        <v>72</v>
      </c>
      <c r="C104" t="s">
        <v>4</v>
      </c>
      <c r="D104" t="s">
        <v>7</v>
      </c>
      <c r="E104" t="s">
        <v>9</v>
      </c>
      <c r="F104" t="s">
        <v>7</v>
      </c>
      <c r="G104" t="s">
        <v>9</v>
      </c>
      <c r="H104">
        <v>1</v>
      </c>
      <c r="I104">
        <v>1</v>
      </c>
      <c r="J104">
        <v>1</v>
      </c>
      <c r="K104">
        <v>1</v>
      </c>
      <c r="L104">
        <v>0.65526109933853105</v>
      </c>
    </row>
    <row r="105" spans="2:12" x14ac:dyDescent="0.3">
      <c r="B105" t="s">
        <v>72</v>
      </c>
      <c r="C105" t="s">
        <v>4</v>
      </c>
      <c r="D105" t="s">
        <v>7</v>
      </c>
      <c r="E105" t="s">
        <v>9</v>
      </c>
      <c r="F105" t="s">
        <v>7</v>
      </c>
      <c r="G105" t="s">
        <v>11</v>
      </c>
      <c r="H105">
        <v>1</v>
      </c>
      <c r="I105">
        <v>1</v>
      </c>
      <c r="J105">
        <v>1</v>
      </c>
      <c r="K105">
        <v>1</v>
      </c>
      <c r="L105">
        <v>0.74913024902343694</v>
      </c>
    </row>
    <row r="106" spans="2:12" x14ac:dyDescent="0.3">
      <c r="B106" t="s">
        <v>72</v>
      </c>
      <c r="C106" t="s">
        <v>4</v>
      </c>
      <c r="D106" t="s">
        <v>7</v>
      </c>
      <c r="E106" t="s">
        <v>9</v>
      </c>
      <c r="F106" t="s">
        <v>7</v>
      </c>
      <c r="G106" t="s">
        <v>11</v>
      </c>
      <c r="H106">
        <v>1</v>
      </c>
      <c r="I106">
        <v>1</v>
      </c>
      <c r="J106">
        <v>1</v>
      </c>
      <c r="K106">
        <v>1</v>
      </c>
      <c r="L106">
        <v>0.57865840196609497</v>
      </c>
    </row>
    <row r="107" spans="2:12" x14ac:dyDescent="0.3">
      <c r="B107" t="s">
        <v>72</v>
      </c>
      <c r="C107" t="s">
        <v>4</v>
      </c>
      <c r="D107" t="s">
        <v>7</v>
      </c>
      <c r="E107" t="s">
        <v>9</v>
      </c>
      <c r="F107" t="s">
        <v>7</v>
      </c>
      <c r="G107" t="s">
        <v>11</v>
      </c>
      <c r="H107">
        <v>1</v>
      </c>
      <c r="I107">
        <v>1</v>
      </c>
      <c r="J107">
        <v>1</v>
      </c>
      <c r="K107">
        <v>1</v>
      </c>
      <c r="L107">
        <v>0.56909298896789495</v>
      </c>
    </row>
    <row r="108" spans="2:12" x14ac:dyDescent="0.3">
      <c r="B108" t="s">
        <v>72</v>
      </c>
      <c r="C108" t="s">
        <v>4</v>
      </c>
      <c r="D108" t="s">
        <v>7</v>
      </c>
      <c r="E108" t="s">
        <v>9</v>
      </c>
      <c r="F108" t="s">
        <v>7</v>
      </c>
      <c r="G108" t="s">
        <v>9</v>
      </c>
      <c r="H108">
        <v>1</v>
      </c>
      <c r="I108">
        <v>1</v>
      </c>
      <c r="J108">
        <v>1</v>
      </c>
      <c r="K108">
        <v>1</v>
      </c>
      <c r="L108">
        <v>0.63823485374450595</v>
      </c>
    </row>
    <row r="109" spans="2:12" x14ac:dyDescent="0.3">
      <c r="B109" t="s">
        <v>72</v>
      </c>
      <c r="C109" t="s">
        <v>4</v>
      </c>
      <c r="D109" t="s">
        <v>7</v>
      </c>
      <c r="E109" t="s">
        <v>9</v>
      </c>
      <c r="F109" t="s">
        <v>7</v>
      </c>
      <c r="G109" t="s">
        <v>9</v>
      </c>
      <c r="H109">
        <v>1</v>
      </c>
      <c r="I109">
        <v>1</v>
      </c>
      <c r="J109">
        <v>1</v>
      </c>
      <c r="K109">
        <v>1</v>
      </c>
      <c r="L109">
        <v>0.71660071611404397</v>
      </c>
    </row>
    <row r="110" spans="2:12" x14ac:dyDescent="0.3">
      <c r="B110" t="s">
        <v>72</v>
      </c>
      <c r="C110" t="s">
        <v>4</v>
      </c>
      <c r="D110" t="s">
        <v>7</v>
      </c>
      <c r="E110" t="s">
        <v>9</v>
      </c>
      <c r="F110" t="s">
        <v>7</v>
      </c>
      <c r="G110" t="s">
        <v>11</v>
      </c>
      <c r="H110">
        <v>1</v>
      </c>
      <c r="I110">
        <v>1</v>
      </c>
      <c r="J110">
        <v>1</v>
      </c>
      <c r="K110">
        <v>1</v>
      </c>
      <c r="L110">
        <v>0.637376189231872</v>
      </c>
    </row>
    <row r="111" spans="2:12" x14ac:dyDescent="0.3">
      <c r="B111" t="s">
        <v>73</v>
      </c>
      <c r="C111" t="s">
        <v>4</v>
      </c>
      <c r="D111" t="s">
        <v>7</v>
      </c>
      <c r="E111" t="s">
        <v>11</v>
      </c>
      <c r="F111" t="s">
        <v>7</v>
      </c>
      <c r="G111" t="s">
        <v>11</v>
      </c>
      <c r="H111">
        <v>1</v>
      </c>
      <c r="I111">
        <v>1</v>
      </c>
      <c r="J111">
        <v>1</v>
      </c>
      <c r="K111">
        <v>1</v>
      </c>
      <c r="L111">
        <v>0.68529498577117898</v>
      </c>
    </row>
    <row r="112" spans="2:12" x14ac:dyDescent="0.3">
      <c r="B112" t="s">
        <v>73</v>
      </c>
      <c r="C112" t="s">
        <v>4</v>
      </c>
      <c r="D112" t="s">
        <v>7</v>
      </c>
      <c r="E112" t="s">
        <v>11</v>
      </c>
      <c r="F112" t="s">
        <v>7</v>
      </c>
      <c r="G112" t="s">
        <v>11</v>
      </c>
      <c r="H112">
        <v>1</v>
      </c>
      <c r="I112">
        <v>1</v>
      </c>
      <c r="J112">
        <v>1</v>
      </c>
      <c r="K112">
        <v>1</v>
      </c>
      <c r="L112">
        <v>0.60775440931320102</v>
      </c>
    </row>
    <row r="113" spans="2:12" x14ac:dyDescent="0.3">
      <c r="B113" t="s">
        <v>73</v>
      </c>
      <c r="C113" t="s">
        <v>4</v>
      </c>
      <c r="D113" t="s">
        <v>7</v>
      </c>
      <c r="E113" t="s">
        <v>11</v>
      </c>
      <c r="F113" t="s">
        <v>7</v>
      </c>
      <c r="G113" t="s">
        <v>11</v>
      </c>
      <c r="H113">
        <v>1</v>
      </c>
      <c r="I113">
        <v>1</v>
      </c>
      <c r="J113">
        <v>1</v>
      </c>
      <c r="K113">
        <v>1</v>
      </c>
      <c r="L113">
        <v>0.74105328321456898</v>
      </c>
    </row>
    <row r="114" spans="2:12" x14ac:dyDescent="0.3">
      <c r="B114" t="s">
        <v>73</v>
      </c>
      <c r="C114" t="s">
        <v>4</v>
      </c>
      <c r="D114" t="s">
        <v>7</v>
      </c>
      <c r="E114" t="s">
        <v>11</v>
      </c>
      <c r="F114" t="s">
        <v>7</v>
      </c>
      <c r="G114" t="s">
        <v>11</v>
      </c>
      <c r="H114">
        <v>1</v>
      </c>
      <c r="I114">
        <v>1</v>
      </c>
      <c r="J114">
        <v>1</v>
      </c>
      <c r="K114">
        <v>1</v>
      </c>
      <c r="L114">
        <v>0.65366309881210305</v>
      </c>
    </row>
    <row r="115" spans="2:12" x14ac:dyDescent="0.3">
      <c r="B115" t="s">
        <v>73</v>
      </c>
      <c r="C115" t="s">
        <v>4</v>
      </c>
      <c r="D115" t="s">
        <v>7</v>
      </c>
      <c r="E115" t="s">
        <v>11</v>
      </c>
      <c r="F115" t="s">
        <v>7</v>
      </c>
      <c r="G115" t="s">
        <v>9</v>
      </c>
      <c r="H115">
        <v>1</v>
      </c>
      <c r="I115">
        <v>1</v>
      </c>
      <c r="J115">
        <v>1</v>
      </c>
      <c r="K115">
        <v>1</v>
      </c>
      <c r="L115">
        <v>0.73575967550277699</v>
      </c>
    </row>
    <row r="116" spans="2:12" x14ac:dyDescent="0.3">
      <c r="B116" t="s">
        <v>73</v>
      </c>
      <c r="C116" t="s">
        <v>4</v>
      </c>
      <c r="D116" t="s">
        <v>7</v>
      </c>
      <c r="E116" t="s">
        <v>11</v>
      </c>
      <c r="F116" t="s">
        <v>7</v>
      </c>
      <c r="G116" t="s">
        <v>9</v>
      </c>
      <c r="H116">
        <v>1</v>
      </c>
      <c r="I116">
        <v>1</v>
      </c>
      <c r="J116">
        <v>1</v>
      </c>
      <c r="K116">
        <v>1</v>
      </c>
      <c r="L116">
        <v>0.75422477722167902</v>
      </c>
    </row>
    <row r="117" spans="2:12" x14ac:dyDescent="0.3">
      <c r="B117" t="s">
        <v>73</v>
      </c>
      <c r="C117" t="s">
        <v>4</v>
      </c>
      <c r="D117" t="s">
        <v>7</v>
      </c>
      <c r="E117" t="s">
        <v>11</v>
      </c>
      <c r="F117" t="s">
        <v>7</v>
      </c>
      <c r="G117" t="s">
        <v>11</v>
      </c>
      <c r="H117">
        <v>1</v>
      </c>
      <c r="I117">
        <v>1</v>
      </c>
      <c r="J117">
        <v>1</v>
      </c>
      <c r="K117">
        <v>1</v>
      </c>
      <c r="L117">
        <v>0.64776962995529097</v>
      </c>
    </row>
    <row r="118" spans="2:12" x14ac:dyDescent="0.3">
      <c r="B118" t="s">
        <v>73</v>
      </c>
      <c r="C118" t="s">
        <v>4</v>
      </c>
      <c r="D118" t="s">
        <v>7</v>
      </c>
      <c r="E118" t="s">
        <v>11</v>
      </c>
      <c r="F118" t="s">
        <v>7</v>
      </c>
      <c r="G118" t="s">
        <v>11</v>
      </c>
      <c r="H118">
        <v>1</v>
      </c>
      <c r="I118">
        <v>1</v>
      </c>
      <c r="J118">
        <v>1</v>
      </c>
      <c r="K118">
        <v>1</v>
      </c>
      <c r="L118">
        <v>0.69749200344085605</v>
      </c>
    </row>
    <row r="119" spans="2:12" x14ac:dyDescent="0.3">
      <c r="B119" t="s">
        <v>74</v>
      </c>
      <c r="C119" t="s">
        <v>4</v>
      </c>
      <c r="D119" t="s">
        <v>7</v>
      </c>
      <c r="E119" t="s">
        <v>9</v>
      </c>
      <c r="F119" t="s">
        <v>7</v>
      </c>
      <c r="G119" t="s">
        <v>9</v>
      </c>
      <c r="H119">
        <v>1</v>
      </c>
      <c r="I119">
        <v>1</v>
      </c>
      <c r="J119">
        <v>1</v>
      </c>
      <c r="K119">
        <v>1</v>
      </c>
      <c r="L119">
        <v>0.66986453533172596</v>
      </c>
    </row>
    <row r="120" spans="2:12" x14ac:dyDescent="0.3">
      <c r="B120" t="s">
        <v>74</v>
      </c>
      <c r="C120" t="s">
        <v>4</v>
      </c>
      <c r="D120" t="s">
        <v>7</v>
      </c>
      <c r="E120" t="s">
        <v>9</v>
      </c>
      <c r="F120" t="s">
        <v>7</v>
      </c>
      <c r="G120" t="s">
        <v>9</v>
      </c>
      <c r="H120">
        <v>1</v>
      </c>
      <c r="I120">
        <v>1</v>
      </c>
      <c r="J120">
        <v>1</v>
      </c>
      <c r="K120">
        <v>1</v>
      </c>
      <c r="L120">
        <v>0.58297598361968905</v>
      </c>
    </row>
    <row r="121" spans="2:12" x14ac:dyDescent="0.3">
      <c r="B121" t="s">
        <v>74</v>
      </c>
      <c r="C121" t="s">
        <v>4</v>
      </c>
      <c r="D121" t="s">
        <v>7</v>
      </c>
      <c r="E121" t="s">
        <v>9</v>
      </c>
      <c r="F121" t="s">
        <v>7</v>
      </c>
      <c r="G121" t="s">
        <v>9</v>
      </c>
      <c r="H121">
        <v>1</v>
      </c>
      <c r="I121">
        <v>1</v>
      </c>
      <c r="J121">
        <v>1</v>
      </c>
      <c r="K121">
        <v>1</v>
      </c>
      <c r="L121">
        <v>0.63923043012618996</v>
      </c>
    </row>
    <row r="122" spans="2:12" x14ac:dyDescent="0.3">
      <c r="B122" t="s">
        <v>74</v>
      </c>
      <c r="C122" t="s">
        <v>4</v>
      </c>
      <c r="D122" t="s">
        <v>7</v>
      </c>
      <c r="E122" t="s">
        <v>9</v>
      </c>
      <c r="F122" t="s">
        <v>7</v>
      </c>
      <c r="G122" t="s">
        <v>9</v>
      </c>
      <c r="H122">
        <v>1</v>
      </c>
      <c r="I122">
        <v>1</v>
      </c>
      <c r="J122">
        <v>1</v>
      </c>
      <c r="K122">
        <v>1</v>
      </c>
      <c r="L122">
        <v>0.78051102161407404</v>
      </c>
    </row>
    <row r="123" spans="2:12" x14ac:dyDescent="0.3">
      <c r="B123" t="s">
        <v>74</v>
      </c>
      <c r="C123" t="s">
        <v>4</v>
      </c>
      <c r="D123" t="s">
        <v>7</v>
      </c>
      <c r="E123" t="s">
        <v>9</v>
      </c>
      <c r="F123" t="s">
        <v>7</v>
      </c>
      <c r="G123" t="s">
        <v>9</v>
      </c>
      <c r="H123">
        <v>1</v>
      </c>
      <c r="I123">
        <v>1</v>
      </c>
      <c r="J123">
        <v>1</v>
      </c>
      <c r="K123">
        <v>1</v>
      </c>
      <c r="L123">
        <v>0.58888804912567105</v>
      </c>
    </row>
    <row r="124" spans="2:12" x14ac:dyDescent="0.3">
      <c r="B124" t="s">
        <v>74</v>
      </c>
      <c r="C124" t="s">
        <v>4</v>
      </c>
      <c r="D124" t="s">
        <v>7</v>
      </c>
      <c r="E124" t="s">
        <v>9</v>
      </c>
      <c r="F124" t="s">
        <v>7</v>
      </c>
      <c r="G124" t="s">
        <v>9</v>
      </c>
      <c r="H124">
        <v>1</v>
      </c>
      <c r="I124">
        <v>1</v>
      </c>
      <c r="J124">
        <v>1</v>
      </c>
      <c r="K124">
        <v>1</v>
      </c>
      <c r="L124">
        <v>0.72478806972503595</v>
      </c>
    </row>
    <row r="125" spans="2:12" x14ac:dyDescent="0.3">
      <c r="B125" t="s">
        <v>74</v>
      </c>
      <c r="C125" t="s">
        <v>4</v>
      </c>
      <c r="D125" t="s">
        <v>7</v>
      </c>
      <c r="E125" t="s">
        <v>9</v>
      </c>
      <c r="F125" t="s">
        <v>7</v>
      </c>
      <c r="G125" t="s">
        <v>9</v>
      </c>
      <c r="H125">
        <v>1</v>
      </c>
      <c r="I125">
        <v>1</v>
      </c>
      <c r="J125">
        <v>1</v>
      </c>
      <c r="K125">
        <v>1</v>
      </c>
      <c r="L125">
        <v>0.602050900459289</v>
      </c>
    </row>
    <row r="126" spans="2:12" x14ac:dyDescent="0.3">
      <c r="B126" t="s">
        <v>74</v>
      </c>
      <c r="C126" t="s">
        <v>4</v>
      </c>
      <c r="D126" t="s">
        <v>7</v>
      </c>
      <c r="E126" t="s">
        <v>9</v>
      </c>
      <c r="F126" t="s">
        <v>7</v>
      </c>
      <c r="G126" t="s">
        <v>9</v>
      </c>
      <c r="H126">
        <v>1</v>
      </c>
      <c r="I126">
        <v>1</v>
      </c>
      <c r="J126">
        <v>1</v>
      </c>
      <c r="K126">
        <v>1</v>
      </c>
      <c r="L126">
        <v>0.77260285615920998</v>
      </c>
    </row>
    <row r="127" spans="2:12" x14ac:dyDescent="0.3">
      <c r="B127" t="s">
        <v>74</v>
      </c>
      <c r="C127" t="s">
        <v>4</v>
      </c>
      <c r="D127" t="s">
        <v>7</v>
      </c>
      <c r="E127" t="s">
        <v>9</v>
      </c>
      <c r="F127" t="s">
        <v>7</v>
      </c>
      <c r="G127" t="s">
        <v>9</v>
      </c>
      <c r="H127">
        <v>1</v>
      </c>
      <c r="I127">
        <v>1</v>
      </c>
      <c r="J127">
        <v>1</v>
      </c>
      <c r="K127">
        <v>1</v>
      </c>
      <c r="L127">
        <v>0.64434009790420499</v>
      </c>
    </row>
    <row r="128" spans="2:12" x14ac:dyDescent="0.3">
      <c r="B128" t="s">
        <v>74</v>
      </c>
      <c r="C128" t="s">
        <v>4</v>
      </c>
      <c r="D128" t="s">
        <v>7</v>
      </c>
      <c r="E128" t="s">
        <v>9</v>
      </c>
      <c r="F128" t="s">
        <v>7</v>
      </c>
      <c r="G128" t="s">
        <v>9</v>
      </c>
      <c r="H128">
        <v>1</v>
      </c>
      <c r="I128">
        <v>1</v>
      </c>
      <c r="J128">
        <v>1</v>
      </c>
      <c r="K128">
        <v>1</v>
      </c>
      <c r="L128">
        <v>0.57364696264266901</v>
      </c>
    </row>
    <row r="129" spans="2:12" x14ac:dyDescent="0.3">
      <c r="B129" t="s">
        <v>74</v>
      </c>
      <c r="C129" t="s">
        <v>4</v>
      </c>
      <c r="D129" t="s">
        <v>7</v>
      </c>
      <c r="E129" t="s">
        <v>9</v>
      </c>
      <c r="F129" t="s">
        <v>7</v>
      </c>
      <c r="G129" t="s">
        <v>9</v>
      </c>
      <c r="H129">
        <v>1</v>
      </c>
      <c r="I129">
        <v>1</v>
      </c>
      <c r="J129">
        <v>1</v>
      </c>
      <c r="K129">
        <v>1</v>
      </c>
      <c r="L129">
        <v>0.63868379592895497</v>
      </c>
    </row>
    <row r="130" spans="2:12" x14ac:dyDescent="0.3">
      <c r="B130" t="s">
        <v>74</v>
      </c>
      <c r="C130" t="s">
        <v>4</v>
      </c>
      <c r="D130" t="s">
        <v>7</v>
      </c>
      <c r="E130" t="s">
        <v>9</v>
      </c>
      <c r="F130" t="s">
        <v>7</v>
      </c>
      <c r="G130" t="s">
        <v>9</v>
      </c>
      <c r="H130">
        <v>1</v>
      </c>
      <c r="I130">
        <v>1</v>
      </c>
      <c r="J130">
        <v>1</v>
      </c>
      <c r="K130">
        <v>1</v>
      </c>
      <c r="L130">
        <v>0.58828520774841297</v>
      </c>
    </row>
    <row r="131" spans="2:12" x14ac:dyDescent="0.3">
      <c r="B131" t="s">
        <v>74</v>
      </c>
      <c r="C131" t="s">
        <v>4</v>
      </c>
      <c r="D131" t="s">
        <v>7</v>
      </c>
      <c r="E131" t="s">
        <v>9</v>
      </c>
      <c r="F131" t="s">
        <v>7</v>
      </c>
      <c r="G131" t="s">
        <v>11</v>
      </c>
      <c r="H131">
        <v>1</v>
      </c>
      <c r="I131">
        <v>1</v>
      </c>
      <c r="J131">
        <v>1</v>
      </c>
      <c r="K131">
        <v>1</v>
      </c>
      <c r="L131">
        <v>0.769020736217498</v>
      </c>
    </row>
    <row r="132" spans="2:12" x14ac:dyDescent="0.3">
      <c r="B132" t="s">
        <v>74</v>
      </c>
      <c r="C132" t="s">
        <v>4</v>
      </c>
      <c r="D132" t="s">
        <v>7</v>
      </c>
      <c r="E132" t="s">
        <v>9</v>
      </c>
      <c r="F132" t="s">
        <v>7</v>
      </c>
      <c r="G132" t="s">
        <v>9</v>
      </c>
      <c r="H132">
        <v>1</v>
      </c>
      <c r="I132">
        <v>1</v>
      </c>
      <c r="J132">
        <v>1</v>
      </c>
      <c r="K132">
        <v>1</v>
      </c>
      <c r="L132">
        <v>0.72732514142990101</v>
      </c>
    </row>
    <row r="133" spans="2:12" x14ac:dyDescent="0.3">
      <c r="B133" t="s">
        <v>74</v>
      </c>
      <c r="C133" t="s">
        <v>4</v>
      </c>
      <c r="D133" t="s">
        <v>7</v>
      </c>
      <c r="E133" t="s">
        <v>9</v>
      </c>
      <c r="F133" t="s">
        <v>7</v>
      </c>
      <c r="G133" t="s">
        <v>11</v>
      </c>
      <c r="H133">
        <v>1</v>
      </c>
      <c r="I133">
        <v>1</v>
      </c>
      <c r="J133">
        <v>1</v>
      </c>
      <c r="K133">
        <v>1</v>
      </c>
      <c r="L133">
        <v>0.59155094623565596</v>
      </c>
    </row>
    <row r="134" spans="2:12" x14ac:dyDescent="0.3">
      <c r="B134" t="s">
        <v>74</v>
      </c>
      <c r="C134" t="s">
        <v>4</v>
      </c>
      <c r="D134" t="s">
        <v>7</v>
      </c>
      <c r="E134" t="s">
        <v>9</v>
      </c>
      <c r="F134" t="s">
        <v>7</v>
      </c>
      <c r="G134" t="s">
        <v>11</v>
      </c>
      <c r="H134">
        <v>1</v>
      </c>
      <c r="I134">
        <v>1</v>
      </c>
      <c r="J134">
        <v>1</v>
      </c>
      <c r="K134">
        <v>1</v>
      </c>
      <c r="L134">
        <v>0.57216823101043701</v>
      </c>
    </row>
    <row r="135" spans="2:12" x14ac:dyDescent="0.3">
      <c r="B135" t="s">
        <v>74</v>
      </c>
      <c r="C135" t="s">
        <v>4</v>
      </c>
      <c r="D135" t="s">
        <v>7</v>
      </c>
      <c r="E135" t="s">
        <v>9</v>
      </c>
      <c r="F135" t="s">
        <v>7</v>
      </c>
      <c r="G135" t="s">
        <v>9</v>
      </c>
      <c r="H135">
        <v>1</v>
      </c>
      <c r="I135">
        <v>1</v>
      </c>
      <c r="J135">
        <v>1</v>
      </c>
      <c r="K135">
        <v>1</v>
      </c>
      <c r="L135">
        <v>0.73478651046752896</v>
      </c>
    </row>
    <row r="136" spans="2:12" x14ac:dyDescent="0.3">
      <c r="B136" t="s">
        <v>75</v>
      </c>
      <c r="C136" t="s">
        <v>4</v>
      </c>
      <c r="D136" t="s">
        <v>7</v>
      </c>
      <c r="E136" t="s">
        <v>9</v>
      </c>
      <c r="F136" t="s">
        <v>7</v>
      </c>
      <c r="G136" t="s">
        <v>9</v>
      </c>
      <c r="H136">
        <v>1</v>
      </c>
      <c r="I136">
        <v>1</v>
      </c>
      <c r="J136">
        <v>1</v>
      </c>
      <c r="K136">
        <v>1</v>
      </c>
      <c r="L136">
        <v>0.52545183897018399</v>
      </c>
    </row>
    <row r="137" spans="2:12" x14ac:dyDescent="0.3">
      <c r="B137" t="s">
        <v>75</v>
      </c>
      <c r="C137" t="s">
        <v>4</v>
      </c>
      <c r="D137" t="s">
        <v>7</v>
      </c>
      <c r="E137" t="s">
        <v>9</v>
      </c>
      <c r="F137" t="s">
        <v>7</v>
      </c>
      <c r="G137" t="s">
        <v>9</v>
      </c>
      <c r="H137">
        <v>1</v>
      </c>
      <c r="I137">
        <v>1</v>
      </c>
      <c r="J137">
        <v>1</v>
      </c>
      <c r="K137">
        <v>1</v>
      </c>
      <c r="L137">
        <v>0.77881073951721103</v>
      </c>
    </row>
    <row r="138" spans="2:12" x14ac:dyDescent="0.3">
      <c r="B138" t="s">
        <v>75</v>
      </c>
      <c r="C138" t="s">
        <v>4</v>
      </c>
      <c r="D138" t="s">
        <v>7</v>
      </c>
      <c r="E138" t="s">
        <v>9</v>
      </c>
      <c r="F138" t="s">
        <v>7</v>
      </c>
      <c r="G138" t="s">
        <v>11</v>
      </c>
      <c r="H138">
        <v>1</v>
      </c>
      <c r="I138">
        <v>1</v>
      </c>
      <c r="J138">
        <v>1</v>
      </c>
      <c r="K138">
        <v>1</v>
      </c>
      <c r="L138">
        <v>0.55704909563064497</v>
      </c>
    </row>
    <row r="139" spans="2:12" x14ac:dyDescent="0.3">
      <c r="B139" t="s">
        <v>75</v>
      </c>
      <c r="C139" t="s">
        <v>4</v>
      </c>
      <c r="D139" t="s">
        <v>7</v>
      </c>
      <c r="E139" t="s">
        <v>9</v>
      </c>
      <c r="F139" t="s">
        <v>7</v>
      </c>
      <c r="G139" t="s">
        <v>9</v>
      </c>
      <c r="H139">
        <v>1</v>
      </c>
      <c r="I139">
        <v>1</v>
      </c>
      <c r="J139">
        <v>1</v>
      </c>
      <c r="K139">
        <v>1</v>
      </c>
      <c r="L139">
        <v>0.66823410987854004</v>
      </c>
    </row>
    <row r="140" spans="2:12" x14ac:dyDescent="0.3">
      <c r="B140" t="s">
        <v>75</v>
      </c>
      <c r="C140" t="s">
        <v>4</v>
      </c>
      <c r="D140" t="s">
        <v>7</v>
      </c>
      <c r="E140" t="s">
        <v>9</v>
      </c>
      <c r="F140" t="s">
        <v>7</v>
      </c>
      <c r="G140" t="s">
        <v>9</v>
      </c>
      <c r="H140">
        <v>1</v>
      </c>
      <c r="I140">
        <v>1</v>
      </c>
      <c r="J140">
        <v>1</v>
      </c>
      <c r="K140">
        <v>1</v>
      </c>
      <c r="L140">
        <v>0.60662817955017001</v>
      </c>
    </row>
    <row r="141" spans="2:12" x14ac:dyDescent="0.3">
      <c r="B141" t="s">
        <v>75</v>
      </c>
      <c r="C141" t="s">
        <v>4</v>
      </c>
      <c r="D141" t="s">
        <v>7</v>
      </c>
      <c r="E141" t="s">
        <v>9</v>
      </c>
      <c r="F141" t="s">
        <v>7</v>
      </c>
      <c r="G141" t="s">
        <v>9</v>
      </c>
      <c r="H141">
        <v>1</v>
      </c>
      <c r="I141">
        <v>1</v>
      </c>
      <c r="J141">
        <v>1</v>
      </c>
      <c r="K141">
        <v>1</v>
      </c>
      <c r="L141">
        <v>0.61555355787277199</v>
      </c>
    </row>
    <row r="142" spans="2:12" x14ac:dyDescent="0.3">
      <c r="B142" t="s">
        <v>75</v>
      </c>
      <c r="C142" t="s">
        <v>4</v>
      </c>
      <c r="D142" t="s">
        <v>7</v>
      </c>
      <c r="E142" t="s">
        <v>9</v>
      </c>
      <c r="F142" t="s">
        <v>7</v>
      </c>
      <c r="G142" t="s">
        <v>9</v>
      </c>
      <c r="H142">
        <v>1</v>
      </c>
      <c r="I142">
        <v>1</v>
      </c>
      <c r="J142">
        <v>1</v>
      </c>
      <c r="K142">
        <v>1</v>
      </c>
      <c r="L142">
        <v>0.74711698293685902</v>
      </c>
    </row>
    <row r="143" spans="2:12" x14ac:dyDescent="0.3">
      <c r="B143" t="s">
        <v>75</v>
      </c>
      <c r="C143" t="s">
        <v>4</v>
      </c>
      <c r="D143" t="s">
        <v>7</v>
      </c>
      <c r="E143" t="s">
        <v>9</v>
      </c>
      <c r="F143" t="s">
        <v>7</v>
      </c>
      <c r="G143" t="s">
        <v>9</v>
      </c>
      <c r="H143">
        <v>1</v>
      </c>
      <c r="I143">
        <v>1</v>
      </c>
      <c r="J143">
        <v>1</v>
      </c>
      <c r="K143">
        <v>1</v>
      </c>
      <c r="L143">
        <v>0.59465372562408403</v>
      </c>
    </row>
    <row r="144" spans="2:12" x14ac:dyDescent="0.3">
      <c r="B144" t="s">
        <v>75</v>
      </c>
      <c r="C144" t="s">
        <v>4</v>
      </c>
      <c r="D144" t="s">
        <v>7</v>
      </c>
      <c r="E144" t="s">
        <v>9</v>
      </c>
      <c r="F144" t="s">
        <v>7</v>
      </c>
      <c r="G144" t="s">
        <v>9</v>
      </c>
      <c r="H144">
        <v>1</v>
      </c>
      <c r="I144">
        <v>1</v>
      </c>
      <c r="J144">
        <v>1</v>
      </c>
      <c r="K144">
        <v>1</v>
      </c>
      <c r="L144">
        <v>0.79871064424514704</v>
      </c>
    </row>
    <row r="145" spans="2:12" x14ac:dyDescent="0.3">
      <c r="B145" t="s">
        <v>75</v>
      </c>
      <c r="C145" t="s">
        <v>4</v>
      </c>
      <c r="D145" t="s">
        <v>7</v>
      </c>
      <c r="E145" t="s">
        <v>9</v>
      </c>
      <c r="F145" t="s">
        <v>7</v>
      </c>
      <c r="G145" t="s">
        <v>9</v>
      </c>
      <c r="H145">
        <v>1</v>
      </c>
      <c r="I145">
        <v>1</v>
      </c>
      <c r="J145">
        <v>1</v>
      </c>
      <c r="K145">
        <v>1</v>
      </c>
      <c r="L145">
        <v>0.79841834306716897</v>
      </c>
    </row>
    <row r="146" spans="2:12" x14ac:dyDescent="0.3">
      <c r="B146" t="s">
        <v>75</v>
      </c>
      <c r="C146" t="s">
        <v>4</v>
      </c>
      <c r="D146" t="s">
        <v>7</v>
      </c>
      <c r="E146" t="s">
        <v>9</v>
      </c>
      <c r="F146" t="s">
        <v>7</v>
      </c>
      <c r="G146" t="s">
        <v>9</v>
      </c>
      <c r="H146">
        <v>1</v>
      </c>
      <c r="I146">
        <v>1</v>
      </c>
      <c r="J146">
        <v>1</v>
      </c>
      <c r="K146">
        <v>1</v>
      </c>
      <c r="L146">
        <v>0.79498797655105502</v>
      </c>
    </row>
    <row r="147" spans="2:12" x14ac:dyDescent="0.3">
      <c r="B147" t="s">
        <v>75</v>
      </c>
      <c r="C147" t="s">
        <v>4</v>
      </c>
      <c r="D147" t="s">
        <v>7</v>
      </c>
      <c r="E147" t="s">
        <v>9</v>
      </c>
      <c r="F147" t="s">
        <v>7</v>
      </c>
      <c r="G147" t="s">
        <v>9</v>
      </c>
      <c r="H147">
        <v>1</v>
      </c>
      <c r="I147">
        <v>1</v>
      </c>
      <c r="J147">
        <v>1</v>
      </c>
      <c r="K147">
        <v>1</v>
      </c>
      <c r="L147">
        <v>0.79427438974380404</v>
      </c>
    </row>
    <row r="148" spans="2:12" x14ac:dyDescent="0.3">
      <c r="B148" t="s">
        <v>75</v>
      </c>
      <c r="C148" t="s">
        <v>4</v>
      </c>
      <c r="D148" t="s">
        <v>7</v>
      </c>
      <c r="E148" t="s">
        <v>9</v>
      </c>
      <c r="F148" t="s">
        <v>7</v>
      </c>
      <c r="G148" t="s">
        <v>9</v>
      </c>
      <c r="H148">
        <v>1</v>
      </c>
      <c r="I148">
        <v>1</v>
      </c>
      <c r="J148">
        <v>1</v>
      </c>
      <c r="K148">
        <v>1</v>
      </c>
      <c r="L148">
        <v>0.71054959297180098</v>
      </c>
    </row>
    <row r="149" spans="2:12" x14ac:dyDescent="0.3">
      <c r="B149" t="s">
        <v>76</v>
      </c>
      <c r="C149" t="s">
        <v>4</v>
      </c>
      <c r="D149" t="s">
        <v>7</v>
      </c>
      <c r="E149" t="s">
        <v>11</v>
      </c>
      <c r="F149" t="s">
        <v>7</v>
      </c>
      <c r="G149" t="s">
        <v>11</v>
      </c>
      <c r="H149">
        <v>1</v>
      </c>
      <c r="I149">
        <v>1</v>
      </c>
      <c r="J149">
        <v>1</v>
      </c>
      <c r="K149">
        <v>1</v>
      </c>
      <c r="L149">
        <v>0.63962548971176103</v>
      </c>
    </row>
    <row r="150" spans="2:12" x14ac:dyDescent="0.3">
      <c r="B150" t="s">
        <v>76</v>
      </c>
      <c r="C150" t="s">
        <v>4</v>
      </c>
      <c r="D150" t="s">
        <v>7</v>
      </c>
      <c r="E150" t="s">
        <v>11</v>
      </c>
      <c r="F150" t="s">
        <v>7</v>
      </c>
      <c r="G150" t="s">
        <v>11</v>
      </c>
      <c r="H150">
        <v>1</v>
      </c>
      <c r="I150">
        <v>1</v>
      </c>
      <c r="J150">
        <v>1</v>
      </c>
      <c r="K150">
        <v>1</v>
      </c>
      <c r="L150">
        <v>0.63907641172409002</v>
      </c>
    </row>
    <row r="151" spans="2:12" x14ac:dyDescent="0.3">
      <c r="B151" t="s">
        <v>76</v>
      </c>
      <c r="C151" t="s">
        <v>4</v>
      </c>
      <c r="D151" t="s">
        <v>7</v>
      </c>
      <c r="E151" t="s">
        <v>11</v>
      </c>
      <c r="F151" t="s">
        <v>7</v>
      </c>
      <c r="G151" t="s">
        <v>9</v>
      </c>
      <c r="H151">
        <v>1</v>
      </c>
      <c r="I151">
        <v>1</v>
      </c>
      <c r="J151">
        <v>1</v>
      </c>
      <c r="K151">
        <v>1</v>
      </c>
      <c r="L151">
        <v>0.61848789453506403</v>
      </c>
    </row>
    <row r="152" spans="2:12" x14ac:dyDescent="0.3">
      <c r="B152" t="s">
        <v>76</v>
      </c>
      <c r="C152" t="s">
        <v>4</v>
      </c>
      <c r="D152" t="s">
        <v>7</v>
      </c>
      <c r="E152" t="s">
        <v>11</v>
      </c>
      <c r="F152" t="s">
        <v>7</v>
      </c>
      <c r="G152" t="s">
        <v>9</v>
      </c>
      <c r="H152">
        <v>1</v>
      </c>
      <c r="I152">
        <v>1</v>
      </c>
      <c r="J152">
        <v>1</v>
      </c>
      <c r="K152">
        <v>1</v>
      </c>
      <c r="L152">
        <v>0.70490652322769098</v>
      </c>
    </row>
    <row r="153" spans="2:12" x14ac:dyDescent="0.3">
      <c r="B153" t="s">
        <v>76</v>
      </c>
      <c r="C153" t="s">
        <v>4</v>
      </c>
      <c r="D153" t="s">
        <v>7</v>
      </c>
      <c r="E153" t="s">
        <v>11</v>
      </c>
      <c r="F153" t="s">
        <v>7</v>
      </c>
      <c r="G153" t="s">
        <v>11</v>
      </c>
      <c r="H153">
        <v>1</v>
      </c>
      <c r="I153">
        <v>1</v>
      </c>
      <c r="J153">
        <v>1</v>
      </c>
      <c r="K153">
        <v>1</v>
      </c>
      <c r="L153">
        <v>0.61843842267990101</v>
      </c>
    </row>
    <row r="154" spans="2:12" x14ac:dyDescent="0.3">
      <c r="B154" t="s">
        <v>76</v>
      </c>
      <c r="C154" t="s">
        <v>4</v>
      </c>
      <c r="D154" t="s">
        <v>7</v>
      </c>
      <c r="E154" t="s">
        <v>11</v>
      </c>
      <c r="F154" t="s">
        <v>7</v>
      </c>
      <c r="G154" t="s">
        <v>9</v>
      </c>
      <c r="H154">
        <v>1</v>
      </c>
      <c r="I154">
        <v>1</v>
      </c>
      <c r="J154">
        <v>1</v>
      </c>
      <c r="K154">
        <v>1</v>
      </c>
      <c r="L154">
        <v>0.56197911500930697</v>
      </c>
    </row>
    <row r="155" spans="2:12" x14ac:dyDescent="0.3">
      <c r="B155" t="s">
        <v>76</v>
      </c>
      <c r="C155" t="s">
        <v>4</v>
      </c>
      <c r="D155" t="s">
        <v>7</v>
      </c>
      <c r="E155" t="s">
        <v>11</v>
      </c>
      <c r="F155" t="s">
        <v>7</v>
      </c>
      <c r="G155" t="s">
        <v>11</v>
      </c>
      <c r="H155">
        <v>1</v>
      </c>
      <c r="I155">
        <v>1</v>
      </c>
      <c r="J155">
        <v>1</v>
      </c>
      <c r="K155">
        <v>1</v>
      </c>
      <c r="L155">
        <v>0.527046978473663</v>
      </c>
    </row>
    <row r="156" spans="2:12" x14ac:dyDescent="0.3">
      <c r="B156" t="s">
        <v>76</v>
      </c>
      <c r="C156" t="s">
        <v>4</v>
      </c>
      <c r="D156" t="s">
        <v>7</v>
      </c>
      <c r="E156" t="s">
        <v>11</v>
      </c>
      <c r="F156" t="s">
        <v>7</v>
      </c>
      <c r="G156" t="s">
        <v>11</v>
      </c>
      <c r="H156">
        <v>1</v>
      </c>
      <c r="I156">
        <v>1</v>
      </c>
      <c r="J156">
        <v>1</v>
      </c>
      <c r="K156">
        <v>1</v>
      </c>
      <c r="L156">
        <v>0.50012850761413497</v>
      </c>
    </row>
    <row r="157" spans="2:12" x14ac:dyDescent="0.3">
      <c r="B157" t="s">
        <v>76</v>
      </c>
      <c r="C157" t="s">
        <v>4</v>
      </c>
      <c r="D157" t="s">
        <v>7</v>
      </c>
      <c r="E157" t="s">
        <v>11</v>
      </c>
      <c r="F157" t="s">
        <v>7</v>
      </c>
      <c r="G157" t="s">
        <v>11</v>
      </c>
      <c r="H157">
        <v>1</v>
      </c>
      <c r="I157">
        <v>1</v>
      </c>
      <c r="J157">
        <v>1</v>
      </c>
      <c r="K157">
        <v>1</v>
      </c>
      <c r="L157">
        <v>0.58638399839401201</v>
      </c>
    </row>
    <row r="158" spans="2:12" x14ac:dyDescent="0.3">
      <c r="B158" t="s">
        <v>77</v>
      </c>
      <c r="C158" t="s">
        <v>4</v>
      </c>
      <c r="D158" t="s">
        <v>7</v>
      </c>
      <c r="E158" t="s">
        <v>9</v>
      </c>
      <c r="F158" t="s">
        <v>7</v>
      </c>
      <c r="G158" t="s">
        <v>9</v>
      </c>
      <c r="H158">
        <v>1</v>
      </c>
      <c r="I158">
        <v>1</v>
      </c>
      <c r="J158">
        <v>1</v>
      </c>
      <c r="K158">
        <v>1</v>
      </c>
      <c r="L158">
        <v>0.69157236814498901</v>
      </c>
    </row>
    <row r="159" spans="2:12" x14ac:dyDescent="0.3">
      <c r="B159" t="s">
        <v>77</v>
      </c>
      <c r="C159" t="s">
        <v>4</v>
      </c>
      <c r="D159" t="s">
        <v>7</v>
      </c>
      <c r="E159" t="s">
        <v>9</v>
      </c>
      <c r="F159" t="s">
        <v>7</v>
      </c>
      <c r="G159" t="s">
        <v>9</v>
      </c>
      <c r="H159">
        <v>1</v>
      </c>
      <c r="I159">
        <v>1</v>
      </c>
      <c r="J159">
        <v>1</v>
      </c>
      <c r="K159">
        <v>1</v>
      </c>
      <c r="L159">
        <v>0.755010426044464</v>
      </c>
    </row>
    <row r="160" spans="2:12" x14ac:dyDescent="0.3">
      <c r="B160" t="s">
        <v>77</v>
      </c>
      <c r="C160" t="s">
        <v>4</v>
      </c>
      <c r="D160" t="s">
        <v>7</v>
      </c>
      <c r="E160" t="s">
        <v>9</v>
      </c>
      <c r="F160" t="s">
        <v>7</v>
      </c>
      <c r="G160" t="s">
        <v>9</v>
      </c>
      <c r="H160">
        <v>1</v>
      </c>
      <c r="I160">
        <v>1</v>
      </c>
      <c r="J160">
        <v>1</v>
      </c>
      <c r="K160">
        <v>1</v>
      </c>
      <c r="L160">
        <v>0.54577219486236495</v>
      </c>
    </row>
    <row r="161" spans="2:12" x14ac:dyDescent="0.3">
      <c r="B161" t="s">
        <v>77</v>
      </c>
      <c r="C161" t="s">
        <v>4</v>
      </c>
      <c r="D161" t="s">
        <v>7</v>
      </c>
      <c r="E161" t="s">
        <v>9</v>
      </c>
      <c r="F161" t="s">
        <v>7</v>
      </c>
      <c r="G161" t="s">
        <v>9</v>
      </c>
      <c r="H161">
        <v>1</v>
      </c>
      <c r="I161">
        <v>1</v>
      </c>
      <c r="J161">
        <v>1</v>
      </c>
      <c r="K161">
        <v>1</v>
      </c>
      <c r="L161">
        <v>0.72186672687530495</v>
      </c>
    </row>
    <row r="162" spans="2:12" x14ac:dyDescent="0.3">
      <c r="B162" t="s">
        <v>77</v>
      </c>
      <c r="C162" t="s">
        <v>4</v>
      </c>
      <c r="D162" t="s">
        <v>7</v>
      </c>
      <c r="E162" t="s">
        <v>9</v>
      </c>
      <c r="F162" t="s">
        <v>7</v>
      </c>
      <c r="G162" t="s">
        <v>9</v>
      </c>
      <c r="H162">
        <v>1</v>
      </c>
      <c r="I162">
        <v>1</v>
      </c>
      <c r="J162">
        <v>1</v>
      </c>
      <c r="K162">
        <v>1</v>
      </c>
      <c r="L162">
        <v>0.64300966262817305</v>
      </c>
    </row>
    <row r="163" spans="2:12" x14ac:dyDescent="0.3">
      <c r="B163" t="s">
        <v>77</v>
      </c>
      <c r="C163" t="s">
        <v>4</v>
      </c>
      <c r="D163" t="s">
        <v>7</v>
      </c>
      <c r="E163" t="s">
        <v>9</v>
      </c>
      <c r="F163" t="s">
        <v>7</v>
      </c>
      <c r="G163" t="s">
        <v>9</v>
      </c>
      <c r="H163">
        <v>1</v>
      </c>
      <c r="I163">
        <v>1</v>
      </c>
      <c r="J163">
        <v>1</v>
      </c>
      <c r="K163">
        <v>1</v>
      </c>
      <c r="L163">
        <v>0.79730224609375</v>
      </c>
    </row>
    <row r="164" spans="2:12" x14ac:dyDescent="0.3">
      <c r="B164" t="s">
        <v>77</v>
      </c>
      <c r="C164" t="s">
        <v>4</v>
      </c>
      <c r="D164" t="s">
        <v>7</v>
      </c>
      <c r="E164" t="s">
        <v>9</v>
      </c>
      <c r="F164" t="s">
        <v>7</v>
      </c>
      <c r="G164" t="s">
        <v>9</v>
      </c>
      <c r="H164">
        <v>1</v>
      </c>
      <c r="I164">
        <v>1</v>
      </c>
      <c r="J164">
        <v>1</v>
      </c>
      <c r="K164">
        <v>1</v>
      </c>
      <c r="L164">
        <v>0.606156706809997</v>
      </c>
    </row>
    <row r="165" spans="2:12" x14ac:dyDescent="0.3">
      <c r="B165" t="s">
        <v>77</v>
      </c>
      <c r="C165" t="s">
        <v>4</v>
      </c>
      <c r="D165" t="s">
        <v>7</v>
      </c>
      <c r="E165" t="s">
        <v>9</v>
      </c>
      <c r="F165" t="s">
        <v>7</v>
      </c>
      <c r="G165" t="s">
        <v>9</v>
      </c>
      <c r="H165">
        <v>1</v>
      </c>
      <c r="I165">
        <v>1</v>
      </c>
      <c r="J165">
        <v>1</v>
      </c>
      <c r="K165">
        <v>1</v>
      </c>
      <c r="L165">
        <v>0.70914739370346003</v>
      </c>
    </row>
    <row r="166" spans="2:12" x14ac:dyDescent="0.3">
      <c r="B166" t="s">
        <v>77</v>
      </c>
      <c r="C166" t="s">
        <v>4</v>
      </c>
      <c r="D166" t="s">
        <v>7</v>
      </c>
      <c r="E166" t="s">
        <v>9</v>
      </c>
      <c r="F166" t="s">
        <v>7</v>
      </c>
      <c r="G166" t="s">
        <v>9</v>
      </c>
      <c r="H166">
        <v>1</v>
      </c>
      <c r="I166">
        <v>1</v>
      </c>
      <c r="J166">
        <v>1</v>
      </c>
      <c r="K166">
        <v>1</v>
      </c>
      <c r="L166">
        <v>0.58988720178604104</v>
      </c>
    </row>
    <row r="167" spans="2:12" x14ac:dyDescent="0.3">
      <c r="B167" t="s">
        <v>77</v>
      </c>
      <c r="C167" t="s">
        <v>4</v>
      </c>
      <c r="D167" t="s">
        <v>7</v>
      </c>
      <c r="E167" t="s">
        <v>9</v>
      </c>
      <c r="F167" t="s">
        <v>7</v>
      </c>
      <c r="G167" t="s">
        <v>9</v>
      </c>
      <c r="H167">
        <v>1</v>
      </c>
      <c r="I167">
        <v>1</v>
      </c>
      <c r="J167">
        <v>1</v>
      </c>
      <c r="K167">
        <v>1</v>
      </c>
      <c r="L167">
        <v>0.78696030378341597</v>
      </c>
    </row>
    <row r="168" spans="2:12" x14ac:dyDescent="0.3">
      <c r="B168" t="s">
        <v>77</v>
      </c>
      <c r="C168" t="s">
        <v>4</v>
      </c>
      <c r="D168" t="s">
        <v>7</v>
      </c>
      <c r="E168" t="s">
        <v>9</v>
      </c>
      <c r="F168" t="s">
        <v>7</v>
      </c>
      <c r="G168" t="s">
        <v>9</v>
      </c>
      <c r="H168">
        <v>1</v>
      </c>
      <c r="I168">
        <v>1</v>
      </c>
      <c r="J168">
        <v>1</v>
      </c>
      <c r="K168">
        <v>1</v>
      </c>
      <c r="L168">
        <v>0.72668313980102495</v>
      </c>
    </row>
    <row r="169" spans="2:12" x14ac:dyDescent="0.3">
      <c r="B169" t="s">
        <v>77</v>
      </c>
      <c r="C169" t="s">
        <v>4</v>
      </c>
      <c r="D169" t="s">
        <v>7</v>
      </c>
      <c r="E169" t="s">
        <v>9</v>
      </c>
      <c r="F169" t="s">
        <v>7</v>
      </c>
      <c r="G169" t="s">
        <v>9</v>
      </c>
      <c r="H169">
        <v>1</v>
      </c>
      <c r="I169">
        <v>1</v>
      </c>
      <c r="J169">
        <v>1</v>
      </c>
      <c r="K169">
        <v>1</v>
      </c>
      <c r="L169">
        <v>0.71456784009933405</v>
      </c>
    </row>
    <row r="170" spans="2:12" x14ac:dyDescent="0.3">
      <c r="B170" t="s">
        <v>78</v>
      </c>
      <c r="C170" t="s">
        <v>4</v>
      </c>
      <c r="D170" t="s">
        <v>7</v>
      </c>
      <c r="E170" t="s">
        <v>9</v>
      </c>
      <c r="F170" t="s">
        <v>7</v>
      </c>
      <c r="G170" t="s">
        <v>9</v>
      </c>
      <c r="H170">
        <v>1</v>
      </c>
      <c r="I170">
        <v>1</v>
      </c>
      <c r="J170">
        <v>1</v>
      </c>
      <c r="K170">
        <v>1</v>
      </c>
      <c r="L170">
        <v>0.60949003696441595</v>
      </c>
    </row>
    <row r="171" spans="2:12" x14ac:dyDescent="0.3">
      <c r="B171" t="s">
        <v>78</v>
      </c>
      <c r="C171" t="s">
        <v>4</v>
      </c>
      <c r="D171" t="s">
        <v>7</v>
      </c>
      <c r="E171" t="s">
        <v>9</v>
      </c>
      <c r="F171" t="s">
        <v>7</v>
      </c>
      <c r="G171" t="s">
        <v>9</v>
      </c>
      <c r="H171">
        <v>1</v>
      </c>
      <c r="I171">
        <v>1</v>
      </c>
      <c r="J171">
        <v>1</v>
      </c>
      <c r="K171">
        <v>1</v>
      </c>
      <c r="L171">
        <v>0.78498321771621704</v>
      </c>
    </row>
    <row r="172" spans="2:12" x14ac:dyDescent="0.3">
      <c r="B172" t="s">
        <v>78</v>
      </c>
      <c r="C172" t="s">
        <v>4</v>
      </c>
      <c r="D172" t="s">
        <v>7</v>
      </c>
      <c r="E172" t="s">
        <v>9</v>
      </c>
      <c r="F172" t="s">
        <v>7</v>
      </c>
      <c r="G172" t="s">
        <v>9</v>
      </c>
      <c r="H172">
        <v>1</v>
      </c>
      <c r="I172">
        <v>1</v>
      </c>
      <c r="J172">
        <v>1</v>
      </c>
      <c r="K172">
        <v>1</v>
      </c>
      <c r="L172">
        <v>0.64508271217346103</v>
      </c>
    </row>
    <row r="173" spans="2:12" x14ac:dyDescent="0.3">
      <c r="B173" t="s">
        <v>78</v>
      </c>
      <c r="C173" t="s">
        <v>4</v>
      </c>
      <c r="D173" t="s">
        <v>7</v>
      </c>
      <c r="E173" t="s">
        <v>9</v>
      </c>
      <c r="F173" t="s">
        <v>7</v>
      </c>
      <c r="G173" t="s">
        <v>9</v>
      </c>
      <c r="H173">
        <v>1</v>
      </c>
      <c r="I173">
        <v>1</v>
      </c>
      <c r="J173">
        <v>1</v>
      </c>
      <c r="K173">
        <v>1</v>
      </c>
      <c r="L173">
        <v>0.77894526720046997</v>
      </c>
    </row>
    <row r="174" spans="2:12" x14ac:dyDescent="0.3">
      <c r="B174" t="s">
        <v>78</v>
      </c>
      <c r="C174" t="s">
        <v>4</v>
      </c>
      <c r="D174" t="s">
        <v>7</v>
      </c>
      <c r="E174" t="s">
        <v>9</v>
      </c>
      <c r="F174" t="s">
        <v>7</v>
      </c>
      <c r="G174" t="s">
        <v>11</v>
      </c>
      <c r="H174">
        <v>1</v>
      </c>
      <c r="I174">
        <v>1</v>
      </c>
      <c r="J174">
        <v>1</v>
      </c>
      <c r="K174">
        <v>1</v>
      </c>
      <c r="L174">
        <v>0.53327161073684604</v>
      </c>
    </row>
    <row r="175" spans="2:12" x14ac:dyDescent="0.3">
      <c r="B175" t="s">
        <v>78</v>
      </c>
      <c r="C175" t="s">
        <v>4</v>
      </c>
      <c r="D175" t="s">
        <v>7</v>
      </c>
      <c r="E175" t="s">
        <v>9</v>
      </c>
      <c r="F175" t="s">
        <v>7</v>
      </c>
      <c r="G175" t="s">
        <v>9</v>
      </c>
      <c r="H175">
        <v>1</v>
      </c>
      <c r="I175">
        <v>1</v>
      </c>
      <c r="J175">
        <v>1</v>
      </c>
      <c r="K175">
        <v>1</v>
      </c>
      <c r="L175">
        <v>0.75099903345107999</v>
      </c>
    </row>
    <row r="176" spans="2:12" x14ac:dyDescent="0.3">
      <c r="B176" t="s">
        <v>79</v>
      </c>
      <c r="C176" t="s">
        <v>4</v>
      </c>
      <c r="D176" t="s">
        <v>7</v>
      </c>
      <c r="E176" t="s">
        <v>9</v>
      </c>
      <c r="F176" t="s">
        <v>7</v>
      </c>
      <c r="G176" t="s">
        <v>11</v>
      </c>
      <c r="H176">
        <v>1</v>
      </c>
      <c r="I176">
        <v>1</v>
      </c>
      <c r="J176">
        <v>1</v>
      </c>
      <c r="K176">
        <v>1</v>
      </c>
      <c r="L176">
        <v>0.76050806045532204</v>
      </c>
    </row>
    <row r="177" spans="2:12" x14ac:dyDescent="0.3">
      <c r="B177" t="s">
        <v>79</v>
      </c>
      <c r="C177" t="s">
        <v>4</v>
      </c>
      <c r="D177" t="s">
        <v>7</v>
      </c>
      <c r="E177" t="s">
        <v>9</v>
      </c>
      <c r="F177" t="s">
        <v>7</v>
      </c>
      <c r="G177" t="s">
        <v>9</v>
      </c>
      <c r="H177">
        <v>1</v>
      </c>
      <c r="I177">
        <v>1</v>
      </c>
      <c r="J177">
        <v>1</v>
      </c>
      <c r="K177">
        <v>1</v>
      </c>
      <c r="L177">
        <v>0.74087607860565097</v>
      </c>
    </row>
    <row r="178" spans="2:12" x14ac:dyDescent="0.3">
      <c r="B178" t="s">
        <v>79</v>
      </c>
      <c r="C178" t="s">
        <v>4</v>
      </c>
      <c r="D178" t="s">
        <v>7</v>
      </c>
      <c r="E178" t="s">
        <v>9</v>
      </c>
      <c r="F178" t="s">
        <v>7</v>
      </c>
      <c r="G178" t="s">
        <v>9</v>
      </c>
      <c r="H178">
        <v>1</v>
      </c>
      <c r="I178">
        <v>1</v>
      </c>
      <c r="J178">
        <v>1</v>
      </c>
      <c r="K178">
        <v>1</v>
      </c>
      <c r="L178">
        <v>0.79025179147720304</v>
      </c>
    </row>
    <row r="179" spans="2:12" x14ac:dyDescent="0.3">
      <c r="B179" t="s">
        <v>79</v>
      </c>
      <c r="C179" t="s">
        <v>4</v>
      </c>
      <c r="D179" t="s">
        <v>7</v>
      </c>
      <c r="E179" t="s">
        <v>9</v>
      </c>
      <c r="F179" t="s">
        <v>7</v>
      </c>
      <c r="G179" t="s">
        <v>11</v>
      </c>
      <c r="H179">
        <v>1</v>
      </c>
      <c r="I179">
        <v>1</v>
      </c>
      <c r="J179">
        <v>1</v>
      </c>
      <c r="K179">
        <v>1</v>
      </c>
      <c r="L179">
        <v>0.73452562093734697</v>
      </c>
    </row>
    <row r="180" spans="2:12" x14ac:dyDescent="0.3">
      <c r="B180" t="s">
        <v>79</v>
      </c>
      <c r="C180" t="s">
        <v>4</v>
      </c>
      <c r="D180" t="s">
        <v>7</v>
      </c>
      <c r="E180" t="s">
        <v>9</v>
      </c>
      <c r="F180" t="s">
        <v>7</v>
      </c>
      <c r="G180" t="s">
        <v>9</v>
      </c>
      <c r="H180">
        <v>1</v>
      </c>
      <c r="I180">
        <v>1</v>
      </c>
      <c r="J180">
        <v>1</v>
      </c>
      <c r="K180">
        <v>1</v>
      </c>
      <c r="L180">
        <v>0.70661199092864901</v>
      </c>
    </row>
    <row r="181" spans="2:12" x14ac:dyDescent="0.3">
      <c r="B181" t="s">
        <v>79</v>
      </c>
      <c r="C181" t="s">
        <v>4</v>
      </c>
      <c r="D181" t="s">
        <v>7</v>
      </c>
      <c r="E181" t="s">
        <v>9</v>
      </c>
      <c r="F181" t="s">
        <v>7</v>
      </c>
      <c r="G181" t="s">
        <v>9</v>
      </c>
      <c r="H181">
        <v>1</v>
      </c>
      <c r="I181">
        <v>1</v>
      </c>
      <c r="J181">
        <v>1</v>
      </c>
      <c r="K181">
        <v>1</v>
      </c>
      <c r="L181">
        <v>0.56826394796371404</v>
      </c>
    </row>
    <row r="182" spans="2:12" x14ac:dyDescent="0.3">
      <c r="B182" t="s">
        <v>79</v>
      </c>
      <c r="C182" t="s">
        <v>4</v>
      </c>
      <c r="D182" t="s">
        <v>7</v>
      </c>
      <c r="E182" t="s">
        <v>9</v>
      </c>
      <c r="F182" t="s">
        <v>7</v>
      </c>
      <c r="G182" t="s">
        <v>11</v>
      </c>
      <c r="H182">
        <v>1</v>
      </c>
      <c r="I182">
        <v>1</v>
      </c>
      <c r="J182">
        <v>1</v>
      </c>
      <c r="K182">
        <v>1</v>
      </c>
      <c r="L182">
        <v>0.67566460371017401</v>
      </c>
    </row>
    <row r="183" spans="2:12" x14ac:dyDescent="0.3">
      <c r="B183" t="s">
        <v>80</v>
      </c>
      <c r="C183" t="s">
        <v>4</v>
      </c>
      <c r="D183" t="s">
        <v>7</v>
      </c>
      <c r="E183" t="s">
        <v>9</v>
      </c>
      <c r="F183" t="s">
        <v>7</v>
      </c>
      <c r="G183" t="s">
        <v>9</v>
      </c>
      <c r="H183">
        <v>1</v>
      </c>
      <c r="I183">
        <v>1</v>
      </c>
      <c r="J183">
        <v>1</v>
      </c>
      <c r="K183">
        <v>1</v>
      </c>
      <c r="L183">
        <v>0.61174231767654397</v>
      </c>
    </row>
    <row r="184" spans="2:12" x14ac:dyDescent="0.3">
      <c r="B184" t="s">
        <v>80</v>
      </c>
      <c r="C184" t="s">
        <v>4</v>
      </c>
      <c r="D184" t="s">
        <v>7</v>
      </c>
      <c r="E184" t="s">
        <v>9</v>
      </c>
      <c r="F184" t="s">
        <v>7</v>
      </c>
      <c r="G184" t="s">
        <v>11</v>
      </c>
      <c r="H184">
        <v>1</v>
      </c>
      <c r="I184">
        <v>1</v>
      </c>
      <c r="J184">
        <v>1</v>
      </c>
      <c r="K184">
        <v>1</v>
      </c>
      <c r="L184">
        <v>0.753487408161163</v>
      </c>
    </row>
    <row r="185" spans="2:12" x14ac:dyDescent="0.3">
      <c r="B185" t="s">
        <v>80</v>
      </c>
      <c r="C185" t="s">
        <v>4</v>
      </c>
      <c r="D185" t="s">
        <v>7</v>
      </c>
      <c r="E185" t="s">
        <v>9</v>
      </c>
      <c r="F185" t="s">
        <v>7</v>
      </c>
      <c r="G185" t="s">
        <v>9</v>
      </c>
      <c r="H185">
        <v>1</v>
      </c>
      <c r="I185">
        <v>1</v>
      </c>
      <c r="J185">
        <v>1</v>
      </c>
      <c r="K185">
        <v>1</v>
      </c>
      <c r="L185">
        <v>0.64325368404388406</v>
      </c>
    </row>
    <row r="186" spans="2:12" x14ac:dyDescent="0.3">
      <c r="B186" t="s">
        <v>80</v>
      </c>
      <c r="C186" t="s">
        <v>4</v>
      </c>
      <c r="D186" t="s">
        <v>7</v>
      </c>
      <c r="E186" t="s">
        <v>9</v>
      </c>
      <c r="F186" t="s">
        <v>7</v>
      </c>
      <c r="G186" t="s">
        <v>11</v>
      </c>
      <c r="H186">
        <v>1</v>
      </c>
      <c r="I186">
        <v>1</v>
      </c>
      <c r="J186">
        <v>1</v>
      </c>
      <c r="K186">
        <v>1</v>
      </c>
      <c r="L186">
        <v>0.79182720184326105</v>
      </c>
    </row>
    <row r="187" spans="2:12" x14ac:dyDescent="0.3">
      <c r="B187" t="s">
        <v>80</v>
      </c>
      <c r="C187" t="s">
        <v>4</v>
      </c>
      <c r="D187" t="s">
        <v>7</v>
      </c>
      <c r="E187" t="s">
        <v>9</v>
      </c>
      <c r="F187" t="s">
        <v>7</v>
      </c>
      <c r="G187" t="s">
        <v>9</v>
      </c>
      <c r="H187">
        <v>1</v>
      </c>
      <c r="I187">
        <v>1</v>
      </c>
      <c r="J187">
        <v>1</v>
      </c>
      <c r="K187">
        <v>1</v>
      </c>
      <c r="L187">
        <v>0.67360371351241999</v>
      </c>
    </row>
    <row r="188" spans="2:12" x14ac:dyDescent="0.3">
      <c r="B188" t="s">
        <v>80</v>
      </c>
      <c r="C188" t="s">
        <v>4</v>
      </c>
      <c r="D188" t="s">
        <v>7</v>
      </c>
      <c r="E188" t="s">
        <v>9</v>
      </c>
      <c r="F188" t="s">
        <v>7</v>
      </c>
      <c r="G188" t="s">
        <v>9</v>
      </c>
      <c r="H188">
        <v>1</v>
      </c>
      <c r="I188">
        <v>1</v>
      </c>
      <c r="J188">
        <v>1</v>
      </c>
      <c r="K188">
        <v>1</v>
      </c>
      <c r="L188">
        <v>0.44537028670310902</v>
      </c>
    </row>
    <row r="189" spans="2:12" x14ac:dyDescent="0.3">
      <c r="B189" t="s">
        <v>80</v>
      </c>
      <c r="C189" t="s">
        <v>4</v>
      </c>
      <c r="D189" t="s">
        <v>7</v>
      </c>
      <c r="E189" t="s">
        <v>9</v>
      </c>
      <c r="F189" t="s">
        <v>7</v>
      </c>
      <c r="G189" t="s">
        <v>9</v>
      </c>
      <c r="H189">
        <v>1</v>
      </c>
      <c r="I189">
        <v>1</v>
      </c>
      <c r="J189">
        <v>1</v>
      </c>
      <c r="K189">
        <v>1</v>
      </c>
      <c r="L189">
        <v>0.69474673271179199</v>
      </c>
    </row>
    <row r="190" spans="2:12" x14ac:dyDescent="0.3">
      <c r="B190" t="s">
        <v>80</v>
      </c>
      <c r="C190" t="s">
        <v>4</v>
      </c>
      <c r="D190" t="s">
        <v>7</v>
      </c>
      <c r="E190" t="s">
        <v>9</v>
      </c>
      <c r="F190" t="s">
        <v>7</v>
      </c>
      <c r="G190" t="s">
        <v>9</v>
      </c>
      <c r="H190">
        <v>1</v>
      </c>
      <c r="I190">
        <v>1</v>
      </c>
      <c r="J190">
        <v>1</v>
      </c>
      <c r="K190">
        <v>1</v>
      </c>
      <c r="L190">
        <v>0.652657210826873</v>
      </c>
    </row>
    <row r="191" spans="2:12" x14ac:dyDescent="0.3">
      <c r="B191" t="s">
        <v>80</v>
      </c>
      <c r="C191" t="s">
        <v>4</v>
      </c>
      <c r="D191" t="s">
        <v>7</v>
      </c>
      <c r="E191" t="s">
        <v>9</v>
      </c>
      <c r="F191" t="s">
        <v>7</v>
      </c>
      <c r="G191" t="s">
        <v>9</v>
      </c>
      <c r="H191">
        <v>1</v>
      </c>
      <c r="I191">
        <v>1</v>
      </c>
      <c r="J191">
        <v>1</v>
      </c>
      <c r="K191">
        <v>1</v>
      </c>
      <c r="L191">
        <v>0.60412132740020696</v>
      </c>
    </row>
    <row r="192" spans="2:12" x14ac:dyDescent="0.3">
      <c r="B192" t="s">
        <v>80</v>
      </c>
      <c r="C192" t="s">
        <v>4</v>
      </c>
      <c r="D192" t="s">
        <v>7</v>
      </c>
      <c r="E192" t="s">
        <v>9</v>
      </c>
      <c r="F192" t="s">
        <v>7</v>
      </c>
      <c r="G192" t="s">
        <v>9</v>
      </c>
      <c r="H192">
        <v>1</v>
      </c>
      <c r="I192">
        <v>1</v>
      </c>
      <c r="J192">
        <v>1</v>
      </c>
      <c r="K192">
        <v>1</v>
      </c>
      <c r="L192">
        <v>0.61010509729385298</v>
      </c>
    </row>
    <row r="193" spans="2:12" x14ac:dyDescent="0.3">
      <c r="B193" t="s">
        <v>80</v>
      </c>
      <c r="C193" t="s">
        <v>4</v>
      </c>
      <c r="D193" t="s">
        <v>7</v>
      </c>
      <c r="E193" t="s">
        <v>9</v>
      </c>
      <c r="F193" t="s">
        <v>7</v>
      </c>
      <c r="G193" t="s">
        <v>9</v>
      </c>
      <c r="H193">
        <v>1</v>
      </c>
      <c r="I193">
        <v>1</v>
      </c>
      <c r="J193">
        <v>1</v>
      </c>
      <c r="K193">
        <v>1</v>
      </c>
      <c r="L193">
        <v>0.54570472240447998</v>
      </c>
    </row>
    <row r="194" spans="2:12" x14ac:dyDescent="0.3">
      <c r="B194" t="s">
        <v>80</v>
      </c>
      <c r="C194" t="s">
        <v>4</v>
      </c>
      <c r="D194" t="s">
        <v>7</v>
      </c>
      <c r="E194" t="s">
        <v>9</v>
      </c>
      <c r="F194" t="s">
        <v>7</v>
      </c>
      <c r="G194" t="s">
        <v>11</v>
      </c>
      <c r="H194">
        <v>1</v>
      </c>
      <c r="I194">
        <v>1</v>
      </c>
      <c r="J194">
        <v>1</v>
      </c>
      <c r="K194">
        <v>1</v>
      </c>
      <c r="L194">
        <v>0.56103414297103804</v>
      </c>
    </row>
    <row r="195" spans="2:12" x14ac:dyDescent="0.3">
      <c r="B195" t="s">
        <v>80</v>
      </c>
      <c r="C195" t="s">
        <v>4</v>
      </c>
      <c r="D195" t="s">
        <v>7</v>
      </c>
      <c r="E195" t="s">
        <v>9</v>
      </c>
      <c r="F195" t="s">
        <v>7</v>
      </c>
      <c r="G195" t="s">
        <v>11</v>
      </c>
      <c r="H195">
        <v>1</v>
      </c>
      <c r="I195">
        <v>1</v>
      </c>
      <c r="J195">
        <v>1</v>
      </c>
      <c r="K195">
        <v>1</v>
      </c>
      <c r="L195">
        <v>0.77196902036666804</v>
      </c>
    </row>
    <row r="196" spans="2:12" x14ac:dyDescent="0.3">
      <c r="B196" t="s">
        <v>80</v>
      </c>
      <c r="C196" t="s">
        <v>4</v>
      </c>
      <c r="D196" t="s">
        <v>7</v>
      </c>
      <c r="E196" t="s">
        <v>9</v>
      </c>
      <c r="F196" t="s">
        <v>7</v>
      </c>
      <c r="G196" t="s">
        <v>9</v>
      </c>
      <c r="H196">
        <v>1</v>
      </c>
      <c r="I196">
        <v>1</v>
      </c>
      <c r="J196">
        <v>1</v>
      </c>
      <c r="K196">
        <v>1</v>
      </c>
      <c r="L196">
        <v>0.65975064039230302</v>
      </c>
    </row>
    <row r="197" spans="2:12" x14ac:dyDescent="0.3">
      <c r="B197" t="s">
        <v>80</v>
      </c>
      <c r="C197" t="s">
        <v>4</v>
      </c>
      <c r="D197" t="s">
        <v>7</v>
      </c>
      <c r="E197" t="s">
        <v>9</v>
      </c>
      <c r="F197" t="s">
        <v>7</v>
      </c>
      <c r="G197" t="s">
        <v>11</v>
      </c>
      <c r="H197">
        <v>1</v>
      </c>
      <c r="I197">
        <v>1</v>
      </c>
      <c r="J197">
        <v>1</v>
      </c>
      <c r="K197">
        <v>1</v>
      </c>
      <c r="L197">
        <v>0.64985841512679998</v>
      </c>
    </row>
    <row r="198" spans="2:12" x14ac:dyDescent="0.3">
      <c r="B198" t="s">
        <v>80</v>
      </c>
      <c r="C198" t="s">
        <v>4</v>
      </c>
      <c r="D198" t="s">
        <v>7</v>
      </c>
      <c r="E198" t="s">
        <v>9</v>
      </c>
      <c r="F198" t="s">
        <v>7</v>
      </c>
      <c r="G198" t="s">
        <v>9</v>
      </c>
      <c r="H198">
        <v>1</v>
      </c>
      <c r="I198">
        <v>1</v>
      </c>
      <c r="J198">
        <v>1</v>
      </c>
      <c r="K198">
        <v>1</v>
      </c>
      <c r="L198">
        <v>0.454963117837905</v>
      </c>
    </row>
    <row r="199" spans="2:12" x14ac:dyDescent="0.3">
      <c r="B199" t="s">
        <v>80</v>
      </c>
      <c r="C199" t="s">
        <v>4</v>
      </c>
      <c r="D199" t="s">
        <v>7</v>
      </c>
      <c r="E199" t="s">
        <v>9</v>
      </c>
      <c r="F199" t="s">
        <v>7</v>
      </c>
      <c r="G199" t="s">
        <v>9</v>
      </c>
      <c r="H199">
        <v>1</v>
      </c>
      <c r="I199">
        <v>1</v>
      </c>
      <c r="J199">
        <v>1</v>
      </c>
      <c r="K199">
        <v>1</v>
      </c>
      <c r="L199">
        <v>0.617625772953033</v>
      </c>
    </row>
    <row r="200" spans="2:12" x14ac:dyDescent="0.3">
      <c r="B200" t="s">
        <v>80</v>
      </c>
      <c r="C200" t="s">
        <v>4</v>
      </c>
      <c r="D200" t="s">
        <v>7</v>
      </c>
      <c r="E200" t="s">
        <v>9</v>
      </c>
      <c r="F200" t="s">
        <v>7</v>
      </c>
      <c r="G200" t="s">
        <v>9</v>
      </c>
      <c r="H200">
        <v>1</v>
      </c>
      <c r="I200">
        <v>1</v>
      </c>
      <c r="J200">
        <v>1</v>
      </c>
      <c r="K200">
        <v>1</v>
      </c>
      <c r="L200">
        <v>0.65047264099121005</v>
      </c>
    </row>
    <row r="201" spans="2:12" x14ac:dyDescent="0.3">
      <c r="B201" t="s">
        <v>81</v>
      </c>
      <c r="C201" t="s">
        <v>4</v>
      </c>
      <c r="D201" t="s">
        <v>7</v>
      </c>
      <c r="E201" t="s">
        <v>9</v>
      </c>
      <c r="F201" t="s">
        <v>7</v>
      </c>
      <c r="G201" t="s">
        <v>9</v>
      </c>
      <c r="H201">
        <v>1</v>
      </c>
      <c r="I201">
        <v>1</v>
      </c>
      <c r="J201">
        <v>1</v>
      </c>
      <c r="K201">
        <v>1</v>
      </c>
      <c r="L201">
        <v>0.69659352302551203</v>
      </c>
    </row>
    <row r="202" spans="2:12" x14ac:dyDescent="0.3">
      <c r="B202" t="s">
        <v>81</v>
      </c>
      <c r="C202" t="s">
        <v>4</v>
      </c>
      <c r="D202" t="s">
        <v>7</v>
      </c>
      <c r="E202" t="s">
        <v>9</v>
      </c>
      <c r="F202" t="s">
        <v>7</v>
      </c>
      <c r="G202" t="s">
        <v>11</v>
      </c>
      <c r="H202">
        <v>1</v>
      </c>
      <c r="I202">
        <v>1</v>
      </c>
      <c r="J202">
        <v>1</v>
      </c>
      <c r="K202">
        <v>1</v>
      </c>
      <c r="L202">
        <v>0.640405714511871</v>
      </c>
    </row>
    <row r="203" spans="2:12" x14ac:dyDescent="0.3">
      <c r="B203" t="s">
        <v>81</v>
      </c>
      <c r="C203" t="s">
        <v>4</v>
      </c>
      <c r="D203" t="s">
        <v>7</v>
      </c>
      <c r="E203" t="s">
        <v>9</v>
      </c>
      <c r="F203" t="s">
        <v>7</v>
      </c>
      <c r="G203" t="s">
        <v>9</v>
      </c>
      <c r="H203">
        <v>1</v>
      </c>
      <c r="I203">
        <v>1</v>
      </c>
      <c r="J203">
        <v>1</v>
      </c>
      <c r="K203">
        <v>1</v>
      </c>
      <c r="L203">
        <v>0.65380948781967096</v>
      </c>
    </row>
    <row r="204" spans="2:12" x14ac:dyDescent="0.3">
      <c r="B204" t="s">
        <v>81</v>
      </c>
      <c r="C204" t="s">
        <v>4</v>
      </c>
      <c r="D204" t="s">
        <v>7</v>
      </c>
      <c r="E204" t="s">
        <v>9</v>
      </c>
      <c r="F204" t="s">
        <v>7</v>
      </c>
      <c r="G204" t="s">
        <v>9</v>
      </c>
      <c r="H204">
        <v>1</v>
      </c>
      <c r="I204">
        <v>1</v>
      </c>
      <c r="J204">
        <v>1</v>
      </c>
      <c r="K204">
        <v>1</v>
      </c>
      <c r="L204">
        <v>0.61208486557006803</v>
      </c>
    </row>
    <row r="205" spans="2:12" x14ac:dyDescent="0.3">
      <c r="B205" t="s">
        <v>81</v>
      </c>
      <c r="C205" t="s">
        <v>4</v>
      </c>
      <c r="D205" t="s">
        <v>7</v>
      </c>
      <c r="E205" t="s">
        <v>9</v>
      </c>
      <c r="F205" t="s">
        <v>7</v>
      </c>
      <c r="G205" t="s">
        <v>9</v>
      </c>
      <c r="H205">
        <v>1</v>
      </c>
      <c r="I205">
        <v>1</v>
      </c>
      <c r="J205">
        <v>1</v>
      </c>
      <c r="K205">
        <v>1</v>
      </c>
      <c r="L205">
        <v>0.67098504304885798</v>
      </c>
    </row>
    <row r="206" spans="2:12" x14ac:dyDescent="0.3">
      <c r="B206" t="s">
        <v>81</v>
      </c>
      <c r="C206" t="s">
        <v>4</v>
      </c>
      <c r="D206" t="s">
        <v>7</v>
      </c>
      <c r="E206" t="s">
        <v>9</v>
      </c>
      <c r="F206" t="s">
        <v>7</v>
      </c>
      <c r="G206" t="s">
        <v>9</v>
      </c>
      <c r="H206">
        <v>1</v>
      </c>
      <c r="I206">
        <v>1</v>
      </c>
      <c r="J206">
        <v>1</v>
      </c>
      <c r="K206">
        <v>1</v>
      </c>
      <c r="L206">
        <v>0.74100041389465299</v>
      </c>
    </row>
    <row r="207" spans="2:12" x14ac:dyDescent="0.3">
      <c r="B207" t="s">
        <v>81</v>
      </c>
      <c r="C207" t="s">
        <v>4</v>
      </c>
      <c r="D207" t="s">
        <v>7</v>
      </c>
      <c r="E207" t="s">
        <v>9</v>
      </c>
      <c r="F207" t="s">
        <v>7</v>
      </c>
      <c r="G207" t="s">
        <v>9</v>
      </c>
      <c r="H207">
        <v>1</v>
      </c>
      <c r="I207">
        <v>1</v>
      </c>
      <c r="J207">
        <v>1</v>
      </c>
      <c r="K207">
        <v>1</v>
      </c>
      <c r="L207">
        <v>0.56642669439315796</v>
      </c>
    </row>
    <row r="208" spans="2:12" x14ac:dyDescent="0.3">
      <c r="B208" t="s">
        <v>81</v>
      </c>
      <c r="C208" t="s">
        <v>4</v>
      </c>
      <c r="D208" t="s">
        <v>7</v>
      </c>
      <c r="E208" t="s">
        <v>9</v>
      </c>
      <c r="F208" t="s">
        <v>7</v>
      </c>
      <c r="G208" t="s">
        <v>11</v>
      </c>
      <c r="H208">
        <v>1</v>
      </c>
      <c r="I208">
        <v>1</v>
      </c>
      <c r="J208">
        <v>1</v>
      </c>
      <c r="K208">
        <v>1</v>
      </c>
      <c r="L208">
        <v>0.64173835515975897</v>
      </c>
    </row>
    <row r="209" spans="2:12" x14ac:dyDescent="0.3">
      <c r="B209" t="s">
        <v>81</v>
      </c>
      <c r="C209" t="s">
        <v>4</v>
      </c>
      <c r="D209" t="s">
        <v>7</v>
      </c>
      <c r="E209" t="s">
        <v>9</v>
      </c>
      <c r="F209" t="s">
        <v>7</v>
      </c>
      <c r="G209" t="s">
        <v>9</v>
      </c>
      <c r="H209">
        <v>1</v>
      </c>
      <c r="I209">
        <v>1</v>
      </c>
      <c r="J209">
        <v>1</v>
      </c>
      <c r="K209">
        <v>1</v>
      </c>
      <c r="L209">
        <v>0.57379943132400502</v>
      </c>
    </row>
    <row r="210" spans="2:12" x14ac:dyDescent="0.3">
      <c r="B210" t="s">
        <v>81</v>
      </c>
      <c r="C210" t="s">
        <v>4</v>
      </c>
      <c r="D210" t="s">
        <v>7</v>
      </c>
      <c r="E210" t="s">
        <v>9</v>
      </c>
      <c r="F210" t="s">
        <v>7</v>
      </c>
      <c r="G210" t="s">
        <v>9</v>
      </c>
      <c r="H210">
        <v>1</v>
      </c>
      <c r="I210">
        <v>1</v>
      </c>
      <c r="J210">
        <v>1</v>
      </c>
      <c r="K210">
        <v>1</v>
      </c>
      <c r="L210">
        <v>0.64945966005325295</v>
      </c>
    </row>
    <row r="211" spans="2:12" x14ac:dyDescent="0.3">
      <c r="B211" t="s">
        <v>81</v>
      </c>
      <c r="C211" t="s">
        <v>4</v>
      </c>
      <c r="D211" t="s">
        <v>7</v>
      </c>
      <c r="E211" t="s">
        <v>9</v>
      </c>
      <c r="F211" t="s">
        <v>7</v>
      </c>
      <c r="G211" t="s">
        <v>11</v>
      </c>
      <c r="H211">
        <v>1</v>
      </c>
      <c r="I211">
        <v>1</v>
      </c>
      <c r="J211">
        <v>1</v>
      </c>
      <c r="K211">
        <v>1</v>
      </c>
      <c r="L211">
        <v>0.71872401237487704</v>
      </c>
    </row>
    <row r="212" spans="2:12" x14ac:dyDescent="0.3">
      <c r="B212" t="s">
        <v>81</v>
      </c>
      <c r="C212" t="s">
        <v>4</v>
      </c>
      <c r="D212" t="s">
        <v>7</v>
      </c>
      <c r="E212" t="s">
        <v>9</v>
      </c>
      <c r="F212" t="s">
        <v>7</v>
      </c>
      <c r="G212" t="s">
        <v>9</v>
      </c>
      <c r="H212">
        <v>1</v>
      </c>
      <c r="I212">
        <v>1</v>
      </c>
      <c r="J212">
        <v>1</v>
      </c>
      <c r="K212">
        <v>1</v>
      </c>
      <c r="L212">
        <v>0.76831430196761996</v>
      </c>
    </row>
    <row r="213" spans="2:12" x14ac:dyDescent="0.3">
      <c r="B213" t="s">
        <v>81</v>
      </c>
      <c r="C213" t="s">
        <v>4</v>
      </c>
      <c r="D213" t="s">
        <v>7</v>
      </c>
      <c r="E213" t="s">
        <v>9</v>
      </c>
      <c r="F213" t="s">
        <v>7</v>
      </c>
      <c r="G213" t="s">
        <v>9</v>
      </c>
      <c r="H213">
        <v>1</v>
      </c>
      <c r="I213">
        <v>1</v>
      </c>
      <c r="J213">
        <v>1</v>
      </c>
      <c r="K213">
        <v>1</v>
      </c>
      <c r="L213">
        <v>0.51082223653793302</v>
      </c>
    </row>
    <row r="214" spans="2:12" x14ac:dyDescent="0.3">
      <c r="B214" t="s">
        <v>81</v>
      </c>
      <c r="C214" t="s">
        <v>4</v>
      </c>
      <c r="D214" t="s">
        <v>7</v>
      </c>
      <c r="E214" t="s">
        <v>9</v>
      </c>
      <c r="F214" t="s">
        <v>7</v>
      </c>
      <c r="G214" t="s">
        <v>11</v>
      </c>
      <c r="H214">
        <v>1</v>
      </c>
      <c r="I214">
        <v>1</v>
      </c>
      <c r="J214">
        <v>1</v>
      </c>
      <c r="K214">
        <v>1</v>
      </c>
      <c r="L214">
        <v>0.78492426872253396</v>
      </c>
    </row>
    <row r="215" spans="2:12" x14ac:dyDescent="0.3">
      <c r="B215" t="s">
        <v>81</v>
      </c>
      <c r="C215" t="s">
        <v>4</v>
      </c>
      <c r="D215" t="s">
        <v>7</v>
      </c>
      <c r="E215" t="s">
        <v>9</v>
      </c>
      <c r="F215" t="s">
        <v>7</v>
      </c>
      <c r="G215" t="s">
        <v>11</v>
      </c>
      <c r="H215">
        <v>1</v>
      </c>
      <c r="I215">
        <v>1</v>
      </c>
      <c r="J215">
        <v>1</v>
      </c>
      <c r="K215">
        <v>1</v>
      </c>
      <c r="L215">
        <v>0.63492202758788996</v>
      </c>
    </row>
    <row r="216" spans="2:12" x14ac:dyDescent="0.3">
      <c r="B216" t="s">
        <v>81</v>
      </c>
      <c r="C216" t="s">
        <v>4</v>
      </c>
      <c r="D216" t="s">
        <v>7</v>
      </c>
      <c r="E216" t="s">
        <v>9</v>
      </c>
      <c r="F216" t="s">
        <v>7</v>
      </c>
      <c r="G216" t="s">
        <v>11</v>
      </c>
      <c r="H216">
        <v>1</v>
      </c>
      <c r="I216">
        <v>1</v>
      </c>
      <c r="J216">
        <v>1</v>
      </c>
      <c r="K216">
        <v>1</v>
      </c>
      <c r="L216">
        <v>0.69747596979141202</v>
      </c>
    </row>
    <row r="217" spans="2:12" x14ac:dyDescent="0.3">
      <c r="B217" t="s">
        <v>81</v>
      </c>
      <c r="C217" t="s">
        <v>4</v>
      </c>
      <c r="D217" t="s">
        <v>7</v>
      </c>
      <c r="E217" t="s">
        <v>9</v>
      </c>
      <c r="F217" t="s">
        <v>7</v>
      </c>
      <c r="G217" t="s">
        <v>9</v>
      </c>
      <c r="H217">
        <v>1</v>
      </c>
      <c r="I217">
        <v>1</v>
      </c>
      <c r="J217">
        <v>1</v>
      </c>
      <c r="K217">
        <v>1</v>
      </c>
      <c r="L217">
        <v>0.56578683853149403</v>
      </c>
    </row>
    <row r="218" spans="2:12" x14ac:dyDescent="0.3">
      <c r="B218" t="s">
        <v>81</v>
      </c>
      <c r="C218" t="s">
        <v>4</v>
      </c>
      <c r="D218" t="s">
        <v>7</v>
      </c>
      <c r="E218" t="s">
        <v>9</v>
      </c>
      <c r="F218" t="s">
        <v>7</v>
      </c>
      <c r="G218" t="s">
        <v>11</v>
      </c>
      <c r="H218">
        <v>1</v>
      </c>
      <c r="I218">
        <v>1</v>
      </c>
      <c r="J218">
        <v>1</v>
      </c>
      <c r="K218">
        <v>1</v>
      </c>
      <c r="L218">
        <v>0.66352784633636397</v>
      </c>
    </row>
    <row r="219" spans="2:12" x14ac:dyDescent="0.3">
      <c r="B219" t="s">
        <v>81</v>
      </c>
      <c r="C219" t="s">
        <v>4</v>
      </c>
      <c r="D219" t="s">
        <v>7</v>
      </c>
      <c r="E219" t="s">
        <v>9</v>
      </c>
      <c r="F219" t="s">
        <v>7</v>
      </c>
      <c r="G219" t="s">
        <v>11</v>
      </c>
      <c r="H219">
        <v>1</v>
      </c>
      <c r="I219">
        <v>1</v>
      </c>
      <c r="J219">
        <v>1</v>
      </c>
      <c r="K219">
        <v>1</v>
      </c>
      <c r="L219">
        <v>0.70646393299102705</v>
      </c>
    </row>
    <row r="220" spans="2:12" x14ac:dyDescent="0.3">
      <c r="B220" t="s">
        <v>81</v>
      </c>
      <c r="C220" t="s">
        <v>4</v>
      </c>
      <c r="D220" t="s">
        <v>7</v>
      </c>
      <c r="E220" t="s">
        <v>9</v>
      </c>
      <c r="F220" t="s">
        <v>7</v>
      </c>
      <c r="G220" t="s">
        <v>11</v>
      </c>
      <c r="H220">
        <v>1</v>
      </c>
      <c r="I220">
        <v>1</v>
      </c>
      <c r="J220">
        <v>1</v>
      </c>
      <c r="K220">
        <v>1</v>
      </c>
      <c r="L220">
        <v>0.78295588493347101</v>
      </c>
    </row>
    <row r="221" spans="2:12" x14ac:dyDescent="0.3">
      <c r="B221" t="s">
        <v>81</v>
      </c>
      <c r="C221" t="s">
        <v>4</v>
      </c>
      <c r="D221" t="s">
        <v>7</v>
      </c>
      <c r="E221" t="s">
        <v>9</v>
      </c>
      <c r="F221" t="s">
        <v>7</v>
      </c>
      <c r="G221" t="s">
        <v>9</v>
      </c>
      <c r="H221">
        <v>1</v>
      </c>
      <c r="I221">
        <v>1</v>
      </c>
      <c r="J221">
        <v>1</v>
      </c>
      <c r="K221">
        <v>1</v>
      </c>
      <c r="L221">
        <v>0.56627774238586404</v>
      </c>
    </row>
    <row r="222" spans="2:12" x14ac:dyDescent="0.3">
      <c r="B222" t="s">
        <v>81</v>
      </c>
      <c r="C222" t="s">
        <v>4</v>
      </c>
      <c r="D222" t="s">
        <v>7</v>
      </c>
      <c r="E222" t="s">
        <v>9</v>
      </c>
      <c r="F222" t="s">
        <v>7</v>
      </c>
      <c r="G222" t="s">
        <v>11</v>
      </c>
      <c r="H222">
        <v>1</v>
      </c>
      <c r="I222">
        <v>1</v>
      </c>
      <c r="J222">
        <v>1</v>
      </c>
      <c r="K222">
        <v>1</v>
      </c>
      <c r="L222">
        <v>0.52439892292022705</v>
      </c>
    </row>
    <row r="223" spans="2:12" x14ac:dyDescent="0.3">
      <c r="B223" t="s">
        <v>81</v>
      </c>
      <c r="C223" t="s">
        <v>4</v>
      </c>
      <c r="D223" t="s">
        <v>7</v>
      </c>
      <c r="E223" t="s">
        <v>9</v>
      </c>
      <c r="F223" t="s">
        <v>7</v>
      </c>
      <c r="G223" t="s">
        <v>11</v>
      </c>
      <c r="H223">
        <v>1</v>
      </c>
      <c r="I223">
        <v>1</v>
      </c>
      <c r="J223">
        <v>1</v>
      </c>
      <c r="K223">
        <v>1</v>
      </c>
      <c r="L223">
        <v>0.76722711324691695</v>
      </c>
    </row>
    <row r="224" spans="2:12" x14ac:dyDescent="0.3">
      <c r="B224" t="s">
        <v>81</v>
      </c>
      <c r="C224" t="s">
        <v>4</v>
      </c>
      <c r="D224" t="s">
        <v>7</v>
      </c>
      <c r="E224" t="s">
        <v>9</v>
      </c>
      <c r="F224" t="s">
        <v>7</v>
      </c>
      <c r="G224" t="s">
        <v>11</v>
      </c>
      <c r="H224">
        <v>1</v>
      </c>
      <c r="I224">
        <v>1</v>
      </c>
      <c r="J224">
        <v>1</v>
      </c>
      <c r="K224">
        <v>1</v>
      </c>
      <c r="L224">
        <v>0.51979917287826505</v>
      </c>
    </row>
    <row r="225" spans="2:12" x14ac:dyDescent="0.3">
      <c r="B225" t="s">
        <v>81</v>
      </c>
      <c r="C225" t="s">
        <v>4</v>
      </c>
      <c r="D225" t="s">
        <v>7</v>
      </c>
      <c r="E225" t="s">
        <v>9</v>
      </c>
      <c r="F225" t="s">
        <v>7</v>
      </c>
      <c r="G225" t="s">
        <v>11</v>
      </c>
      <c r="H225">
        <v>1</v>
      </c>
      <c r="I225">
        <v>1</v>
      </c>
      <c r="J225">
        <v>1</v>
      </c>
      <c r="K225">
        <v>1</v>
      </c>
      <c r="L225">
        <v>0.72366422414779596</v>
      </c>
    </row>
    <row r="226" spans="2:12" x14ac:dyDescent="0.3">
      <c r="B226" t="s">
        <v>81</v>
      </c>
      <c r="C226" t="s">
        <v>4</v>
      </c>
      <c r="D226" t="s">
        <v>7</v>
      </c>
      <c r="E226" t="s">
        <v>9</v>
      </c>
      <c r="F226" t="s">
        <v>7</v>
      </c>
      <c r="G226" t="s">
        <v>11</v>
      </c>
      <c r="H226">
        <v>1</v>
      </c>
      <c r="I226">
        <v>1</v>
      </c>
      <c r="J226">
        <v>1</v>
      </c>
      <c r="K226">
        <v>1</v>
      </c>
      <c r="L226">
        <v>0.68933165073394698</v>
      </c>
    </row>
    <row r="227" spans="2:12" x14ac:dyDescent="0.3">
      <c r="B227" t="s">
        <v>81</v>
      </c>
      <c r="C227" t="s">
        <v>4</v>
      </c>
      <c r="D227" t="s">
        <v>7</v>
      </c>
      <c r="E227" t="s">
        <v>9</v>
      </c>
      <c r="F227" t="s">
        <v>7</v>
      </c>
      <c r="G227" t="s">
        <v>11</v>
      </c>
      <c r="H227">
        <v>1</v>
      </c>
      <c r="I227">
        <v>1</v>
      </c>
      <c r="J227">
        <v>1</v>
      </c>
      <c r="K227">
        <v>1</v>
      </c>
      <c r="L227">
        <v>0.50720751285552901</v>
      </c>
    </row>
    <row r="228" spans="2:12" x14ac:dyDescent="0.3">
      <c r="B228" t="s">
        <v>68</v>
      </c>
      <c r="C228" t="s">
        <v>4</v>
      </c>
      <c r="D228" t="s">
        <v>7</v>
      </c>
      <c r="E228" t="s">
        <v>11</v>
      </c>
      <c r="F228" t="s">
        <v>7</v>
      </c>
      <c r="G228" t="s">
        <v>11</v>
      </c>
      <c r="H228">
        <v>1</v>
      </c>
      <c r="I228">
        <v>1</v>
      </c>
      <c r="J228">
        <v>2</v>
      </c>
      <c r="K228">
        <v>1</v>
      </c>
      <c r="L228">
        <v>0.98568302392959595</v>
      </c>
    </row>
    <row r="229" spans="2:12" x14ac:dyDescent="0.3">
      <c r="B229" t="s">
        <v>68</v>
      </c>
      <c r="C229" t="s">
        <v>4</v>
      </c>
      <c r="D229" t="s">
        <v>7</v>
      </c>
      <c r="E229" t="s">
        <v>11</v>
      </c>
      <c r="F229" t="s">
        <v>7</v>
      </c>
      <c r="G229" t="s">
        <v>11</v>
      </c>
      <c r="H229">
        <v>1</v>
      </c>
      <c r="I229">
        <v>1</v>
      </c>
      <c r="J229">
        <v>2</v>
      </c>
      <c r="K229">
        <v>1</v>
      </c>
      <c r="L229">
        <v>0.99934846162795998</v>
      </c>
    </row>
    <row r="230" spans="2:12" x14ac:dyDescent="0.3">
      <c r="B230" t="s">
        <v>68</v>
      </c>
      <c r="C230" t="s">
        <v>4</v>
      </c>
      <c r="D230" t="s">
        <v>7</v>
      </c>
      <c r="E230" t="s">
        <v>11</v>
      </c>
      <c r="F230" t="s">
        <v>7</v>
      </c>
      <c r="G230" t="s">
        <v>11</v>
      </c>
      <c r="H230">
        <v>1</v>
      </c>
      <c r="I230">
        <v>1</v>
      </c>
      <c r="J230">
        <v>2</v>
      </c>
      <c r="K230">
        <v>1</v>
      </c>
      <c r="L230">
        <v>0.99999535083770696</v>
      </c>
    </row>
    <row r="231" spans="2:12" x14ac:dyDescent="0.3">
      <c r="B231" t="s">
        <v>68</v>
      </c>
      <c r="C231" t="s">
        <v>4</v>
      </c>
      <c r="D231" t="s">
        <v>7</v>
      </c>
      <c r="E231" t="s">
        <v>11</v>
      </c>
      <c r="F231" t="s">
        <v>7</v>
      </c>
      <c r="G231" t="s">
        <v>11</v>
      </c>
      <c r="H231">
        <v>1</v>
      </c>
      <c r="I231">
        <v>1</v>
      </c>
      <c r="J231">
        <v>2</v>
      </c>
      <c r="K231">
        <v>1</v>
      </c>
      <c r="L231">
        <v>0.99995148181915205</v>
      </c>
    </row>
    <row r="232" spans="2:12" x14ac:dyDescent="0.3">
      <c r="B232" t="s">
        <v>68</v>
      </c>
      <c r="C232" t="s">
        <v>4</v>
      </c>
      <c r="D232" t="s">
        <v>7</v>
      </c>
      <c r="E232" t="s">
        <v>11</v>
      </c>
      <c r="F232" t="s">
        <v>7</v>
      </c>
      <c r="G232" t="s">
        <v>11</v>
      </c>
      <c r="H232">
        <v>1</v>
      </c>
      <c r="I232">
        <v>1</v>
      </c>
      <c r="J232">
        <v>2</v>
      </c>
      <c r="K232">
        <v>1</v>
      </c>
      <c r="L232">
        <v>0.99975949525833097</v>
      </c>
    </row>
    <row r="233" spans="2:12" x14ac:dyDescent="0.3">
      <c r="B233" t="s">
        <v>68</v>
      </c>
      <c r="C233" t="s">
        <v>4</v>
      </c>
      <c r="D233" t="s">
        <v>7</v>
      </c>
      <c r="E233" t="s">
        <v>11</v>
      </c>
      <c r="F233" t="s">
        <v>7</v>
      </c>
      <c r="G233" t="s">
        <v>11</v>
      </c>
      <c r="H233">
        <v>1</v>
      </c>
      <c r="I233">
        <v>1</v>
      </c>
      <c r="J233">
        <v>2</v>
      </c>
      <c r="K233">
        <v>1</v>
      </c>
      <c r="L233">
        <v>1</v>
      </c>
    </row>
    <row r="234" spans="2:12" x14ac:dyDescent="0.3">
      <c r="B234" t="s">
        <v>68</v>
      </c>
      <c r="C234" t="s">
        <v>4</v>
      </c>
      <c r="D234" t="s">
        <v>7</v>
      </c>
      <c r="E234" t="s">
        <v>11</v>
      </c>
      <c r="F234" t="s">
        <v>7</v>
      </c>
      <c r="G234" t="s">
        <v>11</v>
      </c>
      <c r="H234">
        <v>1</v>
      </c>
      <c r="I234">
        <v>1</v>
      </c>
      <c r="J234">
        <v>2</v>
      </c>
      <c r="K234">
        <v>1</v>
      </c>
      <c r="L234">
        <v>0.99972122907638505</v>
      </c>
    </row>
    <row r="235" spans="2:12" x14ac:dyDescent="0.3">
      <c r="B235" t="s">
        <v>68</v>
      </c>
      <c r="C235" t="s">
        <v>4</v>
      </c>
      <c r="D235" t="s">
        <v>7</v>
      </c>
      <c r="E235" t="s">
        <v>11</v>
      </c>
      <c r="F235" t="s">
        <v>7</v>
      </c>
      <c r="G235" t="s">
        <v>11</v>
      </c>
      <c r="H235">
        <v>1</v>
      </c>
      <c r="I235">
        <v>1</v>
      </c>
      <c r="J235">
        <v>2</v>
      </c>
      <c r="K235">
        <v>1</v>
      </c>
      <c r="L235">
        <v>0.95757740736007602</v>
      </c>
    </row>
    <row r="236" spans="2:12" x14ac:dyDescent="0.3">
      <c r="B236" t="s">
        <v>68</v>
      </c>
      <c r="C236" t="s">
        <v>4</v>
      </c>
      <c r="D236" t="s">
        <v>7</v>
      </c>
      <c r="E236" t="s">
        <v>11</v>
      </c>
      <c r="F236" t="s">
        <v>7</v>
      </c>
      <c r="G236" t="s">
        <v>11</v>
      </c>
      <c r="H236">
        <v>1</v>
      </c>
      <c r="I236">
        <v>1</v>
      </c>
      <c r="J236">
        <v>2</v>
      </c>
      <c r="K236">
        <v>1</v>
      </c>
      <c r="L236">
        <v>0.83071607351303101</v>
      </c>
    </row>
    <row r="237" spans="2:12" x14ac:dyDescent="0.3">
      <c r="B237" t="s">
        <v>68</v>
      </c>
      <c r="C237" t="s">
        <v>4</v>
      </c>
      <c r="D237" t="s">
        <v>7</v>
      </c>
      <c r="E237" t="s">
        <v>11</v>
      </c>
      <c r="F237" t="s">
        <v>7</v>
      </c>
      <c r="G237" t="s">
        <v>11</v>
      </c>
      <c r="H237">
        <v>1</v>
      </c>
      <c r="I237">
        <v>1</v>
      </c>
      <c r="J237">
        <v>2</v>
      </c>
      <c r="K237">
        <v>1</v>
      </c>
      <c r="L237">
        <v>0.94380438327789296</v>
      </c>
    </row>
    <row r="238" spans="2:12" x14ac:dyDescent="0.3">
      <c r="B238" t="s">
        <v>68</v>
      </c>
      <c r="C238" t="s">
        <v>4</v>
      </c>
      <c r="D238" t="s">
        <v>7</v>
      </c>
      <c r="E238" t="s">
        <v>11</v>
      </c>
      <c r="F238" t="s">
        <v>7</v>
      </c>
      <c r="G238" t="s">
        <v>11</v>
      </c>
      <c r="H238">
        <v>1</v>
      </c>
      <c r="I238">
        <v>1</v>
      </c>
      <c r="J238">
        <v>2</v>
      </c>
      <c r="K238">
        <v>1</v>
      </c>
      <c r="L238">
        <v>0.99987912178039495</v>
      </c>
    </row>
    <row r="239" spans="2:12" x14ac:dyDescent="0.3">
      <c r="B239" t="s">
        <v>68</v>
      </c>
      <c r="C239" t="s">
        <v>4</v>
      </c>
      <c r="D239" t="s">
        <v>7</v>
      </c>
      <c r="E239" t="s">
        <v>11</v>
      </c>
      <c r="F239" t="s">
        <v>7</v>
      </c>
      <c r="G239" t="s">
        <v>11</v>
      </c>
      <c r="H239">
        <v>1</v>
      </c>
      <c r="I239">
        <v>1</v>
      </c>
      <c r="J239">
        <v>2</v>
      </c>
      <c r="K239">
        <v>1</v>
      </c>
      <c r="L239">
        <v>0.99993753433227495</v>
      </c>
    </row>
    <row r="240" spans="2:12" x14ac:dyDescent="0.3">
      <c r="B240" t="s">
        <v>68</v>
      </c>
      <c r="C240" t="s">
        <v>4</v>
      </c>
      <c r="D240" t="s">
        <v>7</v>
      </c>
      <c r="E240" t="s">
        <v>11</v>
      </c>
      <c r="F240" t="s">
        <v>7</v>
      </c>
      <c r="G240" t="s">
        <v>11</v>
      </c>
      <c r="H240">
        <v>1</v>
      </c>
      <c r="I240">
        <v>1</v>
      </c>
      <c r="J240">
        <v>2</v>
      </c>
      <c r="K240">
        <v>1</v>
      </c>
      <c r="L240">
        <v>0.99999976158142001</v>
      </c>
    </row>
    <row r="241" spans="2:12" x14ac:dyDescent="0.3">
      <c r="B241" t="s">
        <v>68</v>
      </c>
      <c r="C241" t="s">
        <v>4</v>
      </c>
      <c r="D241" t="s">
        <v>7</v>
      </c>
      <c r="E241" t="s">
        <v>11</v>
      </c>
      <c r="F241" t="s">
        <v>7</v>
      </c>
      <c r="G241" t="s">
        <v>11</v>
      </c>
      <c r="H241">
        <v>1</v>
      </c>
      <c r="I241">
        <v>1</v>
      </c>
      <c r="J241">
        <v>2</v>
      </c>
      <c r="K241">
        <v>1</v>
      </c>
      <c r="L241">
        <v>0.99999976158142001</v>
      </c>
    </row>
    <row r="242" spans="2:12" x14ac:dyDescent="0.3">
      <c r="B242" t="s">
        <v>68</v>
      </c>
      <c r="C242" t="s">
        <v>4</v>
      </c>
      <c r="D242" t="s">
        <v>7</v>
      </c>
      <c r="E242" t="s">
        <v>11</v>
      </c>
      <c r="F242" t="s">
        <v>7</v>
      </c>
      <c r="G242" t="s">
        <v>11</v>
      </c>
      <c r="H242">
        <v>1</v>
      </c>
      <c r="I242">
        <v>1</v>
      </c>
      <c r="J242">
        <v>2</v>
      </c>
      <c r="K242">
        <v>1</v>
      </c>
      <c r="L242">
        <v>0.99901962280273404</v>
      </c>
    </row>
    <row r="243" spans="2:12" x14ac:dyDescent="0.3">
      <c r="B243" t="s">
        <v>68</v>
      </c>
      <c r="C243" t="s">
        <v>4</v>
      </c>
      <c r="D243" t="s">
        <v>7</v>
      </c>
      <c r="E243" t="s">
        <v>11</v>
      </c>
      <c r="F243" t="s">
        <v>7</v>
      </c>
      <c r="G243" t="s">
        <v>11</v>
      </c>
      <c r="H243">
        <v>1</v>
      </c>
      <c r="I243">
        <v>1</v>
      </c>
      <c r="J243">
        <v>2</v>
      </c>
      <c r="K243">
        <v>1</v>
      </c>
      <c r="L243">
        <v>0.85148733854293801</v>
      </c>
    </row>
    <row r="244" spans="2:12" x14ac:dyDescent="0.3">
      <c r="B244" t="s">
        <v>68</v>
      </c>
      <c r="C244" t="s">
        <v>4</v>
      </c>
      <c r="D244" t="s">
        <v>7</v>
      </c>
      <c r="E244" t="s">
        <v>11</v>
      </c>
      <c r="F244" t="s">
        <v>7</v>
      </c>
      <c r="G244" t="s">
        <v>11</v>
      </c>
      <c r="H244">
        <v>1</v>
      </c>
      <c r="I244">
        <v>1</v>
      </c>
      <c r="J244">
        <v>2</v>
      </c>
      <c r="K244">
        <v>1</v>
      </c>
      <c r="L244">
        <v>0.99649351835250799</v>
      </c>
    </row>
    <row r="245" spans="2:12" x14ac:dyDescent="0.3">
      <c r="B245" t="s">
        <v>70</v>
      </c>
      <c r="C245" t="s">
        <v>4</v>
      </c>
      <c r="D245" t="s">
        <v>7</v>
      </c>
      <c r="E245" t="s">
        <v>9</v>
      </c>
      <c r="F245" t="s">
        <v>7</v>
      </c>
      <c r="G245" t="s">
        <v>11</v>
      </c>
      <c r="H245">
        <v>1</v>
      </c>
      <c r="I245">
        <v>1</v>
      </c>
      <c r="J245">
        <v>2</v>
      </c>
      <c r="K245">
        <v>1</v>
      </c>
      <c r="L245">
        <v>0.94469720125198298</v>
      </c>
    </row>
    <row r="246" spans="2:12" x14ac:dyDescent="0.3">
      <c r="B246" t="s">
        <v>70</v>
      </c>
      <c r="C246" t="s">
        <v>4</v>
      </c>
      <c r="D246" t="s">
        <v>7</v>
      </c>
      <c r="E246" t="s">
        <v>9</v>
      </c>
      <c r="F246" t="s">
        <v>7</v>
      </c>
      <c r="G246" t="s">
        <v>9</v>
      </c>
      <c r="H246">
        <v>1</v>
      </c>
      <c r="I246">
        <v>1</v>
      </c>
      <c r="J246">
        <v>2</v>
      </c>
      <c r="K246">
        <v>1</v>
      </c>
      <c r="L246">
        <v>0.99944216012954701</v>
      </c>
    </row>
    <row r="247" spans="2:12" x14ac:dyDescent="0.3">
      <c r="B247" t="s">
        <v>70</v>
      </c>
      <c r="C247" t="s">
        <v>4</v>
      </c>
      <c r="D247" t="s">
        <v>7</v>
      </c>
      <c r="E247" t="s">
        <v>9</v>
      </c>
      <c r="F247" t="s">
        <v>7</v>
      </c>
      <c r="G247" t="s">
        <v>9</v>
      </c>
      <c r="H247">
        <v>1</v>
      </c>
      <c r="I247">
        <v>1</v>
      </c>
      <c r="J247">
        <v>2</v>
      </c>
      <c r="K247">
        <v>1</v>
      </c>
      <c r="L247">
        <v>0.99996137619018499</v>
      </c>
    </row>
    <row r="248" spans="2:12" x14ac:dyDescent="0.3">
      <c r="B248" t="s">
        <v>70</v>
      </c>
      <c r="C248" t="s">
        <v>4</v>
      </c>
      <c r="D248" t="s">
        <v>7</v>
      </c>
      <c r="E248" t="s">
        <v>9</v>
      </c>
      <c r="F248" t="s">
        <v>7</v>
      </c>
      <c r="G248" t="s">
        <v>9</v>
      </c>
      <c r="H248">
        <v>1</v>
      </c>
      <c r="I248">
        <v>1</v>
      </c>
      <c r="J248">
        <v>2</v>
      </c>
      <c r="K248">
        <v>1</v>
      </c>
      <c r="L248">
        <v>0.98089909553527799</v>
      </c>
    </row>
    <row r="249" spans="2:12" x14ac:dyDescent="0.3">
      <c r="B249" t="s">
        <v>70</v>
      </c>
      <c r="C249" t="s">
        <v>4</v>
      </c>
      <c r="D249" t="s">
        <v>7</v>
      </c>
      <c r="E249" t="s">
        <v>9</v>
      </c>
      <c r="F249" t="s">
        <v>7</v>
      </c>
      <c r="G249" t="s">
        <v>9</v>
      </c>
      <c r="H249">
        <v>1</v>
      </c>
      <c r="I249">
        <v>1</v>
      </c>
      <c r="J249">
        <v>2</v>
      </c>
      <c r="K249">
        <v>1</v>
      </c>
      <c r="L249">
        <v>0.97805583477020197</v>
      </c>
    </row>
    <row r="250" spans="2:12" x14ac:dyDescent="0.3">
      <c r="B250" t="s">
        <v>70</v>
      </c>
      <c r="C250" t="s">
        <v>4</v>
      </c>
      <c r="D250" t="s">
        <v>7</v>
      </c>
      <c r="E250" t="s">
        <v>9</v>
      </c>
      <c r="F250" t="s">
        <v>7</v>
      </c>
      <c r="G250" t="s">
        <v>9</v>
      </c>
      <c r="H250">
        <v>1</v>
      </c>
      <c r="I250">
        <v>1</v>
      </c>
      <c r="J250">
        <v>2</v>
      </c>
      <c r="K250">
        <v>1</v>
      </c>
      <c r="L250">
        <v>1</v>
      </c>
    </row>
    <row r="251" spans="2:12" x14ac:dyDescent="0.3">
      <c r="B251" t="s">
        <v>70</v>
      </c>
      <c r="C251" t="s">
        <v>4</v>
      </c>
      <c r="D251" t="s">
        <v>7</v>
      </c>
      <c r="E251" t="s">
        <v>9</v>
      </c>
      <c r="F251" t="s">
        <v>7</v>
      </c>
      <c r="G251" t="s">
        <v>9</v>
      </c>
      <c r="H251">
        <v>1</v>
      </c>
      <c r="I251">
        <v>1</v>
      </c>
      <c r="J251">
        <v>2</v>
      </c>
      <c r="K251">
        <v>1</v>
      </c>
      <c r="L251">
        <v>0.91342067718505804</v>
      </c>
    </row>
    <row r="252" spans="2:12" x14ac:dyDescent="0.3">
      <c r="B252" t="s">
        <v>70</v>
      </c>
      <c r="C252" t="s">
        <v>4</v>
      </c>
      <c r="D252" t="s">
        <v>7</v>
      </c>
      <c r="E252" t="s">
        <v>9</v>
      </c>
      <c r="F252" t="s">
        <v>7</v>
      </c>
      <c r="G252" t="s">
        <v>9</v>
      </c>
      <c r="H252">
        <v>1</v>
      </c>
      <c r="I252">
        <v>1</v>
      </c>
      <c r="J252">
        <v>2</v>
      </c>
      <c r="K252">
        <v>1</v>
      </c>
      <c r="L252">
        <v>0.97069799900054898</v>
      </c>
    </row>
    <row r="253" spans="2:12" x14ac:dyDescent="0.3">
      <c r="B253" t="s">
        <v>70</v>
      </c>
      <c r="C253" t="s">
        <v>4</v>
      </c>
      <c r="D253" t="s">
        <v>7</v>
      </c>
      <c r="E253" t="s">
        <v>9</v>
      </c>
      <c r="F253" t="s">
        <v>7</v>
      </c>
      <c r="G253" t="s">
        <v>9</v>
      </c>
      <c r="H253">
        <v>1</v>
      </c>
      <c r="I253">
        <v>1</v>
      </c>
      <c r="J253">
        <v>2</v>
      </c>
      <c r="K253">
        <v>1</v>
      </c>
      <c r="L253">
        <v>0.99999988079071001</v>
      </c>
    </row>
    <row r="254" spans="2:12" x14ac:dyDescent="0.3">
      <c r="B254" t="s">
        <v>70</v>
      </c>
      <c r="C254" t="s">
        <v>4</v>
      </c>
      <c r="D254" t="s">
        <v>7</v>
      </c>
      <c r="E254" t="s">
        <v>9</v>
      </c>
      <c r="F254" t="s">
        <v>7</v>
      </c>
      <c r="G254" t="s">
        <v>9</v>
      </c>
      <c r="H254">
        <v>1</v>
      </c>
      <c r="I254">
        <v>1</v>
      </c>
      <c r="J254">
        <v>2</v>
      </c>
      <c r="K254">
        <v>1</v>
      </c>
      <c r="L254">
        <v>0.99470043182373002</v>
      </c>
    </row>
    <row r="255" spans="2:12" x14ac:dyDescent="0.3">
      <c r="B255" t="s">
        <v>70</v>
      </c>
      <c r="C255" t="s">
        <v>4</v>
      </c>
      <c r="D255" t="s">
        <v>7</v>
      </c>
      <c r="E255" t="s">
        <v>9</v>
      </c>
      <c r="F255" t="s">
        <v>7</v>
      </c>
      <c r="G255" t="s">
        <v>9</v>
      </c>
      <c r="H255">
        <v>1</v>
      </c>
      <c r="I255">
        <v>1</v>
      </c>
      <c r="J255">
        <v>2</v>
      </c>
      <c r="K255">
        <v>1</v>
      </c>
      <c r="L255">
        <v>0.97522825002670199</v>
      </c>
    </row>
    <row r="256" spans="2:12" x14ac:dyDescent="0.3">
      <c r="B256" t="s">
        <v>70</v>
      </c>
      <c r="C256" t="s">
        <v>4</v>
      </c>
      <c r="D256" t="s">
        <v>7</v>
      </c>
      <c r="E256" t="s">
        <v>9</v>
      </c>
      <c r="F256" t="s">
        <v>7</v>
      </c>
      <c r="G256" t="s">
        <v>9</v>
      </c>
      <c r="H256">
        <v>1</v>
      </c>
      <c r="I256">
        <v>1</v>
      </c>
      <c r="J256">
        <v>2</v>
      </c>
      <c r="K256">
        <v>1</v>
      </c>
      <c r="L256">
        <v>0.99989700317382801</v>
      </c>
    </row>
    <row r="257" spans="2:12" x14ac:dyDescent="0.3">
      <c r="B257" t="s">
        <v>70</v>
      </c>
      <c r="C257" t="s">
        <v>4</v>
      </c>
      <c r="D257" t="s">
        <v>7</v>
      </c>
      <c r="E257" t="s">
        <v>9</v>
      </c>
      <c r="F257" t="s">
        <v>7</v>
      </c>
      <c r="G257" t="s">
        <v>9</v>
      </c>
      <c r="H257">
        <v>1</v>
      </c>
      <c r="I257">
        <v>1</v>
      </c>
      <c r="J257">
        <v>2</v>
      </c>
      <c r="K257">
        <v>1</v>
      </c>
      <c r="L257">
        <v>0.96358656883239702</v>
      </c>
    </row>
    <row r="258" spans="2:12" x14ac:dyDescent="0.3">
      <c r="B258" t="s">
        <v>70</v>
      </c>
      <c r="C258" t="s">
        <v>4</v>
      </c>
      <c r="D258" t="s">
        <v>7</v>
      </c>
      <c r="E258" t="s">
        <v>9</v>
      </c>
      <c r="F258" t="s">
        <v>7</v>
      </c>
      <c r="G258" t="s">
        <v>9</v>
      </c>
      <c r="H258">
        <v>1</v>
      </c>
      <c r="I258">
        <v>1</v>
      </c>
      <c r="J258">
        <v>2</v>
      </c>
      <c r="K258">
        <v>1</v>
      </c>
      <c r="L258">
        <v>0.92326730489730802</v>
      </c>
    </row>
    <row r="259" spans="2:12" x14ac:dyDescent="0.3">
      <c r="B259" t="s">
        <v>70</v>
      </c>
      <c r="C259" t="s">
        <v>4</v>
      </c>
      <c r="D259" t="s">
        <v>7</v>
      </c>
      <c r="E259" t="s">
        <v>9</v>
      </c>
      <c r="F259" t="s">
        <v>7</v>
      </c>
      <c r="G259" t="s">
        <v>9</v>
      </c>
      <c r="H259">
        <v>1</v>
      </c>
      <c r="I259">
        <v>1</v>
      </c>
      <c r="J259">
        <v>2</v>
      </c>
      <c r="K259">
        <v>1</v>
      </c>
      <c r="L259">
        <v>0.99854409694671598</v>
      </c>
    </row>
    <row r="260" spans="2:12" x14ac:dyDescent="0.3">
      <c r="B260" t="s">
        <v>70</v>
      </c>
      <c r="C260" t="s">
        <v>4</v>
      </c>
      <c r="D260" t="s">
        <v>7</v>
      </c>
      <c r="E260" t="s">
        <v>9</v>
      </c>
      <c r="F260" t="s">
        <v>7</v>
      </c>
      <c r="G260" t="s">
        <v>9</v>
      </c>
      <c r="H260">
        <v>1</v>
      </c>
      <c r="I260">
        <v>1</v>
      </c>
      <c r="J260">
        <v>2</v>
      </c>
      <c r="K260">
        <v>1</v>
      </c>
      <c r="L260">
        <v>0.99990940093994096</v>
      </c>
    </row>
    <row r="261" spans="2:12" x14ac:dyDescent="0.3">
      <c r="B261" t="s">
        <v>70</v>
      </c>
      <c r="C261" t="s">
        <v>4</v>
      </c>
      <c r="D261" t="s">
        <v>7</v>
      </c>
      <c r="E261" t="s">
        <v>9</v>
      </c>
      <c r="F261" t="s">
        <v>7</v>
      </c>
      <c r="G261" t="s">
        <v>9</v>
      </c>
      <c r="H261">
        <v>1</v>
      </c>
      <c r="I261">
        <v>1</v>
      </c>
      <c r="J261">
        <v>2</v>
      </c>
      <c r="K261">
        <v>1</v>
      </c>
      <c r="L261">
        <v>0.99982434511184604</v>
      </c>
    </row>
    <row r="262" spans="2:12" x14ac:dyDescent="0.3">
      <c r="B262" t="s">
        <v>70</v>
      </c>
      <c r="C262" t="s">
        <v>4</v>
      </c>
      <c r="D262" t="s">
        <v>7</v>
      </c>
      <c r="E262" t="s">
        <v>9</v>
      </c>
      <c r="F262" t="s">
        <v>7</v>
      </c>
      <c r="G262" t="s">
        <v>9</v>
      </c>
      <c r="H262">
        <v>1</v>
      </c>
      <c r="I262">
        <v>1</v>
      </c>
      <c r="J262">
        <v>2</v>
      </c>
      <c r="K262">
        <v>1</v>
      </c>
      <c r="L262">
        <v>0.94966906309127797</v>
      </c>
    </row>
    <row r="263" spans="2:12" x14ac:dyDescent="0.3">
      <c r="B263" t="s">
        <v>70</v>
      </c>
      <c r="C263" t="s">
        <v>4</v>
      </c>
      <c r="D263" t="s">
        <v>7</v>
      </c>
      <c r="E263" t="s">
        <v>9</v>
      </c>
      <c r="F263" t="s">
        <v>7</v>
      </c>
      <c r="G263" t="s">
        <v>11</v>
      </c>
      <c r="H263">
        <v>1</v>
      </c>
      <c r="I263">
        <v>1</v>
      </c>
      <c r="J263">
        <v>2</v>
      </c>
      <c r="K263">
        <v>1</v>
      </c>
      <c r="L263">
        <v>0.968700051307678</v>
      </c>
    </row>
    <row r="264" spans="2:12" x14ac:dyDescent="0.3">
      <c r="B264" t="s">
        <v>70</v>
      </c>
      <c r="C264" t="s">
        <v>4</v>
      </c>
      <c r="D264" t="s">
        <v>7</v>
      </c>
      <c r="E264" t="s">
        <v>9</v>
      </c>
      <c r="F264" t="s">
        <v>7</v>
      </c>
      <c r="G264" t="s">
        <v>9</v>
      </c>
      <c r="H264">
        <v>1</v>
      </c>
      <c r="I264">
        <v>1</v>
      </c>
      <c r="J264">
        <v>2</v>
      </c>
      <c r="K264">
        <v>1</v>
      </c>
      <c r="L264">
        <v>0.98212242126464799</v>
      </c>
    </row>
    <row r="265" spans="2:12" x14ac:dyDescent="0.3">
      <c r="B265" t="s">
        <v>70</v>
      </c>
      <c r="C265" t="s">
        <v>4</v>
      </c>
      <c r="D265" t="s">
        <v>7</v>
      </c>
      <c r="E265" t="s">
        <v>9</v>
      </c>
      <c r="F265" t="s">
        <v>7</v>
      </c>
      <c r="G265" t="s">
        <v>9</v>
      </c>
      <c r="H265">
        <v>1</v>
      </c>
      <c r="I265">
        <v>1</v>
      </c>
      <c r="J265">
        <v>2</v>
      </c>
      <c r="K265">
        <v>1</v>
      </c>
      <c r="L265">
        <v>0.99999964237213101</v>
      </c>
    </row>
    <row r="266" spans="2:12" x14ac:dyDescent="0.3">
      <c r="B266" t="s">
        <v>70</v>
      </c>
      <c r="C266" t="s">
        <v>4</v>
      </c>
      <c r="D266" t="s">
        <v>7</v>
      </c>
      <c r="E266" t="s">
        <v>9</v>
      </c>
      <c r="F266" t="s">
        <v>7</v>
      </c>
      <c r="G266" t="s">
        <v>9</v>
      </c>
      <c r="H266">
        <v>1</v>
      </c>
      <c r="I266">
        <v>1</v>
      </c>
      <c r="J266">
        <v>2</v>
      </c>
      <c r="K266">
        <v>1</v>
      </c>
      <c r="L266">
        <v>0.86126524209976196</v>
      </c>
    </row>
    <row r="267" spans="2:12" x14ac:dyDescent="0.3">
      <c r="B267" t="s">
        <v>71</v>
      </c>
      <c r="C267" t="s">
        <v>4</v>
      </c>
      <c r="D267" t="s">
        <v>7</v>
      </c>
      <c r="E267" t="s">
        <v>9</v>
      </c>
      <c r="F267" t="s">
        <v>7</v>
      </c>
      <c r="G267" t="s">
        <v>11</v>
      </c>
      <c r="H267">
        <v>1</v>
      </c>
      <c r="I267">
        <v>1</v>
      </c>
      <c r="J267">
        <v>2</v>
      </c>
      <c r="K267">
        <v>1</v>
      </c>
      <c r="L267">
        <v>0.966067135334014</v>
      </c>
    </row>
    <row r="268" spans="2:12" x14ac:dyDescent="0.3">
      <c r="B268" t="s">
        <v>71</v>
      </c>
      <c r="C268" t="s">
        <v>4</v>
      </c>
      <c r="D268" t="s">
        <v>7</v>
      </c>
      <c r="E268" t="s">
        <v>9</v>
      </c>
      <c r="F268" t="s">
        <v>7</v>
      </c>
      <c r="G268" t="s">
        <v>9</v>
      </c>
      <c r="H268">
        <v>1</v>
      </c>
      <c r="I268">
        <v>1</v>
      </c>
      <c r="J268">
        <v>2</v>
      </c>
      <c r="K268">
        <v>1</v>
      </c>
      <c r="L268">
        <v>0.93983137607574396</v>
      </c>
    </row>
    <row r="269" spans="2:12" x14ac:dyDescent="0.3">
      <c r="B269" t="s">
        <v>71</v>
      </c>
      <c r="C269" t="s">
        <v>4</v>
      </c>
      <c r="D269" t="s">
        <v>7</v>
      </c>
      <c r="E269" t="s">
        <v>9</v>
      </c>
      <c r="F269" t="s">
        <v>7</v>
      </c>
      <c r="G269" t="s">
        <v>9</v>
      </c>
      <c r="H269">
        <v>1</v>
      </c>
      <c r="I269">
        <v>1</v>
      </c>
      <c r="J269">
        <v>2</v>
      </c>
      <c r="K269">
        <v>1</v>
      </c>
      <c r="L269">
        <v>0.99999988079071001</v>
      </c>
    </row>
    <row r="270" spans="2:12" x14ac:dyDescent="0.3">
      <c r="B270" t="s">
        <v>71</v>
      </c>
      <c r="C270" t="s">
        <v>4</v>
      </c>
      <c r="D270" t="s">
        <v>7</v>
      </c>
      <c r="E270" t="s">
        <v>9</v>
      </c>
      <c r="F270" t="s">
        <v>7</v>
      </c>
      <c r="G270" t="s">
        <v>9</v>
      </c>
      <c r="H270">
        <v>1</v>
      </c>
      <c r="I270">
        <v>1</v>
      </c>
      <c r="J270">
        <v>2</v>
      </c>
      <c r="K270">
        <v>1</v>
      </c>
      <c r="L270">
        <v>0.99999403953552202</v>
      </c>
    </row>
    <row r="271" spans="2:12" x14ac:dyDescent="0.3">
      <c r="B271" t="s">
        <v>71</v>
      </c>
      <c r="C271" t="s">
        <v>4</v>
      </c>
      <c r="D271" t="s">
        <v>7</v>
      </c>
      <c r="E271" t="s">
        <v>9</v>
      </c>
      <c r="F271" t="s">
        <v>7</v>
      </c>
      <c r="G271" t="s">
        <v>9</v>
      </c>
      <c r="H271">
        <v>1</v>
      </c>
      <c r="I271">
        <v>1</v>
      </c>
      <c r="J271">
        <v>2</v>
      </c>
      <c r="K271">
        <v>1</v>
      </c>
      <c r="L271">
        <v>0.96030050516128496</v>
      </c>
    </row>
    <row r="272" spans="2:12" x14ac:dyDescent="0.3">
      <c r="B272" t="s">
        <v>71</v>
      </c>
      <c r="C272" t="s">
        <v>4</v>
      </c>
      <c r="D272" t="s">
        <v>7</v>
      </c>
      <c r="E272" t="s">
        <v>9</v>
      </c>
      <c r="F272" t="s">
        <v>7</v>
      </c>
      <c r="G272" t="s">
        <v>9</v>
      </c>
      <c r="H272">
        <v>1</v>
      </c>
      <c r="I272">
        <v>1</v>
      </c>
      <c r="J272">
        <v>2</v>
      </c>
      <c r="K272">
        <v>1</v>
      </c>
      <c r="L272">
        <v>0.97532814741134599</v>
      </c>
    </row>
    <row r="273" spans="2:12" x14ac:dyDescent="0.3">
      <c r="B273" t="s">
        <v>71</v>
      </c>
      <c r="C273" t="s">
        <v>4</v>
      </c>
      <c r="D273" t="s">
        <v>7</v>
      </c>
      <c r="E273" t="s">
        <v>9</v>
      </c>
      <c r="F273" t="s">
        <v>7</v>
      </c>
      <c r="G273" t="s">
        <v>9</v>
      </c>
      <c r="H273">
        <v>1</v>
      </c>
      <c r="I273">
        <v>1</v>
      </c>
      <c r="J273">
        <v>2</v>
      </c>
      <c r="K273">
        <v>1</v>
      </c>
      <c r="L273">
        <v>0.99810165166854803</v>
      </c>
    </row>
    <row r="274" spans="2:12" x14ac:dyDescent="0.3">
      <c r="B274" t="s">
        <v>71</v>
      </c>
      <c r="C274" t="s">
        <v>4</v>
      </c>
      <c r="D274" t="s">
        <v>7</v>
      </c>
      <c r="E274" t="s">
        <v>9</v>
      </c>
      <c r="F274" t="s">
        <v>7</v>
      </c>
      <c r="G274" t="s">
        <v>9</v>
      </c>
      <c r="H274">
        <v>1</v>
      </c>
      <c r="I274">
        <v>1</v>
      </c>
      <c r="J274">
        <v>2</v>
      </c>
      <c r="K274">
        <v>1</v>
      </c>
      <c r="L274">
        <v>0.99072343111038197</v>
      </c>
    </row>
    <row r="275" spans="2:12" x14ac:dyDescent="0.3">
      <c r="B275" t="s">
        <v>71</v>
      </c>
      <c r="C275" t="s">
        <v>4</v>
      </c>
      <c r="D275" t="s">
        <v>7</v>
      </c>
      <c r="E275" t="s">
        <v>9</v>
      </c>
      <c r="F275" t="s">
        <v>7</v>
      </c>
      <c r="G275" t="s">
        <v>9</v>
      </c>
      <c r="H275">
        <v>1</v>
      </c>
      <c r="I275">
        <v>1</v>
      </c>
      <c r="J275">
        <v>2</v>
      </c>
      <c r="K275">
        <v>1</v>
      </c>
      <c r="L275">
        <v>0.99987637996673495</v>
      </c>
    </row>
    <row r="276" spans="2:12" x14ac:dyDescent="0.3">
      <c r="B276" t="s">
        <v>71</v>
      </c>
      <c r="C276" t="s">
        <v>4</v>
      </c>
      <c r="D276" t="s">
        <v>7</v>
      </c>
      <c r="E276" t="s">
        <v>9</v>
      </c>
      <c r="F276" t="s">
        <v>7</v>
      </c>
      <c r="G276" t="s">
        <v>9</v>
      </c>
      <c r="H276">
        <v>1</v>
      </c>
      <c r="I276">
        <v>1</v>
      </c>
      <c r="J276">
        <v>2</v>
      </c>
      <c r="K276">
        <v>1</v>
      </c>
      <c r="L276">
        <v>0.97933995723724299</v>
      </c>
    </row>
    <row r="277" spans="2:12" x14ac:dyDescent="0.3">
      <c r="B277" t="s">
        <v>71</v>
      </c>
      <c r="C277" t="s">
        <v>4</v>
      </c>
      <c r="D277" t="s">
        <v>7</v>
      </c>
      <c r="E277" t="s">
        <v>9</v>
      </c>
      <c r="F277" t="s">
        <v>7</v>
      </c>
      <c r="G277" t="s">
        <v>9</v>
      </c>
      <c r="H277">
        <v>1</v>
      </c>
      <c r="I277">
        <v>1</v>
      </c>
      <c r="J277">
        <v>2</v>
      </c>
      <c r="K277">
        <v>1</v>
      </c>
      <c r="L277">
        <v>0.99875795841216997</v>
      </c>
    </row>
    <row r="278" spans="2:12" x14ac:dyDescent="0.3">
      <c r="B278" t="s">
        <v>71</v>
      </c>
      <c r="C278" t="s">
        <v>4</v>
      </c>
      <c r="D278" t="s">
        <v>7</v>
      </c>
      <c r="E278" t="s">
        <v>9</v>
      </c>
      <c r="F278" t="s">
        <v>7</v>
      </c>
      <c r="G278" t="s">
        <v>9</v>
      </c>
      <c r="H278">
        <v>1</v>
      </c>
      <c r="I278">
        <v>1</v>
      </c>
      <c r="J278">
        <v>2</v>
      </c>
      <c r="K278">
        <v>1</v>
      </c>
      <c r="L278">
        <v>0.98419004678726196</v>
      </c>
    </row>
    <row r="279" spans="2:12" x14ac:dyDescent="0.3">
      <c r="B279" t="s">
        <v>71</v>
      </c>
      <c r="C279" t="s">
        <v>4</v>
      </c>
      <c r="D279" t="s">
        <v>7</v>
      </c>
      <c r="E279" t="s">
        <v>9</v>
      </c>
      <c r="F279" t="s">
        <v>7</v>
      </c>
      <c r="G279" t="s">
        <v>9</v>
      </c>
      <c r="H279">
        <v>1</v>
      </c>
      <c r="I279">
        <v>1</v>
      </c>
      <c r="J279">
        <v>2</v>
      </c>
      <c r="K279">
        <v>1</v>
      </c>
      <c r="L279">
        <v>0.99522083997726396</v>
      </c>
    </row>
    <row r="280" spans="2:12" x14ac:dyDescent="0.3">
      <c r="B280" t="s">
        <v>71</v>
      </c>
      <c r="C280" t="s">
        <v>4</v>
      </c>
      <c r="D280" t="s">
        <v>7</v>
      </c>
      <c r="E280" t="s">
        <v>9</v>
      </c>
      <c r="F280" t="s">
        <v>7</v>
      </c>
      <c r="G280" t="s">
        <v>9</v>
      </c>
      <c r="H280">
        <v>1</v>
      </c>
      <c r="I280">
        <v>1</v>
      </c>
      <c r="J280">
        <v>2</v>
      </c>
      <c r="K280">
        <v>1</v>
      </c>
      <c r="L280">
        <v>0.96214747428893999</v>
      </c>
    </row>
    <row r="281" spans="2:12" x14ac:dyDescent="0.3">
      <c r="B281" t="s">
        <v>71</v>
      </c>
      <c r="C281" t="s">
        <v>4</v>
      </c>
      <c r="D281" t="s">
        <v>7</v>
      </c>
      <c r="E281" t="s">
        <v>9</v>
      </c>
      <c r="F281" t="s">
        <v>7</v>
      </c>
      <c r="G281" t="s">
        <v>9</v>
      </c>
      <c r="H281">
        <v>1</v>
      </c>
      <c r="I281">
        <v>1</v>
      </c>
      <c r="J281">
        <v>2</v>
      </c>
      <c r="K281">
        <v>1</v>
      </c>
      <c r="L281">
        <v>0.99988150596618597</v>
      </c>
    </row>
    <row r="282" spans="2:12" x14ac:dyDescent="0.3">
      <c r="B282" t="s">
        <v>71</v>
      </c>
      <c r="C282" t="s">
        <v>4</v>
      </c>
      <c r="D282" t="s">
        <v>7</v>
      </c>
      <c r="E282" t="s">
        <v>9</v>
      </c>
      <c r="F282" t="s">
        <v>7</v>
      </c>
      <c r="G282" t="s">
        <v>9</v>
      </c>
      <c r="H282">
        <v>1</v>
      </c>
      <c r="I282">
        <v>1</v>
      </c>
      <c r="J282">
        <v>2</v>
      </c>
      <c r="K282">
        <v>1</v>
      </c>
      <c r="L282">
        <v>0.96331870555877597</v>
      </c>
    </row>
    <row r="283" spans="2:12" x14ac:dyDescent="0.3">
      <c r="B283" t="s">
        <v>71</v>
      </c>
      <c r="C283" t="s">
        <v>4</v>
      </c>
      <c r="D283" t="s">
        <v>7</v>
      </c>
      <c r="E283" t="s">
        <v>9</v>
      </c>
      <c r="F283" t="s">
        <v>7</v>
      </c>
      <c r="G283" t="s">
        <v>9</v>
      </c>
      <c r="H283">
        <v>1</v>
      </c>
      <c r="I283">
        <v>1</v>
      </c>
      <c r="J283">
        <v>2</v>
      </c>
      <c r="K283">
        <v>1</v>
      </c>
      <c r="L283">
        <v>0.93369239568710305</v>
      </c>
    </row>
    <row r="284" spans="2:12" x14ac:dyDescent="0.3">
      <c r="B284" t="s">
        <v>71</v>
      </c>
      <c r="C284" t="s">
        <v>4</v>
      </c>
      <c r="D284" t="s">
        <v>7</v>
      </c>
      <c r="E284" t="s">
        <v>9</v>
      </c>
      <c r="F284" t="s">
        <v>7</v>
      </c>
      <c r="G284" t="s">
        <v>9</v>
      </c>
      <c r="H284">
        <v>1</v>
      </c>
      <c r="I284">
        <v>1</v>
      </c>
      <c r="J284">
        <v>2</v>
      </c>
      <c r="K284">
        <v>1</v>
      </c>
      <c r="L284">
        <v>0.95881378650665205</v>
      </c>
    </row>
    <row r="285" spans="2:12" x14ac:dyDescent="0.3">
      <c r="B285" t="s">
        <v>71</v>
      </c>
      <c r="C285" t="s">
        <v>4</v>
      </c>
      <c r="D285" t="s">
        <v>7</v>
      </c>
      <c r="E285" t="s">
        <v>9</v>
      </c>
      <c r="F285" t="s">
        <v>7</v>
      </c>
      <c r="G285" t="s">
        <v>9</v>
      </c>
      <c r="H285">
        <v>1</v>
      </c>
      <c r="I285">
        <v>1</v>
      </c>
      <c r="J285">
        <v>2</v>
      </c>
      <c r="K285">
        <v>1</v>
      </c>
      <c r="L285">
        <v>0.99645209312438898</v>
      </c>
    </row>
    <row r="286" spans="2:12" x14ac:dyDescent="0.3">
      <c r="B286" t="s">
        <v>71</v>
      </c>
      <c r="C286" t="s">
        <v>4</v>
      </c>
      <c r="D286" t="s">
        <v>7</v>
      </c>
      <c r="E286" t="s">
        <v>9</v>
      </c>
      <c r="F286" t="s">
        <v>7</v>
      </c>
      <c r="G286" t="s">
        <v>9</v>
      </c>
      <c r="H286">
        <v>1</v>
      </c>
      <c r="I286">
        <v>1</v>
      </c>
      <c r="J286">
        <v>2</v>
      </c>
      <c r="K286">
        <v>1</v>
      </c>
      <c r="L286">
        <v>0.99570626020431496</v>
      </c>
    </row>
    <row r="287" spans="2:12" x14ac:dyDescent="0.3">
      <c r="B287" t="s">
        <v>71</v>
      </c>
      <c r="C287" t="s">
        <v>4</v>
      </c>
      <c r="D287" t="s">
        <v>7</v>
      </c>
      <c r="E287" t="s">
        <v>9</v>
      </c>
      <c r="F287" t="s">
        <v>7</v>
      </c>
      <c r="G287" t="s">
        <v>9</v>
      </c>
      <c r="H287">
        <v>1</v>
      </c>
      <c r="I287">
        <v>1</v>
      </c>
      <c r="J287">
        <v>2</v>
      </c>
      <c r="K287">
        <v>1</v>
      </c>
      <c r="L287">
        <v>0.96252971887588501</v>
      </c>
    </row>
    <row r="288" spans="2:12" x14ac:dyDescent="0.3">
      <c r="B288" t="s">
        <v>71</v>
      </c>
      <c r="C288" t="s">
        <v>4</v>
      </c>
      <c r="D288" t="s">
        <v>7</v>
      </c>
      <c r="E288" t="s">
        <v>9</v>
      </c>
      <c r="F288" t="s">
        <v>7</v>
      </c>
      <c r="G288" t="s">
        <v>9</v>
      </c>
      <c r="H288">
        <v>1</v>
      </c>
      <c r="I288">
        <v>1</v>
      </c>
      <c r="J288">
        <v>2</v>
      </c>
      <c r="K288">
        <v>1</v>
      </c>
      <c r="L288">
        <v>0.99870932102203303</v>
      </c>
    </row>
    <row r="289" spans="2:12" x14ac:dyDescent="0.3">
      <c r="B289" t="s">
        <v>71</v>
      </c>
      <c r="C289" t="s">
        <v>4</v>
      </c>
      <c r="D289" t="s">
        <v>7</v>
      </c>
      <c r="E289" t="s">
        <v>9</v>
      </c>
      <c r="F289" t="s">
        <v>7</v>
      </c>
      <c r="G289" t="s">
        <v>9</v>
      </c>
      <c r="H289">
        <v>1</v>
      </c>
      <c r="I289">
        <v>1</v>
      </c>
      <c r="J289">
        <v>2</v>
      </c>
      <c r="K289">
        <v>1</v>
      </c>
      <c r="L289">
        <v>0.964172482490539</v>
      </c>
    </row>
    <row r="290" spans="2:12" x14ac:dyDescent="0.3">
      <c r="B290" t="s">
        <v>71</v>
      </c>
      <c r="C290" t="s">
        <v>4</v>
      </c>
      <c r="D290" t="s">
        <v>7</v>
      </c>
      <c r="E290" t="s">
        <v>9</v>
      </c>
      <c r="F290" t="s">
        <v>7</v>
      </c>
      <c r="G290" t="s">
        <v>9</v>
      </c>
      <c r="H290">
        <v>1</v>
      </c>
      <c r="I290">
        <v>1</v>
      </c>
      <c r="J290">
        <v>2</v>
      </c>
      <c r="K290">
        <v>1</v>
      </c>
      <c r="L290">
        <v>0.92389214038848799</v>
      </c>
    </row>
    <row r="291" spans="2:12" x14ac:dyDescent="0.3">
      <c r="B291" t="s">
        <v>71</v>
      </c>
      <c r="C291" t="s">
        <v>4</v>
      </c>
      <c r="D291" t="s">
        <v>7</v>
      </c>
      <c r="E291" t="s">
        <v>9</v>
      </c>
      <c r="F291" t="s">
        <v>7</v>
      </c>
      <c r="G291" t="s">
        <v>9</v>
      </c>
      <c r="H291">
        <v>1</v>
      </c>
      <c r="I291">
        <v>1</v>
      </c>
      <c r="J291">
        <v>2</v>
      </c>
      <c r="K291">
        <v>1</v>
      </c>
      <c r="L291">
        <v>0.82408469915390004</v>
      </c>
    </row>
    <row r="292" spans="2:12" x14ac:dyDescent="0.3">
      <c r="B292" t="s">
        <v>71</v>
      </c>
      <c r="C292" t="s">
        <v>4</v>
      </c>
      <c r="D292" t="s">
        <v>7</v>
      </c>
      <c r="E292" t="s">
        <v>9</v>
      </c>
      <c r="F292" t="s">
        <v>7</v>
      </c>
      <c r="G292" t="s">
        <v>9</v>
      </c>
      <c r="H292">
        <v>1</v>
      </c>
      <c r="I292">
        <v>1</v>
      </c>
      <c r="J292">
        <v>2</v>
      </c>
      <c r="K292">
        <v>1</v>
      </c>
      <c r="L292">
        <v>0.972004175186157</v>
      </c>
    </row>
    <row r="293" spans="2:12" x14ac:dyDescent="0.3">
      <c r="B293" t="s">
        <v>71</v>
      </c>
      <c r="C293" t="s">
        <v>4</v>
      </c>
      <c r="D293" t="s">
        <v>7</v>
      </c>
      <c r="E293" t="s">
        <v>9</v>
      </c>
      <c r="F293" t="s">
        <v>7</v>
      </c>
      <c r="G293" t="s">
        <v>9</v>
      </c>
      <c r="H293">
        <v>1</v>
      </c>
      <c r="I293">
        <v>1</v>
      </c>
      <c r="J293">
        <v>2</v>
      </c>
      <c r="K293">
        <v>1</v>
      </c>
      <c r="L293">
        <v>0.92838537693023604</v>
      </c>
    </row>
    <row r="294" spans="2:12" x14ac:dyDescent="0.3">
      <c r="B294" t="s">
        <v>71</v>
      </c>
      <c r="C294" t="s">
        <v>4</v>
      </c>
      <c r="D294" t="s">
        <v>7</v>
      </c>
      <c r="E294" t="s">
        <v>9</v>
      </c>
      <c r="F294" t="s">
        <v>7</v>
      </c>
      <c r="G294" t="s">
        <v>9</v>
      </c>
      <c r="H294">
        <v>1</v>
      </c>
      <c r="I294">
        <v>1</v>
      </c>
      <c r="J294">
        <v>2</v>
      </c>
      <c r="K294">
        <v>1</v>
      </c>
      <c r="L294">
        <v>0.99999594688415505</v>
      </c>
    </row>
    <row r="295" spans="2:12" x14ac:dyDescent="0.3">
      <c r="B295" t="s">
        <v>71</v>
      </c>
      <c r="C295" t="s">
        <v>4</v>
      </c>
      <c r="D295" t="s">
        <v>7</v>
      </c>
      <c r="E295" t="s">
        <v>9</v>
      </c>
      <c r="F295" t="s">
        <v>7</v>
      </c>
      <c r="G295" t="s">
        <v>9</v>
      </c>
      <c r="H295">
        <v>1</v>
      </c>
      <c r="I295">
        <v>1</v>
      </c>
      <c r="J295">
        <v>2</v>
      </c>
      <c r="K295">
        <v>1</v>
      </c>
      <c r="L295">
        <v>0.98281645774841297</v>
      </c>
    </row>
    <row r="296" spans="2:12" x14ac:dyDescent="0.3">
      <c r="B296" t="s">
        <v>71</v>
      </c>
      <c r="C296" t="s">
        <v>4</v>
      </c>
      <c r="D296" t="s">
        <v>7</v>
      </c>
      <c r="E296" t="s">
        <v>9</v>
      </c>
      <c r="F296" t="s">
        <v>7</v>
      </c>
      <c r="G296" t="s">
        <v>9</v>
      </c>
      <c r="H296">
        <v>1</v>
      </c>
      <c r="I296">
        <v>1</v>
      </c>
      <c r="J296">
        <v>2</v>
      </c>
      <c r="K296">
        <v>1</v>
      </c>
      <c r="L296">
        <v>0.84189093112945501</v>
      </c>
    </row>
    <row r="297" spans="2:12" x14ac:dyDescent="0.3">
      <c r="B297" t="s">
        <v>71</v>
      </c>
      <c r="C297" t="s">
        <v>4</v>
      </c>
      <c r="D297" t="s">
        <v>7</v>
      </c>
      <c r="E297" t="s">
        <v>9</v>
      </c>
      <c r="F297" t="s">
        <v>7</v>
      </c>
      <c r="G297" t="s">
        <v>9</v>
      </c>
      <c r="H297">
        <v>1</v>
      </c>
      <c r="I297">
        <v>1</v>
      </c>
      <c r="J297">
        <v>2</v>
      </c>
      <c r="K297">
        <v>1</v>
      </c>
      <c r="L297">
        <v>0.99722123146057096</v>
      </c>
    </row>
    <row r="298" spans="2:12" x14ac:dyDescent="0.3">
      <c r="B298" t="s">
        <v>71</v>
      </c>
      <c r="C298" t="s">
        <v>4</v>
      </c>
      <c r="D298" t="s">
        <v>7</v>
      </c>
      <c r="E298" t="s">
        <v>9</v>
      </c>
      <c r="F298" t="s">
        <v>7</v>
      </c>
      <c r="G298" t="s">
        <v>9</v>
      </c>
      <c r="H298">
        <v>1</v>
      </c>
      <c r="I298">
        <v>1</v>
      </c>
      <c r="J298">
        <v>2</v>
      </c>
      <c r="K298">
        <v>1</v>
      </c>
      <c r="L298">
        <v>0.99988448619842496</v>
      </c>
    </row>
    <row r="299" spans="2:12" x14ac:dyDescent="0.3">
      <c r="B299" t="s">
        <v>71</v>
      </c>
      <c r="C299" t="s">
        <v>4</v>
      </c>
      <c r="D299" t="s">
        <v>7</v>
      </c>
      <c r="E299" t="s">
        <v>9</v>
      </c>
      <c r="F299" t="s">
        <v>7</v>
      </c>
      <c r="G299" t="s">
        <v>9</v>
      </c>
      <c r="H299">
        <v>1</v>
      </c>
      <c r="I299">
        <v>1</v>
      </c>
      <c r="J299">
        <v>2</v>
      </c>
      <c r="K299">
        <v>1</v>
      </c>
      <c r="L299">
        <v>0.92281132936477595</v>
      </c>
    </row>
    <row r="300" spans="2:12" x14ac:dyDescent="0.3">
      <c r="B300" t="s">
        <v>71</v>
      </c>
      <c r="C300" t="s">
        <v>4</v>
      </c>
      <c r="D300" t="s">
        <v>7</v>
      </c>
      <c r="E300" t="s">
        <v>9</v>
      </c>
      <c r="F300" t="s">
        <v>7</v>
      </c>
      <c r="G300" t="s">
        <v>11</v>
      </c>
      <c r="H300">
        <v>1</v>
      </c>
      <c r="I300">
        <v>1</v>
      </c>
      <c r="J300">
        <v>2</v>
      </c>
      <c r="K300">
        <v>1</v>
      </c>
      <c r="L300">
        <v>0.96731668710708596</v>
      </c>
    </row>
    <row r="301" spans="2:12" x14ac:dyDescent="0.3">
      <c r="B301" t="s">
        <v>71</v>
      </c>
      <c r="C301" t="s">
        <v>4</v>
      </c>
      <c r="D301" t="s">
        <v>7</v>
      </c>
      <c r="E301" t="s">
        <v>9</v>
      </c>
      <c r="F301" t="s">
        <v>7</v>
      </c>
      <c r="G301" t="s">
        <v>9</v>
      </c>
      <c r="H301">
        <v>1</v>
      </c>
      <c r="I301">
        <v>1</v>
      </c>
      <c r="J301">
        <v>2</v>
      </c>
      <c r="K301">
        <v>1</v>
      </c>
      <c r="L301">
        <v>0.98534101247787398</v>
      </c>
    </row>
    <row r="302" spans="2:12" x14ac:dyDescent="0.3">
      <c r="B302" t="s">
        <v>71</v>
      </c>
      <c r="C302" t="s">
        <v>4</v>
      </c>
      <c r="D302" t="s">
        <v>7</v>
      </c>
      <c r="E302" t="s">
        <v>9</v>
      </c>
      <c r="F302" t="s">
        <v>7</v>
      </c>
      <c r="G302" t="s">
        <v>9</v>
      </c>
      <c r="H302">
        <v>1</v>
      </c>
      <c r="I302">
        <v>1</v>
      </c>
      <c r="J302">
        <v>2</v>
      </c>
      <c r="K302">
        <v>1</v>
      </c>
      <c r="L302">
        <v>0.94047760963439897</v>
      </c>
    </row>
    <row r="303" spans="2:12" x14ac:dyDescent="0.3">
      <c r="B303" t="s">
        <v>71</v>
      </c>
      <c r="C303" t="s">
        <v>4</v>
      </c>
      <c r="D303" t="s">
        <v>7</v>
      </c>
      <c r="E303" t="s">
        <v>9</v>
      </c>
      <c r="F303" t="s">
        <v>7</v>
      </c>
      <c r="G303" t="s">
        <v>9</v>
      </c>
      <c r="H303">
        <v>1</v>
      </c>
      <c r="I303">
        <v>1</v>
      </c>
      <c r="J303">
        <v>2</v>
      </c>
      <c r="K303">
        <v>1</v>
      </c>
      <c r="L303">
        <v>0.99926966428756703</v>
      </c>
    </row>
    <row r="304" spans="2:12" x14ac:dyDescent="0.3">
      <c r="B304" t="s">
        <v>71</v>
      </c>
      <c r="C304" t="s">
        <v>4</v>
      </c>
      <c r="D304" t="s">
        <v>7</v>
      </c>
      <c r="E304" t="s">
        <v>9</v>
      </c>
      <c r="F304" t="s">
        <v>7</v>
      </c>
      <c r="G304" t="s">
        <v>9</v>
      </c>
      <c r="H304">
        <v>1</v>
      </c>
      <c r="I304">
        <v>1</v>
      </c>
      <c r="J304">
        <v>2</v>
      </c>
      <c r="K304">
        <v>1</v>
      </c>
      <c r="L304">
        <v>0.98786884546279896</v>
      </c>
    </row>
    <row r="305" spans="2:12" x14ac:dyDescent="0.3">
      <c r="B305" t="s">
        <v>71</v>
      </c>
      <c r="C305" t="s">
        <v>4</v>
      </c>
      <c r="D305" t="s">
        <v>7</v>
      </c>
      <c r="E305" t="s">
        <v>9</v>
      </c>
      <c r="F305" t="s">
        <v>7</v>
      </c>
      <c r="G305" t="s">
        <v>9</v>
      </c>
      <c r="H305">
        <v>1</v>
      </c>
      <c r="I305">
        <v>1</v>
      </c>
      <c r="J305">
        <v>2</v>
      </c>
      <c r="K305">
        <v>1</v>
      </c>
      <c r="L305">
        <v>0.99753713607787997</v>
      </c>
    </row>
    <row r="306" spans="2:12" x14ac:dyDescent="0.3">
      <c r="B306" t="s">
        <v>71</v>
      </c>
      <c r="C306" t="s">
        <v>4</v>
      </c>
      <c r="D306" t="s">
        <v>7</v>
      </c>
      <c r="E306" t="s">
        <v>9</v>
      </c>
      <c r="F306" t="s">
        <v>7</v>
      </c>
      <c r="G306" t="s">
        <v>9</v>
      </c>
      <c r="H306">
        <v>1</v>
      </c>
      <c r="I306">
        <v>1</v>
      </c>
      <c r="J306">
        <v>2</v>
      </c>
      <c r="K306">
        <v>1</v>
      </c>
      <c r="L306">
        <v>0.98385715484619096</v>
      </c>
    </row>
    <row r="307" spans="2:12" x14ac:dyDescent="0.3">
      <c r="B307" t="s">
        <v>71</v>
      </c>
      <c r="C307" t="s">
        <v>4</v>
      </c>
      <c r="D307" t="s">
        <v>7</v>
      </c>
      <c r="E307" t="s">
        <v>9</v>
      </c>
      <c r="F307" t="s">
        <v>7</v>
      </c>
      <c r="G307" t="s">
        <v>9</v>
      </c>
      <c r="H307">
        <v>1</v>
      </c>
      <c r="I307">
        <v>1</v>
      </c>
      <c r="J307">
        <v>2</v>
      </c>
      <c r="K307">
        <v>1</v>
      </c>
      <c r="L307">
        <v>0.82833975553512496</v>
      </c>
    </row>
    <row r="308" spans="2:12" x14ac:dyDescent="0.3">
      <c r="B308" t="s">
        <v>71</v>
      </c>
      <c r="C308" t="s">
        <v>4</v>
      </c>
      <c r="D308" t="s">
        <v>7</v>
      </c>
      <c r="E308" t="s">
        <v>9</v>
      </c>
      <c r="F308" t="s">
        <v>7</v>
      </c>
      <c r="G308" t="s">
        <v>9</v>
      </c>
      <c r="H308">
        <v>1</v>
      </c>
      <c r="I308">
        <v>1</v>
      </c>
      <c r="J308">
        <v>2</v>
      </c>
      <c r="K308">
        <v>1</v>
      </c>
      <c r="L308">
        <v>0.99988198280334395</v>
      </c>
    </row>
    <row r="309" spans="2:12" x14ac:dyDescent="0.3">
      <c r="B309" t="s">
        <v>71</v>
      </c>
      <c r="C309" t="s">
        <v>4</v>
      </c>
      <c r="D309" t="s">
        <v>7</v>
      </c>
      <c r="E309" t="s">
        <v>9</v>
      </c>
      <c r="F309" t="s">
        <v>7</v>
      </c>
      <c r="G309" t="s">
        <v>9</v>
      </c>
      <c r="H309">
        <v>1</v>
      </c>
      <c r="I309">
        <v>1</v>
      </c>
      <c r="J309">
        <v>2</v>
      </c>
      <c r="K309">
        <v>1</v>
      </c>
      <c r="L309">
        <v>0.82850372791290205</v>
      </c>
    </row>
    <row r="310" spans="2:12" x14ac:dyDescent="0.3">
      <c r="B310" t="s">
        <v>71</v>
      </c>
      <c r="C310" t="s">
        <v>4</v>
      </c>
      <c r="D310" t="s">
        <v>7</v>
      </c>
      <c r="E310" t="s">
        <v>9</v>
      </c>
      <c r="F310" t="s">
        <v>7</v>
      </c>
      <c r="G310" t="s">
        <v>9</v>
      </c>
      <c r="H310">
        <v>1</v>
      </c>
      <c r="I310">
        <v>1</v>
      </c>
      <c r="J310">
        <v>2</v>
      </c>
      <c r="K310">
        <v>1</v>
      </c>
      <c r="L310">
        <v>0.99999678134918202</v>
      </c>
    </row>
    <row r="311" spans="2:12" x14ac:dyDescent="0.3">
      <c r="B311" t="s">
        <v>72</v>
      </c>
      <c r="C311" t="s">
        <v>4</v>
      </c>
      <c r="D311" t="s">
        <v>7</v>
      </c>
      <c r="E311" t="s">
        <v>9</v>
      </c>
      <c r="F311" t="s">
        <v>7</v>
      </c>
      <c r="G311" t="s">
        <v>9</v>
      </c>
      <c r="H311">
        <v>1</v>
      </c>
      <c r="I311">
        <v>1</v>
      </c>
      <c r="J311">
        <v>2</v>
      </c>
      <c r="K311">
        <v>1</v>
      </c>
      <c r="L311">
        <v>0.99999892711639404</v>
      </c>
    </row>
    <row r="312" spans="2:12" x14ac:dyDescent="0.3">
      <c r="B312" t="s">
        <v>72</v>
      </c>
      <c r="C312" t="s">
        <v>4</v>
      </c>
      <c r="D312" t="s">
        <v>7</v>
      </c>
      <c r="E312" t="s">
        <v>9</v>
      </c>
      <c r="F312" t="s">
        <v>7</v>
      </c>
      <c r="G312" t="s">
        <v>9</v>
      </c>
      <c r="H312">
        <v>1</v>
      </c>
      <c r="I312">
        <v>1</v>
      </c>
      <c r="J312">
        <v>2</v>
      </c>
      <c r="K312">
        <v>1</v>
      </c>
      <c r="L312">
        <v>0.99242919683456399</v>
      </c>
    </row>
    <row r="313" spans="2:12" x14ac:dyDescent="0.3">
      <c r="B313" t="s">
        <v>72</v>
      </c>
      <c r="C313" t="s">
        <v>4</v>
      </c>
      <c r="D313" t="s">
        <v>7</v>
      </c>
      <c r="E313" t="s">
        <v>9</v>
      </c>
      <c r="F313" t="s">
        <v>7</v>
      </c>
      <c r="G313" t="s">
        <v>9</v>
      </c>
      <c r="H313">
        <v>1</v>
      </c>
      <c r="I313">
        <v>1</v>
      </c>
      <c r="J313">
        <v>2</v>
      </c>
      <c r="K313">
        <v>1</v>
      </c>
      <c r="L313">
        <v>0.90779089927673295</v>
      </c>
    </row>
    <row r="314" spans="2:12" x14ac:dyDescent="0.3">
      <c r="B314" t="s">
        <v>72</v>
      </c>
      <c r="C314" t="s">
        <v>4</v>
      </c>
      <c r="D314" t="s">
        <v>7</v>
      </c>
      <c r="E314" t="s">
        <v>9</v>
      </c>
      <c r="F314" t="s">
        <v>7</v>
      </c>
      <c r="G314" t="s">
        <v>9</v>
      </c>
      <c r="H314">
        <v>1</v>
      </c>
      <c r="I314">
        <v>1</v>
      </c>
      <c r="J314">
        <v>2</v>
      </c>
      <c r="K314">
        <v>1</v>
      </c>
      <c r="L314">
        <v>1</v>
      </c>
    </row>
    <row r="315" spans="2:12" x14ac:dyDescent="0.3">
      <c r="B315" t="s">
        <v>72</v>
      </c>
      <c r="C315" t="s">
        <v>4</v>
      </c>
      <c r="D315" t="s">
        <v>7</v>
      </c>
      <c r="E315" t="s">
        <v>9</v>
      </c>
      <c r="F315" t="s">
        <v>7</v>
      </c>
      <c r="G315" t="s">
        <v>9</v>
      </c>
      <c r="H315">
        <v>1</v>
      </c>
      <c r="I315">
        <v>1</v>
      </c>
      <c r="J315">
        <v>2</v>
      </c>
      <c r="K315">
        <v>1</v>
      </c>
      <c r="L315">
        <v>0.99999916553497303</v>
      </c>
    </row>
    <row r="316" spans="2:12" x14ac:dyDescent="0.3">
      <c r="B316" t="s">
        <v>72</v>
      </c>
      <c r="C316" t="s">
        <v>4</v>
      </c>
      <c r="D316" t="s">
        <v>7</v>
      </c>
      <c r="E316" t="s">
        <v>9</v>
      </c>
      <c r="F316" t="s">
        <v>7</v>
      </c>
      <c r="G316" t="s">
        <v>11</v>
      </c>
      <c r="H316">
        <v>1</v>
      </c>
      <c r="I316">
        <v>1</v>
      </c>
      <c r="J316">
        <v>2</v>
      </c>
      <c r="K316">
        <v>1</v>
      </c>
      <c r="L316">
        <v>0.997761249542236</v>
      </c>
    </row>
    <row r="317" spans="2:12" x14ac:dyDescent="0.3">
      <c r="B317" t="s">
        <v>72</v>
      </c>
      <c r="C317" t="s">
        <v>4</v>
      </c>
      <c r="D317" t="s">
        <v>7</v>
      </c>
      <c r="E317" t="s">
        <v>9</v>
      </c>
      <c r="F317" t="s">
        <v>7</v>
      </c>
      <c r="G317" t="s">
        <v>11</v>
      </c>
      <c r="H317">
        <v>1</v>
      </c>
      <c r="I317">
        <v>1</v>
      </c>
      <c r="J317">
        <v>2</v>
      </c>
      <c r="K317">
        <v>1</v>
      </c>
      <c r="L317">
        <v>0.99943560361862105</v>
      </c>
    </row>
    <row r="318" spans="2:12" x14ac:dyDescent="0.3">
      <c r="B318" t="s">
        <v>72</v>
      </c>
      <c r="C318" t="s">
        <v>4</v>
      </c>
      <c r="D318" t="s">
        <v>7</v>
      </c>
      <c r="E318" t="s">
        <v>9</v>
      </c>
      <c r="F318" t="s">
        <v>7</v>
      </c>
      <c r="G318" t="s">
        <v>11</v>
      </c>
      <c r="H318">
        <v>1</v>
      </c>
      <c r="I318">
        <v>1</v>
      </c>
      <c r="J318">
        <v>2</v>
      </c>
      <c r="K318">
        <v>1</v>
      </c>
      <c r="L318">
        <v>0.98791468143463101</v>
      </c>
    </row>
    <row r="319" spans="2:12" x14ac:dyDescent="0.3">
      <c r="B319" t="s">
        <v>72</v>
      </c>
      <c r="C319" t="s">
        <v>4</v>
      </c>
      <c r="D319" t="s">
        <v>7</v>
      </c>
      <c r="E319" t="s">
        <v>9</v>
      </c>
      <c r="F319" t="s">
        <v>7</v>
      </c>
      <c r="G319" t="s">
        <v>11</v>
      </c>
      <c r="H319">
        <v>1</v>
      </c>
      <c r="I319">
        <v>1</v>
      </c>
      <c r="J319">
        <v>2</v>
      </c>
      <c r="K319">
        <v>1</v>
      </c>
      <c r="L319">
        <v>0.99701249599456698</v>
      </c>
    </row>
    <row r="320" spans="2:12" x14ac:dyDescent="0.3">
      <c r="B320" t="s">
        <v>72</v>
      </c>
      <c r="C320" t="s">
        <v>4</v>
      </c>
      <c r="D320" t="s">
        <v>7</v>
      </c>
      <c r="E320" t="s">
        <v>9</v>
      </c>
      <c r="F320" t="s">
        <v>7</v>
      </c>
      <c r="G320" t="s">
        <v>9</v>
      </c>
      <c r="H320">
        <v>1</v>
      </c>
      <c r="I320">
        <v>1</v>
      </c>
      <c r="J320">
        <v>2</v>
      </c>
      <c r="K320">
        <v>1</v>
      </c>
      <c r="L320">
        <v>0.99940252304077104</v>
      </c>
    </row>
    <row r="321" spans="2:12" x14ac:dyDescent="0.3">
      <c r="B321" t="s">
        <v>72</v>
      </c>
      <c r="C321" t="s">
        <v>4</v>
      </c>
      <c r="D321" t="s">
        <v>7</v>
      </c>
      <c r="E321" t="s">
        <v>9</v>
      </c>
      <c r="F321" t="s">
        <v>7</v>
      </c>
      <c r="G321" t="s">
        <v>9</v>
      </c>
      <c r="H321">
        <v>1</v>
      </c>
      <c r="I321">
        <v>1</v>
      </c>
      <c r="J321">
        <v>2</v>
      </c>
      <c r="K321">
        <v>1</v>
      </c>
      <c r="L321">
        <v>0.99999141693115201</v>
      </c>
    </row>
    <row r="322" spans="2:12" x14ac:dyDescent="0.3">
      <c r="B322" t="s">
        <v>72</v>
      </c>
      <c r="C322" t="s">
        <v>4</v>
      </c>
      <c r="D322" t="s">
        <v>7</v>
      </c>
      <c r="E322" t="s">
        <v>9</v>
      </c>
      <c r="F322" t="s">
        <v>7</v>
      </c>
      <c r="G322" t="s">
        <v>11</v>
      </c>
      <c r="H322">
        <v>1</v>
      </c>
      <c r="I322">
        <v>1</v>
      </c>
      <c r="J322">
        <v>2</v>
      </c>
      <c r="K322">
        <v>1</v>
      </c>
      <c r="L322">
        <v>0.99986302852630604</v>
      </c>
    </row>
    <row r="323" spans="2:12" x14ac:dyDescent="0.3">
      <c r="B323" t="s">
        <v>72</v>
      </c>
      <c r="C323" t="s">
        <v>4</v>
      </c>
      <c r="D323" t="s">
        <v>7</v>
      </c>
      <c r="E323" t="s">
        <v>9</v>
      </c>
      <c r="F323" t="s">
        <v>7</v>
      </c>
      <c r="G323" t="s">
        <v>11</v>
      </c>
      <c r="H323">
        <v>1</v>
      </c>
      <c r="I323">
        <v>1</v>
      </c>
      <c r="J323">
        <v>2</v>
      </c>
      <c r="K323">
        <v>1</v>
      </c>
      <c r="L323">
        <v>0.99969625473022405</v>
      </c>
    </row>
    <row r="324" spans="2:12" x14ac:dyDescent="0.3">
      <c r="B324" t="s">
        <v>72</v>
      </c>
      <c r="C324" t="s">
        <v>4</v>
      </c>
      <c r="D324" t="s">
        <v>7</v>
      </c>
      <c r="E324" t="s">
        <v>9</v>
      </c>
      <c r="F324" t="s">
        <v>7</v>
      </c>
      <c r="G324" t="s">
        <v>11</v>
      </c>
      <c r="H324">
        <v>1</v>
      </c>
      <c r="I324">
        <v>1</v>
      </c>
      <c r="J324">
        <v>2</v>
      </c>
      <c r="K324">
        <v>1</v>
      </c>
      <c r="L324">
        <v>0.86098659038543701</v>
      </c>
    </row>
    <row r="325" spans="2:12" x14ac:dyDescent="0.3">
      <c r="B325" t="s">
        <v>72</v>
      </c>
      <c r="C325" t="s">
        <v>4</v>
      </c>
      <c r="D325" t="s">
        <v>7</v>
      </c>
      <c r="E325" t="s">
        <v>9</v>
      </c>
      <c r="F325" t="s">
        <v>7</v>
      </c>
      <c r="G325" t="s">
        <v>11</v>
      </c>
      <c r="H325">
        <v>1</v>
      </c>
      <c r="I325">
        <v>1</v>
      </c>
      <c r="J325">
        <v>2</v>
      </c>
      <c r="K325">
        <v>1</v>
      </c>
      <c r="L325">
        <v>0.97064787149429299</v>
      </c>
    </row>
    <row r="326" spans="2:12" x14ac:dyDescent="0.3">
      <c r="B326" t="s">
        <v>72</v>
      </c>
      <c r="C326" t="s">
        <v>4</v>
      </c>
      <c r="D326" t="s">
        <v>7</v>
      </c>
      <c r="E326" t="s">
        <v>9</v>
      </c>
      <c r="F326" t="s">
        <v>7</v>
      </c>
      <c r="G326" t="s">
        <v>11</v>
      </c>
      <c r="H326">
        <v>1</v>
      </c>
      <c r="I326">
        <v>1</v>
      </c>
      <c r="J326">
        <v>2</v>
      </c>
      <c r="K326">
        <v>1</v>
      </c>
      <c r="L326">
        <v>0.99887937307357699</v>
      </c>
    </row>
    <row r="327" spans="2:12" x14ac:dyDescent="0.3">
      <c r="B327" t="s">
        <v>72</v>
      </c>
      <c r="C327" t="s">
        <v>4</v>
      </c>
      <c r="D327" t="s">
        <v>7</v>
      </c>
      <c r="E327" t="s">
        <v>9</v>
      </c>
      <c r="F327" t="s">
        <v>7</v>
      </c>
      <c r="G327" t="s">
        <v>11</v>
      </c>
      <c r="H327">
        <v>1</v>
      </c>
      <c r="I327">
        <v>1</v>
      </c>
      <c r="J327">
        <v>2</v>
      </c>
      <c r="K327">
        <v>1</v>
      </c>
      <c r="L327">
        <v>0.91705703735351496</v>
      </c>
    </row>
    <row r="328" spans="2:12" x14ac:dyDescent="0.3">
      <c r="B328" t="s">
        <v>72</v>
      </c>
      <c r="C328" t="s">
        <v>4</v>
      </c>
      <c r="D328" t="s">
        <v>7</v>
      </c>
      <c r="E328" t="s">
        <v>9</v>
      </c>
      <c r="F328" t="s">
        <v>7</v>
      </c>
      <c r="G328" t="s">
        <v>11</v>
      </c>
      <c r="H328">
        <v>1</v>
      </c>
      <c r="I328">
        <v>1</v>
      </c>
      <c r="J328">
        <v>2</v>
      </c>
      <c r="K328">
        <v>1</v>
      </c>
      <c r="L328">
        <v>0.86387383937835605</v>
      </c>
    </row>
    <row r="329" spans="2:12" x14ac:dyDescent="0.3">
      <c r="B329" t="s">
        <v>72</v>
      </c>
      <c r="C329" t="s">
        <v>4</v>
      </c>
      <c r="D329" t="s">
        <v>7</v>
      </c>
      <c r="E329" t="s">
        <v>9</v>
      </c>
      <c r="F329" t="s">
        <v>7</v>
      </c>
      <c r="G329" t="s">
        <v>9</v>
      </c>
      <c r="H329">
        <v>1</v>
      </c>
      <c r="I329">
        <v>1</v>
      </c>
      <c r="J329">
        <v>2</v>
      </c>
      <c r="K329">
        <v>1</v>
      </c>
      <c r="L329">
        <v>0.99999654293060303</v>
      </c>
    </row>
    <row r="330" spans="2:12" x14ac:dyDescent="0.3">
      <c r="B330" t="s">
        <v>72</v>
      </c>
      <c r="C330" t="s">
        <v>4</v>
      </c>
      <c r="D330" t="s">
        <v>7</v>
      </c>
      <c r="E330" t="s">
        <v>9</v>
      </c>
      <c r="F330" t="s">
        <v>7</v>
      </c>
      <c r="G330" t="s">
        <v>9</v>
      </c>
      <c r="H330">
        <v>1</v>
      </c>
      <c r="I330">
        <v>1</v>
      </c>
      <c r="J330">
        <v>2</v>
      </c>
      <c r="K330">
        <v>1</v>
      </c>
      <c r="L330">
        <v>0.99999988079071001</v>
      </c>
    </row>
    <row r="331" spans="2:12" x14ac:dyDescent="0.3">
      <c r="B331" t="s">
        <v>72</v>
      </c>
      <c r="C331" t="s">
        <v>4</v>
      </c>
      <c r="D331" t="s">
        <v>7</v>
      </c>
      <c r="E331" t="s">
        <v>9</v>
      </c>
      <c r="F331" t="s">
        <v>7</v>
      </c>
      <c r="G331" t="s">
        <v>9</v>
      </c>
      <c r="H331">
        <v>1</v>
      </c>
      <c r="I331">
        <v>1</v>
      </c>
      <c r="J331">
        <v>2</v>
      </c>
      <c r="K331">
        <v>1</v>
      </c>
      <c r="L331">
        <v>0.86836147308349598</v>
      </c>
    </row>
    <row r="332" spans="2:12" x14ac:dyDescent="0.3">
      <c r="B332" t="s">
        <v>72</v>
      </c>
      <c r="C332" t="s">
        <v>4</v>
      </c>
      <c r="D332" t="s">
        <v>7</v>
      </c>
      <c r="E332" t="s">
        <v>9</v>
      </c>
      <c r="F332" t="s">
        <v>7</v>
      </c>
      <c r="G332" t="s">
        <v>11</v>
      </c>
      <c r="H332">
        <v>1</v>
      </c>
      <c r="I332">
        <v>1</v>
      </c>
      <c r="J332">
        <v>2</v>
      </c>
      <c r="K332">
        <v>1</v>
      </c>
      <c r="L332">
        <v>0.968231320381164</v>
      </c>
    </row>
    <row r="333" spans="2:12" x14ac:dyDescent="0.3">
      <c r="B333" t="s">
        <v>72</v>
      </c>
      <c r="C333" t="s">
        <v>4</v>
      </c>
      <c r="D333" t="s">
        <v>7</v>
      </c>
      <c r="E333" t="s">
        <v>9</v>
      </c>
      <c r="F333" t="s">
        <v>7</v>
      </c>
      <c r="G333" t="s">
        <v>11</v>
      </c>
      <c r="H333">
        <v>1</v>
      </c>
      <c r="I333">
        <v>1</v>
      </c>
      <c r="J333">
        <v>2</v>
      </c>
      <c r="K333">
        <v>1</v>
      </c>
      <c r="L333">
        <v>0.99746739864349299</v>
      </c>
    </row>
    <row r="334" spans="2:12" x14ac:dyDescent="0.3">
      <c r="B334" t="s">
        <v>72</v>
      </c>
      <c r="C334" t="s">
        <v>4</v>
      </c>
      <c r="D334" t="s">
        <v>7</v>
      </c>
      <c r="E334" t="s">
        <v>9</v>
      </c>
      <c r="F334" t="s">
        <v>7</v>
      </c>
      <c r="G334" t="s">
        <v>11</v>
      </c>
      <c r="H334">
        <v>1</v>
      </c>
      <c r="I334">
        <v>1</v>
      </c>
      <c r="J334">
        <v>2</v>
      </c>
      <c r="K334">
        <v>1</v>
      </c>
      <c r="L334">
        <v>0.99999976158142001</v>
      </c>
    </row>
    <row r="335" spans="2:12" x14ac:dyDescent="0.3">
      <c r="B335" t="s">
        <v>72</v>
      </c>
      <c r="C335" t="s">
        <v>4</v>
      </c>
      <c r="D335" t="s">
        <v>7</v>
      </c>
      <c r="E335" t="s">
        <v>9</v>
      </c>
      <c r="F335" t="s">
        <v>7</v>
      </c>
      <c r="G335" t="s">
        <v>9</v>
      </c>
      <c r="H335">
        <v>1</v>
      </c>
      <c r="I335">
        <v>1</v>
      </c>
      <c r="J335">
        <v>2</v>
      </c>
      <c r="K335">
        <v>1</v>
      </c>
      <c r="L335">
        <v>0.99998462200164795</v>
      </c>
    </row>
    <row r="336" spans="2:12" x14ac:dyDescent="0.3">
      <c r="B336" t="s">
        <v>72</v>
      </c>
      <c r="C336" t="s">
        <v>4</v>
      </c>
      <c r="D336" t="s">
        <v>7</v>
      </c>
      <c r="E336" t="s">
        <v>9</v>
      </c>
      <c r="F336" t="s">
        <v>7</v>
      </c>
      <c r="G336" t="s">
        <v>9</v>
      </c>
      <c r="H336">
        <v>1</v>
      </c>
      <c r="I336">
        <v>1</v>
      </c>
      <c r="J336">
        <v>2</v>
      </c>
      <c r="K336">
        <v>1</v>
      </c>
      <c r="L336">
        <v>0.99999773502349798</v>
      </c>
    </row>
    <row r="337" spans="2:12" x14ac:dyDescent="0.3">
      <c r="B337" t="s">
        <v>72</v>
      </c>
      <c r="C337" t="s">
        <v>4</v>
      </c>
      <c r="D337" t="s">
        <v>7</v>
      </c>
      <c r="E337" t="s">
        <v>9</v>
      </c>
      <c r="F337" t="s">
        <v>7</v>
      </c>
      <c r="G337" t="s">
        <v>9</v>
      </c>
      <c r="H337">
        <v>1</v>
      </c>
      <c r="I337">
        <v>1</v>
      </c>
      <c r="J337">
        <v>2</v>
      </c>
      <c r="K337">
        <v>1</v>
      </c>
      <c r="L337">
        <v>0.96768695116043002</v>
      </c>
    </row>
    <row r="338" spans="2:12" x14ac:dyDescent="0.3">
      <c r="B338" t="s">
        <v>72</v>
      </c>
      <c r="C338" t="s">
        <v>4</v>
      </c>
      <c r="D338" t="s">
        <v>7</v>
      </c>
      <c r="E338" t="s">
        <v>9</v>
      </c>
      <c r="F338" t="s">
        <v>7</v>
      </c>
      <c r="G338" t="s">
        <v>9</v>
      </c>
      <c r="H338">
        <v>1</v>
      </c>
      <c r="I338">
        <v>1</v>
      </c>
      <c r="J338">
        <v>2</v>
      </c>
      <c r="K338">
        <v>1</v>
      </c>
      <c r="L338">
        <v>0.99978631734848</v>
      </c>
    </row>
    <row r="339" spans="2:12" x14ac:dyDescent="0.3">
      <c r="B339" t="s">
        <v>72</v>
      </c>
      <c r="C339" t="s">
        <v>4</v>
      </c>
      <c r="D339" t="s">
        <v>7</v>
      </c>
      <c r="E339" t="s">
        <v>9</v>
      </c>
      <c r="F339" t="s">
        <v>7</v>
      </c>
      <c r="G339" t="s">
        <v>9</v>
      </c>
      <c r="H339">
        <v>1</v>
      </c>
      <c r="I339">
        <v>1</v>
      </c>
      <c r="J339">
        <v>2</v>
      </c>
      <c r="K339">
        <v>1</v>
      </c>
      <c r="L339">
        <v>0.91690129041671697</v>
      </c>
    </row>
    <row r="340" spans="2:12" x14ac:dyDescent="0.3">
      <c r="B340" t="s">
        <v>72</v>
      </c>
      <c r="C340" t="s">
        <v>4</v>
      </c>
      <c r="D340" t="s">
        <v>7</v>
      </c>
      <c r="E340" t="s">
        <v>9</v>
      </c>
      <c r="F340" t="s">
        <v>7</v>
      </c>
      <c r="G340" t="s">
        <v>9</v>
      </c>
      <c r="H340">
        <v>1</v>
      </c>
      <c r="I340">
        <v>1</v>
      </c>
      <c r="J340">
        <v>2</v>
      </c>
      <c r="K340">
        <v>1</v>
      </c>
      <c r="L340">
        <v>0.99996495246887196</v>
      </c>
    </row>
    <row r="341" spans="2:12" x14ac:dyDescent="0.3">
      <c r="B341" t="s">
        <v>72</v>
      </c>
      <c r="C341" t="s">
        <v>4</v>
      </c>
      <c r="D341" t="s">
        <v>7</v>
      </c>
      <c r="E341" t="s">
        <v>9</v>
      </c>
      <c r="F341" t="s">
        <v>7</v>
      </c>
      <c r="G341" t="s">
        <v>11</v>
      </c>
      <c r="H341">
        <v>1</v>
      </c>
      <c r="I341">
        <v>1</v>
      </c>
      <c r="J341">
        <v>2</v>
      </c>
      <c r="K341">
        <v>1</v>
      </c>
      <c r="L341">
        <v>0.97947740554809504</v>
      </c>
    </row>
    <row r="342" spans="2:12" x14ac:dyDescent="0.3">
      <c r="B342" t="s">
        <v>72</v>
      </c>
      <c r="C342" t="s">
        <v>4</v>
      </c>
      <c r="D342" t="s">
        <v>7</v>
      </c>
      <c r="E342" t="s">
        <v>9</v>
      </c>
      <c r="F342" t="s">
        <v>7</v>
      </c>
      <c r="G342" t="s">
        <v>9</v>
      </c>
      <c r="H342">
        <v>1</v>
      </c>
      <c r="I342">
        <v>1</v>
      </c>
      <c r="J342">
        <v>2</v>
      </c>
      <c r="K342">
        <v>1</v>
      </c>
      <c r="L342">
        <v>0.99997138977050704</v>
      </c>
    </row>
    <row r="343" spans="2:12" x14ac:dyDescent="0.3">
      <c r="B343" t="s">
        <v>72</v>
      </c>
      <c r="C343" t="s">
        <v>4</v>
      </c>
      <c r="D343" t="s">
        <v>7</v>
      </c>
      <c r="E343" t="s">
        <v>9</v>
      </c>
      <c r="F343" t="s">
        <v>7</v>
      </c>
      <c r="G343" t="s">
        <v>9</v>
      </c>
      <c r="H343">
        <v>1</v>
      </c>
      <c r="I343">
        <v>1</v>
      </c>
      <c r="J343">
        <v>2</v>
      </c>
      <c r="K343">
        <v>1</v>
      </c>
      <c r="L343">
        <v>0.999983429908752</v>
      </c>
    </row>
    <row r="344" spans="2:12" x14ac:dyDescent="0.3">
      <c r="B344" t="s">
        <v>72</v>
      </c>
      <c r="C344" t="s">
        <v>4</v>
      </c>
      <c r="D344" t="s">
        <v>7</v>
      </c>
      <c r="E344" t="s">
        <v>9</v>
      </c>
      <c r="F344" t="s">
        <v>7</v>
      </c>
      <c r="G344" t="s">
        <v>11</v>
      </c>
      <c r="H344">
        <v>1</v>
      </c>
      <c r="I344">
        <v>1</v>
      </c>
      <c r="J344">
        <v>2</v>
      </c>
      <c r="K344">
        <v>1</v>
      </c>
      <c r="L344">
        <v>0.99528163671493497</v>
      </c>
    </row>
    <row r="345" spans="2:12" x14ac:dyDescent="0.3">
      <c r="B345" t="s">
        <v>72</v>
      </c>
      <c r="C345" t="s">
        <v>4</v>
      </c>
      <c r="D345" t="s">
        <v>7</v>
      </c>
      <c r="E345" t="s">
        <v>9</v>
      </c>
      <c r="F345" t="s">
        <v>7</v>
      </c>
      <c r="G345" t="s">
        <v>9</v>
      </c>
      <c r="H345">
        <v>1</v>
      </c>
      <c r="I345">
        <v>1</v>
      </c>
      <c r="J345">
        <v>2</v>
      </c>
      <c r="K345">
        <v>1</v>
      </c>
      <c r="L345">
        <v>0.96195542812347401</v>
      </c>
    </row>
    <row r="346" spans="2:12" x14ac:dyDescent="0.3">
      <c r="B346" t="s">
        <v>72</v>
      </c>
      <c r="C346" t="s">
        <v>4</v>
      </c>
      <c r="D346" t="s">
        <v>7</v>
      </c>
      <c r="E346" t="s">
        <v>9</v>
      </c>
      <c r="F346" t="s">
        <v>7</v>
      </c>
      <c r="G346" t="s">
        <v>11</v>
      </c>
      <c r="H346">
        <v>1</v>
      </c>
      <c r="I346">
        <v>1</v>
      </c>
      <c r="J346">
        <v>2</v>
      </c>
      <c r="K346">
        <v>1</v>
      </c>
      <c r="L346">
        <v>0.99969732761383001</v>
      </c>
    </row>
    <row r="347" spans="2:12" x14ac:dyDescent="0.3">
      <c r="B347" t="s">
        <v>72</v>
      </c>
      <c r="C347" t="s">
        <v>4</v>
      </c>
      <c r="D347" t="s">
        <v>7</v>
      </c>
      <c r="E347" t="s">
        <v>9</v>
      </c>
      <c r="F347" t="s">
        <v>7</v>
      </c>
      <c r="G347" t="s">
        <v>11</v>
      </c>
      <c r="H347">
        <v>1</v>
      </c>
      <c r="I347">
        <v>1</v>
      </c>
      <c r="J347">
        <v>2</v>
      </c>
      <c r="K347">
        <v>1</v>
      </c>
      <c r="L347">
        <v>0.99991261959075906</v>
      </c>
    </row>
    <row r="348" spans="2:12" x14ac:dyDescent="0.3">
      <c r="B348" t="s">
        <v>72</v>
      </c>
      <c r="C348" t="s">
        <v>4</v>
      </c>
      <c r="D348" t="s">
        <v>7</v>
      </c>
      <c r="E348" t="s">
        <v>9</v>
      </c>
      <c r="F348" t="s">
        <v>7</v>
      </c>
      <c r="G348" t="s">
        <v>11</v>
      </c>
      <c r="H348">
        <v>1</v>
      </c>
      <c r="I348">
        <v>1</v>
      </c>
      <c r="J348">
        <v>2</v>
      </c>
      <c r="K348">
        <v>1</v>
      </c>
      <c r="L348">
        <v>0.99611401557922297</v>
      </c>
    </row>
    <row r="349" spans="2:12" x14ac:dyDescent="0.3">
      <c r="B349" t="s">
        <v>72</v>
      </c>
      <c r="C349" t="s">
        <v>4</v>
      </c>
      <c r="D349" t="s">
        <v>7</v>
      </c>
      <c r="E349" t="s">
        <v>9</v>
      </c>
      <c r="F349" t="s">
        <v>7</v>
      </c>
      <c r="G349" t="s">
        <v>11</v>
      </c>
      <c r="H349">
        <v>1</v>
      </c>
      <c r="I349">
        <v>1</v>
      </c>
      <c r="J349">
        <v>2</v>
      </c>
      <c r="K349">
        <v>1</v>
      </c>
      <c r="L349">
        <v>0.90787267684936501</v>
      </c>
    </row>
    <row r="350" spans="2:12" x14ac:dyDescent="0.3">
      <c r="B350" t="s">
        <v>72</v>
      </c>
      <c r="C350" t="s">
        <v>4</v>
      </c>
      <c r="D350" t="s">
        <v>7</v>
      </c>
      <c r="E350" t="s">
        <v>9</v>
      </c>
      <c r="F350" t="s">
        <v>7</v>
      </c>
      <c r="G350" t="s">
        <v>9</v>
      </c>
      <c r="H350">
        <v>1</v>
      </c>
      <c r="I350">
        <v>1</v>
      </c>
      <c r="J350">
        <v>2</v>
      </c>
      <c r="K350">
        <v>1</v>
      </c>
      <c r="L350">
        <v>0.92686498165130604</v>
      </c>
    </row>
    <row r="351" spans="2:12" x14ac:dyDescent="0.3">
      <c r="B351" t="s">
        <v>72</v>
      </c>
      <c r="C351" t="s">
        <v>4</v>
      </c>
      <c r="D351" t="s">
        <v>7</v>
      </c>
      <c r="E351" t="s">
        <v>9</v>
      </c>
      <c r="F351" t="s">
        <v>7</v>
      </c>
      <c r="G351" t="s">
        <v>9</v>
      </c>
      <c r="H351">
        <v>1</v>
      </c>
      <c r="I351">
        <v>1</v>
      </c>
      <c r="J351">
        <v>2</v>
      </c>
      <c r="K351">
        <v>1</v>
      </c>
      <c r="L351">
        <v>0.86177533864974898</v>
      </c>
    </row>
    <row r="352" spans="2:12" x14ac:dyDescent="0.3">
      <c r="B352" t="s">
        <v>72</v>
      </c>
      <c r="C352" t="s">
        <v>4</v>
      </c>
      <c r="D352" t="s">
        <v>7</v>
      </c>
      <c r="E352" t="s">
        <v>9</v>
      </c>
      <c r="F352" t="s">
        <v>7</v>
      </c>
      <c r="G352" t="s">
        <v>11</v>
      </c>
      <c r="H352">
        <v>1</v>
      </c>
      <c r="I352">
        <v>1</v>
      </c>
      <c r="J352">
        <v>2</v>
      </c>
      <c r="K352">
        <v>1</v>
      </c>
      <c r="L352">
        <v>0.82119160890579201</v>
      </c>
    </row>
    <row r="353" spans="2:12" x14ac:dyDescent="0.3">
      <c r="B353" t="s">
        <v>72</v>
      </c>
      <c r="C353" t="s">
        <v>4</v>
      </c>
      <c r="D353" t="s">
        <v>7</v>
      </c>
      <c r="E353" t="s">
        <v>9</v>
      </c>
      <c r="F353" t="s">
        <v>7</v>
      </c>
      <c r="G353" t="s">
        <v>11</v>
      </c>
      <c r="H353">
        <v>1</v>
      </c>
      <c r="I353">
        <v>1</v>
      </c>
      <c r="J353">
        <v>2</v>
      </c>
      <c r="K353">
        <v>1</v>
      </c>
      <c r="L353">
        <v>0.99318766593933105</v>
      </c>
    </row>
    <row r="354" spans="2:12" x14ac:dyDescent="0.3">
      <c r="B354" t="s">
        <v>72</v>
      </c>
      <c r="C354" t="s">
        <v>4</v>
      </c>
      <c r="D354" t="s">
        <v>7</v>
      </c>
      <c r="E354" t="s">
        <v>9</v>
      </c>
      <c r="F354" t="s">
        <v>7</v>
      </c>
      <c r="G354" t="s">
        <v>9</v>
      </c>
      <c r="H354">
        <v>1</v>
      </c>
      <c r="I354">
        <v>1</v>
      </c>
      <c r="J354">
        <v>2</v>
      </c>
      <c r="K354">
        <v>1</v>
      </c>
      <c r="L354">
        <v>0.85699409246444702</v>
      </c>
    </row>
    <row r="355" spans="2:12" x14ac:dyDescent="0.3">
      <c r="B355" t="s">
        <v>72</v>
      </c>
      <c r="C355" t="s">
        <v>4</v>
      </c>
      <c r="D355" t="s">
        <v>7</v>
      </c>
      <c r="E355" t="s">
        <v>9</v>
      </c>
      <c r="F355" t="s">
        <v>7</v>
      </c>
      <c r="G355" t="s">
        <v>9</v>
      </c>
      <c r="H355">
        <v>1</v>
      </c>
      <c r="I355">
        <v>1</v>
      </c>
      <c r="J355">
        <v>2</v>
      </c>
      <c r="K355">
        <v>1</v>
      </c>
      <c r="L355">
        <v>0.97170579433441095</v>
      </c>
    </row>
    <row r="356" spans="2:12" x14ac:dyDescent="0.3">
      <c r="B356" t="s">
        <v>72</v>
      </c>
      <c r="C356" t="s">
        <v>4</v>
      </c>
      <c r="D356" t="s">
        <v>7</v>
      </c>
      <c r="E356" t="s">
        <v>9</v>
      </c>
      <c r="F356" t="s">
        <v>7</v>
      </c>
      <c r="G356" t="s">
        <v>11</v>
      </c>
      <c r="H356">
        <v>1</v>
      </c>
      <c r="I356">
        <v>1</v>
      </c>
      <c r="J356">
        <v>2</v>
      </c>
      <c r="K356">
        <v>1</v>
      </c>
      <c r="L356">
        <v>0.96109187602996804</v>
      </c>
    </row>
    <row r="357" spans="2:12" x14ac:dyDescent="0.3">
      <c r="B357" t="s">
        <v>72</v>
      </c>
      <c r="C357" t="s">
        <v>4</v>
      </c>
      <c r="D357" t="s">
        <v>7</v>
      </c>
      <c r="E357" t="s">
        <v>9</v>
      </c>
      <c r="F357" t="s">
        <v>7</v>
      </c>
      <c r="G357" t="s">
        <v>11</v>
      </c>
      <c r="H357">
        <v>1</v>
      </c>
      <c r="I357">
        <v>1</v>
      </c>
      <c r="J357">
        <v>2</v>
      </c>
      <c r="K357">
        <v>1</v>
      </c>
      <c r="L357">
        <v>0.96209067106246904</v>
      </c>
    </row>
    <row r="358" spans="2:12" x14ac:dyDescent="0.3">
      <c r="B358" t="s">
        <v>72</v>
      </c>
      <c r="C358" t="s">
        <v>4</v>
      </c>
      <c r="D358" t="s">
        <v>7</v>
      </c>
      <c r="E358" t="s">
        <v>9</v>
      </c>
      <c r="F358" t="s">
        <v>7</v>
      </c>
      <c r="G358" t="s">
        <v>9</v>
      </c>
      <c r="H358">
        <v>1</v>
      </c>
      <c r="I358">
        <v>1</v>
      </c>
      <c r="J358">
        <v>2</v>
      </c>
      <c r="K358">
        <v>1</v>
      </c>
      <c r="L358">
        <v>0.92823034524917603</v>
      </c>
    </row>
    <row r="359" spans="2:12" x14ac:dyDescent="0.3">
      <c r="B359" t="s">
        <v>72</v>
      </c>
      <c r="C359" t="s">
        <v>4</v>
      </c>
      <c r="D359" t="s">
        <v>7</v>
      </c>
      <c r="E359" t="s">
        <v>9</v>
      </c>
      <c r="F359" t="s">
        <v>7</v>
      </c>
      <c r="G359" t="s">
        <v>9</v>
      </c>
      <c r="H359">
        <v>1</v>
      </c>
      <c r="I359">
        <v>1</v>
      </c>
      <c r="J359">
        <v>2</v>
      </c>
      <c r="K359">
        <v>1</v>
      </c>
      <c r="L359">
        <v>0.9984130859375</v>
      </c>
    </row>
    <row r="360" spans="2:12" x14ac:dyDescent="0.3">
      <c r="B360" t="s">
        <v>72</v>
      </c>
      <c r="C360" t="s">
        <v>4</v>
      </c>
      <c r="D360" t="s">
        <v>7</v>
      </c>
      <c r="E360" t="s">
        <v>9</v>
      </c>
      <c r="F360" t="s">
        <v>7</v>
      </c>
      <c r="G360" t="s">
        <v>9</v>
      </c>
      <c r="H360">
        <v>1</v>
      </c>
      <c r="I360">
        <v>1</v>
      </c>
      <c r="J360">
        <v>2</v>
      </c>
      <c r="K360">
        <v>1</v>
      </c>
      <c r="L360">
        <v>0.99990260601043701</v>
      </c>
    </row>
    <row r="361" spans="2:12" x14ac:dyDescent="0.3">
      <c r="B361" t="s">
        <v>72</v>
      </c>
      <c r="C361" t="s">
        <v>4</v>
      </c>
      <c r="D361" t="s">
        <v>7</v>
      </c>
      <c r="E361" t="s">
        <v>9</v>
      </c>
      <c r="F361" t="s">
        <v>7</v>
      </c>
      <c r="G361" t="s">
        <v>9</v>
      </c>
      <c r="H361">
        <v>1</v>
      </c>
      <c r="I361">
        <v>1</v>
      </c>
      <c r="J361">
        <v>2</v>
      </c>
      <c r="K361">
        <v>1</v>
      </c>
      <c r="L361">
        <v>0.99995040893554599</v>
      </c>
    </row>
    <row r="362" spans="2:12" x14ac:dyDescent="0.3">
      <c r="B362" t="s">
        <v>72</v>
      </c>
      <c r="C362" t="s">
        <v>4</v>
      </c>
      <c r="D362" t="s">
        <v>7</v>
      </c>
      <c r="E362" t="s">
        <v>9</v>
      </c>
      <c r="F362" t="s">
        <v>7</v>
      </c>
      <c r="G362" t="s">
        <v>9</v>
      </c>
      <c r="H362">
        <v>1</v>
      </c>
      <c r="I362">
        <v>1</v>
      </c>
      <c r="J362">
        <v>2</v>
      </c>
      <c r="K362">
        <v>1</v>
      </c>
      <c r="L362">
        <v>0.99952483177185003</v>
      </c>
    </row>
    <row r="363" spans="2:12" x14ac:dyDescent="0.3">
      <c r="B363" t="s">
        <v>72</v>
      </c>
      <c r="C363" t="s">
        <v>4</v>
      </c>
      <c r="D363" t="s">
        <v>7</v>
      </c>
      <c r="E363" t="s">
        <v>9</v>
      </c>
      <c r="F363" t="s">
        <v>7</v>
      </c>
      <c r="G363" t="s">
        <v>11</v>
      </c>
      <c r="H363">
        <v>1</v>
      </c>
      <c r="I363">
        <v>1</v>
      </c>
      <c r="J363">
        <v>2</v>
      </c>
      <c r="K363">
        <v>1</v>
      </c>
      <c r="L363">
        <v>0.99978154897689797</v>
      </c>
    </row>
    <row r="364" spans="2:12" x14ac:dyDescent="0.3">
      <c r="B364" t="s">
        <v>72</v>
      </c>
      <c r="C364" t="s">
        <v>4</v>
      </c>
      <c r="D364" t="s">
        <v>7</v>
      </c>
      <c r="E364" t="s">
        <v>9</v>
      </c>
      <c r="F364" t="s">
        <v>7</v>
      </c>
      <c r="G364" t="s">
        <v>11</v>
      </c>
      <c r="H364">
        <v>1</v>
      </c>
      <c r="I364">
        <v>1</v>
      </c>
      <c r="J364">
        <v>2</v>
      </c>
      <c r="K364">
        <v>1</v>
      </c>
      <c r="L364">
        <v>0.95704144239425604</v>
      </c>
    </row>
    <row r="365" spans="2:12" x14ac:dyDescent="0.3">
      <c r="B365" t="s">
        <v>72</v>
      </c>
      <c r="C365" t="s">
        <v>4</v>
      </c>
      <c r="D365" t="s">
        <v>7</v>
      </c>
      <c r="E365" t="s">
        <v>9</v>
      </c>
      <c r="F365" t="s">
        <v>7</v>
      </c>
      <c r="G365" t="s">
        <v>9</v>
      </c>
      <c r="H365">
        <v>1</v>
      </c>
      <c r="I365">
        <v>1</v>
      </c>
      <c r="J365">
        <v>2</v>
      </c>
      <c r="K365">
        <v>1</v>
      </c>
      <c r="L365">
        <v>0.99999046325683505</v>
      </c>
    </row>
    <row r="366" spans="2:12" x14ac:dyDescent="0.3">
      <c r="B366" t="s">
        <v>72</v>
      </c>
      <c r="C366" t="s">
        <v>4</v>
      </c>
      <c r="D366" t="s">
        <v>7</v>
      </c>
      <c r="E366" t="s">
        <v>9</v>
      </c>
      <c r="F366" t="s">
        <v>7</v>
      </c>
      <c r="G366" t="s">
        <v>9</v>
      </c>
      <c r="H366">
        <v>1</v>
      </c>
      <c r="I366">
        <v>1</v>
      </c>
      <c r="J366">
        <v>2</v>
      </c>
      <c r="K366">
        <v>1</v>
      </c>
      <c r="L366">
        <v>0.80965501070022505</v>
      </c>
    </row>
    <row r="367" spans="2:12" x14ac:dyDescent="0.3">
      <c r="B367" t="s">
        <v>72</v>
      </c>
      <c r="C367" t="s">
        <v>4</v>
      </c>
      <c r="D367" t="s">
        <v>7</v>
      </c>
      <c r="E367" t="s">
        <v>9</v>
      </c>
      <c r="F367" t="s">
        <v>7</v>
      </c>
      <c r="G367" t="s">
        <v>9</v>
      </c>
      <c r="H367">
        <v>1</v>
      </c>
      <c r="I367">
        <v>1</v>
      </c>
      <c r="J367">
        <v>2</v>
      </c>
      <c r="K367">
        <v>1</v>
      </c>
      <c r="L367">
        <v>0.996684730052948</v>
      </c>
    </row>
    <row r="368" spans="2:12" x14ac:dyDescent="0.3">
      <c r="B368" t="s">
        <v>72</v>
      </c>
      <c r="C368" t="s">
        <v>4</v>
      </c>
      <c r="D368" t="s">
        <v>7</v>
      </c>
      <c r="E368" t="s">
        <v>9</v>
      </c>
      <c r="F368" t="s">
        <v>7</v>
      </c>
      <c r="G368" t="s">
        <v>11</v>
      </c>
      <c r="H368">
        <v>1</v>
      </c>
      <c r="I368">
        <v>1</v>
      </c>
      <c r="J368">
        <v>2</v>
      </c>
      <c r="K368">
        <v>1</v>
      </c>
      <c r="L368">
        <v>0.99987304210662797</v>
      </c>
    </row>
    <row r="369" spans="2:12" x14ac:dyDescent="0.3">
      <c r="B369" t="s">
        <v>72</v>
      </c>
      <c r="C369" t="s">
        <v>4</v>
      </c>
      <c r="D369" t="s">
        <v>7</v>
      </c>
      <c r="E369" t="s">
        <v>9</v>
      </c>
      <c r="F369" t="s">
        <v>7</v>
      </c>
      <c r="G369" t="s">
        <v>9</v>
      </c>
      <c r="H369">
        <v>1</v>
      </c>
      <c r="I369">
        <v>1</v>
      </c>
      <c r="J369">
        <v>2</v>
      </c>
      <c r="K369">
        <v>1</v>
      </c>
      <c r="L369">
        <v>0.84765833616256703</v>
      </c>
    </row>
    <row r="370" spans="2:12" x14ac:dyDescent="0.3">
      <c r="B370" t="s">
        <v>72</v>
      </c>
      <c r="C370" t="s">
        <v>4</v>
      </c>
      <c r="D370" t="s">
        <v>7</v>
      </c>
      <c r="E370" t="s">
        <v>9</v>
      </c>
      <c r="F370" t="s">
        <v>7</v>
      </c>
      <c r="G370" t="s">
        <v>9</v>
      </c>
      <c r="H370">
        <v>1</v>
      </c>
      <c r="I370">
        <v>1</v>
      </c>
      <c r="J370">
        <v>2</v>
      </c>
      <c r="K370">
        <v>1</v>
      </c>
      <c r="L370">
        <v>0.99996984004974299</v>
      </c>
    </row>
    <row r="371" spans="2:12" x14ac:dyDescent="0.3">
      <c r="B371" t="s">
        <v>72</v>
      </c>
      <c r="C371" t="s">
        <v>4</v>
      </c>
      <c r="D371" t="s">
        <v>7</v>
      </c>
      <c r="E371" t="s">
        <v>9</v>
      </c>
      <c r="F371" t="s">
        <v>7</v>
      </c>
      <c r="G371" t="s">
        <v>9</v>
      </c>
      <c r="H371">
        <v>1</v>
      </c>
      <c r="I371">
        <v>1</v>
      </c>
      <c r="J371">
        <v>2</v>
      </c>
      <c r="K371">
        <v>1</v>
      </c>
      <c r="L371">
        <v>0.84681040048599199</v>
      </c>
    </row>
    <row r="372" spans="2:12" x14ac:dyDescent="0.3">
      <c r="B372" t="s">
        <v>72</v>
      </c>
      <c r="C372" t="s">
        <v>4</v>
      </c>
      <c r="D372" t="s">
        <v>7</v>
      </c>
      <c r="E372" t="s">
        <v>9</v>
      </c>
      <c r="F372" t="s">
        <v>7</v>
      </c>
      <c r="G372" t="s">
        <v>9</v>
      </c>
      <c r="H372">
        <v>1</v>
      </c>
      <c r="I372">
        <v>1</v>
      </c>
      <c r="J372">
        <v>2</v>
      </c>
      <c r="K372">
        <v>1</v>
      </c>
      <c r="L372">
        <v>1</v>
      </c>
    </row>
    <row r="373" spans="2:12" x14ac:dyDescent="0.3">
      <c r="B373" t="s">
        <v>72</v>
      </c>
      <c r="C373" t="s">
        <v>4</v>
      </c>
      <c r="D373" t="s">
        <v>7</v>
      </c>
      <c r="E373" t="s">
        <v>9</v>
      </c>
      <c r="F373" t="s">
        <v>7</v>
      </c>
      <c r="G373" t="s">
        <v>11</v>
      </c>
      <c r="H373">
        <v>1</v>
      </c>
      <c r="I373">
        <v>1</v>
      </c>
      <c r="J373">
        <v>2</v>
      </c>
      <c r="K373">
        <v>1</v>
      </c>
      <c r="L373">
        <v>0.99896574020385698</v>
      </c>
    </row>
    <row r="374" spans="2:12" x14ac:dyDescent="0.3">
      <c r="B374" t="s">
        <v>72</v>
      </c>
      <c r="C374" t="s">
        <v>4</v>
      </c>
      <c r="D374" t="s">
        <v>7</v>
      </c>
      <c r="E374" t="s">
        <v>9</v>
      </c>
      <c r="F374" t="s">
        <v>7</v>
      </c>
      <c r="G374" t="s">
        <v>9</v>
      </c>
      <c r="H374">
        <v>1</v>
      </c>
      <c r="I374">
        <v>1</v>
      </c>
      <c r="J374">
        <v>2</v>
      </c>
      <c r="K374">
        <v>1</v>
      </c>
      <c r="L374">
        <v>0.99858117103576605</v>
      </c>
    </row>
    <row r="375" spans="2:12" x14ac:dyDescent="0.3">
      <c r="B375" t="s">
        <v>72</v>
      </c>
      <c r="C375" t="s">
        <v>4</v>
      </c>
      <c r="D375" t="s">
        <v>7</v>
      </c>
      <c r="E375" t="s">
        <v>9</v>
      </c>
      <c r="F375" t="s">
        <v>7</v>
      </c>
      <c r="G375" t="s">
        <v>11</v>
      </c>
      <c r="H375">
        <v>1</v>
      </c>
      <c r="I375">
        <v>1</v>
      </c>
      <c r="J375">
        <v>2</v>
      </c>
      <c r="K375">
        <v>1</v>
      </c>
      <c r="L375">
        <v>0.9098761677742</v>
      </c>
    </row>
    <row r="376" spans="2:12" x14ac:dyDescent="0.3">
      <c r="B376" t="s">
        <v>72</v>
      </c>
      <c r="C376" t="s">
        <v>4</v>
      </c>
      <c r="D376" t="s">
        <v>7</v>
      </c>
      <c r="E376" t="s">
        <v>9</v>
      </c>
      <c r="F376" t="s">
        <v>7</v>
      </c>
      <c r="G376" t="s">
        <v>9</v>
      </c>
      <c r="H376">
        <v>1</v>
      </c>
      <c r="I376">
        <v>1</v>
      </c>
      <c r="J376">
        <v>2</v>
      </c>
      <c r="K376">
        <v>1</v>
      </c>
      <c r="L376">
        <v>0.99999332427978505</v>
      </c>
    </row>
    <row r="377" spans="2:12" x14ac:dyDescent="0.3">
      <c r="B377" t="s">
        <v>72</v>
      </c>
      <c r="C377" t="s">
        <v>4</v>
      </c>
      <c r="D377" t="s">
        <v>7</v>
      </c>
      <c r="E377" t="s">
        <v>9</v>
      </c>
      <c r="F377" t="s">
        <v>7</v>
      </c>
      <c r="G377" t="s">
        <v>9</v>
      </c>
      <c r="H377">
        <v>1</v>
      </c>
      <c r="I377">
        <v>1</v>
      </c>
      <c r="J377">
        <v>2</v>
      </c>
      <c r="K377">
        <v>1</v>
      </c>
      <c r="L377">
        <v>0.99999892711639404</v>
      </c>
    </row>
    <row r="378" spans="2:12" x14ac:dyDescent="0.3">
      <c r="B378" t="s">
        <v>72</v>
      </c>
      <c r="C378" t="s">
        <v>4</v>
      </c>
      <c r="D378" t="s">
        <v>7</v>
      </c>
      <c r="E378" t="s">
        <v>9</v>
      </c>
      <c r="F378" t="s">
        <v>7</v>
      </c>
      <c r="G378" t="s">
        <v>9</v>
      </c>
      <c r="H378">
        <v>1</v>
      </c>
      <c r="I378">
        <v>1</v>
      </c>
      <c r="J378">
        <v>2</v>
      </c>
      <c r="K378">
        <v>1</v>
      </c>
      <c r="L378">
        <v>1</v>
      </c>
    </row>
    <row r="379" spans="2:12" x14ac:dyDescent="0.3">
      <c r="B379" t="s">
        <v>72</v>
      </c>
      <c r="C379" t="s">
        <v>4</v>
      </c>
      <c r="D379" t="s">
        <v>7</v>
      </c>
      <c r="E379" t="s">
        <v>9</v>
      </c>
      <c r="F379" t="s">
        <v>7</v>
      </c>
      <c r="G379" t="s">
        <v>9</v>
      </c>
      <c r="H379">
        <v>1</v>
      </c>
      <c r="I379">
        <v>1</v>
      </c>
      <c r="J379">
        <v>2</v>
      </c>
      <c r="K379">
        <v>1</v>
      </c>
      <c r="L379">
        <v>0.999567329883575</v>
      </c>
    </row>
    <row r="380" spans="2:12" x14ac:dyDescent="0.3">
      <c r="B380" t="s">
        <v>72</v>
      </c>
      <c r="C380" t="s">
        <v>4</v>
      </c>
      <c r="D380" t="s">
        <v>7</v>
      </c>
      <c r="E380" t="s">
        <v>9</v>
      </c>
      <c r="F380" t="s">
        <v>7</v>
      </c>
      <c r="G380" t="s">
        <v>9</v>
      </c>
      <c r="H380">
        <v>1</v>
      </c>
      <c r="I380">
        <v>1</v>
      </c>
      <c r="J380">
        <v>2</v>
      </c>
      <c r="K380">
        <v>1</v>
      </c>
      <c r="L380">
        <v>0.975300133228302</v>
      </c>
    </row>
    <row r="381" spans="2:12" x14ac:dyDescent="0.3">
      <c r="B381" t="s">
        <v>72</v>
      </c>
      <c r="C381" t="s">
        <v>4</v>
      </c>
      <c r="D381" t="s">
        <v>7</v>
      </c>
      <c r="E381" t="s">
        <v>9</v>
      </c>
      <c r="F381" t="s">
        <v>7</v>
      </c>
      <c r="G381" t="s">
        <v>9</v>
      </c>
      <c r="H381">
        <v>1</v>
      </c>
      <c r="I381">
        <v>1</v>
      </c>
      <c r="J381">
        <v>2</v>
      </c>
      <c r="K381">
        <v>1</v>
      </c>
      <c r="L381">
        <v>0.99999225139617898</v>
      </c>
    </row>
    <row r="382" spans="2:12" x14ac:dyDescent="0.3">
      <c r="B382" t="s">
        <v>72</v>
      </c>
      <c r="C382" t="s">
        <v>4</v>
      </c>
      <c r="D382" t="s">
        <v>7</v>
      </c>
      <c r="E382" t="s">
        <v>9</v>
      </c>
      <c r="F382" t="s">
        <v>7</v>
      </c>
      <c r="G382" t="s">
        <v>9</v>
      </c>
      <c r="H382">
        <v>1</v>
      </c>
      <c r="I382">
        <v>1</v>
      </c>
      <c r="J382">
        <v>2</v>
      </c>
      <c r="K382">
        <v>1</v>
      </c>
      <c r="L382">
        <v>0.98215115070342995</v>
      </c>
    </row>
    <row r="383" spans="2:12" x14ac:dyDescent="0.3">
      <c r="B383" t="s">
        <v>72</v>
      </c>
      <c r="C383" t="s">
        <v>4</v>
      </c>
      <c r="D383" t="s">
        <v>7</v>
      </c>
      <c r="E383" t="s">
        <v>9</v>
      </c>
      <c r="F383" t="s">
        <v>7</v>
      </c>
      <c r="G383" t="s">
        <v>11</v>
      </c>
      <c r="H383">
        <v>1</v>
      </c>
      <c r="I383">
        <v>1</v>
      </c>
      <c r="J383">
        <v>2</v>
      </c>
      <c r="K383">
        <v>1</v>
      </c>
      <c r="L383">
        <v>0.97948932647705</v>
      </c>
    </row>
    <row r="384" spans="2:12" x14ac:dyDescent="0.3">
      <c r="B384" t="s">
        <v>72</v>
      </c>
      <c r="C384" t="s">
        <v>4</v>
      </c>
      <c r="D384" t="s">
        <v>7</v>
      </c>
      <c r="E384" t="s">
        <v>9</v>
      </c>
      <c r="F384" t="s">
        <v>7</v>
      </c>
      <c r="G384" t="s">
        <v>9</v>
      </c>
      <c r="H384">
        <v>1</v>
      </c>
      <c r="I384">
        <v>1</v>
      </c>
      <c r="J384">
        <v>2</v>
      </c>
      <c r="K384">
        <v>1</v>
      </c>
      <c r="L384">
        <v>0.99999821186065596</v>
      </c>
    </row>
    <row r="385" spans="2:12" x14ac:dyDescent="0.3">
      <c r="B385" t="s">
        <v>72</v>
      </c>
      <c r="C385" t="s">
        <v>4</v>
      </c>
      <c r="D385" t="s">
        <v>7</v>
      </c>
      <c r="E385" t="s">
        <v>9</v>
      </c>
      <c r="F385" t="s">
        <v>7</v>
      </c>
      <c r="G385" t="s">
        <v>9</v>
      </c>
      <c r="H385">
        <v>1</v>
      </c>
      <c r="I385">
        <v>1</v>
      </c>
      <c r="J385">
        <v>2</v>
      </c>
      <c r="K385">
        <v>1</v>
      </c>
      <c r="L385">
        <v>0.999908566474914</v>
      </c>
    </row>
    <row r="386" spans="2:12" x14ac:dyDescent="0.3">
      <c r="B386" t="s">
        <v>72</v>
      </c>
      <c r="C386" t="s">
        <v>4</v>
      </c>
      <c r="D386" t="s">
        <v>7</v>
      </c>
      <c r="E386" t="s">
        <v>9</v>
      </c>
      <c r="F386" t="s">
        <v>7</v>
      </c>
      <c r="G386" t="s">
        <v>9</v>
      </c>
      <c r="H386">
        <v>1</v>
      </c>
      <c r="I386">
        <v>1</v>
      </c>
      <c r="J386">
        <v>2</v>
      </c>
      <c r="K386">
        <v>1</v>
      </c>
      <c r="L386">
        <v>0.99628663063049305</v>
      </c>
    </row>
    <row r="387" spans="2:12" x14ac:dyDescent="0.3">
      <c r="B387" t="s">
        <v>72</v>
      </c>
      <c r="C387" t="s">
        <v>4</v>
      </c>
      <c r="D387" t="s">
        <v>7</v>
      </c>
      <c r="E387" t="s">
        <v>9</v>
      </c>
      <c r="F387" t="s">
        <v>7</v>
      </c>
      <c r="G387" t="s">
        <v>9</v>
      </c>
      <c r="H387">
        <v>1</v>
      </c>
      <c r="I387">
        <v>1</v>
      </c>
      <c r="J387">
        <v>2</v>
      </c>
      <c r="K387">
        <v>1</v>
      </c>
      <c r="L387">
        <v>0.999245405197143</v>
      </c>
    </row>
    <row r="388" spans="2:12" x14ac:dyDescent="0.3">
      <c r="B388" t="s">
        <v>72</v>
      </c>
      <c r="C388" t="s">
        <v>4</v>
      </c>
      <c r="D388" t="s">
        <v>7</v>
      </c>
      <c r="E388" t="s">
        <v>9</v>
      </c>
      <c r="F388" t="s">
        <v>7</v>
      </c>
      <c r="G388" t="s">
        <v>11</v>
      </c>
      <c r="H388">
        <v>1</v>
      </c>
      <c r="I388">
        <v>1</v>
      </c>
      <c r="J388">
        <v>2</v>
      </c>
      <c r="K388">
        <v>1</v>
      </c>
      <c r="L388">
        <v>0.94539725780487005</v>
      </c>
    </row>
    <row r="389" spans="2:12" x14ac:dyDescent="0.3">
      <c r="B389" t="s">
        <v>72</v>
      </c>
      <c r="C389" t="s">
        <v>4</v>
      </c>
      <c r="D389" t="s">
        <v>7</v>
      </c>
      <c r="E389" t="s">
        <v>9</v>
      </c>
      <c r="F389" t="s">
        <v>7</v>
      </c>
      <c r="G389" t="s">
        <v>11</v>
      </c>
      <c r="H389">
        <v>1</v>
      </c>
      <c r="I389">
        <v>1</v>
      </c>
      <c r="J389">
        <v>2</v>
      </c>
      <c r="K389">
        <v>1</v>
      </c>
      <c r="L389">
        <v>0.98600500822067205</v>
      </c>
    </row>
    <row r="390" spans="2:12" x14ac:dyDescent="0.3">
      <c r="B390" t="s">
        <v>72</v>
      </c>
      <c r="C390" t="s">
        <v>4</v>
      </c>
      <c r="D390" t="s">
        <v>7</v>
      </c>
      <c r="E390" t="s">
        <v>9</v>
      </c>
      <c r="F390" t="s">
        <v>7</v>
      </c>
      <c r="G390" t="s">
        <v>11</v>
      </c>
      <c r="H390">
        <v>1</v>
      </c>
      <c r="I390">
        <v>1</v>
      </c>
      <c r="J390">
        <v>2</v>
      </c>
      <c r="K390">
        <v>1</v>
      </c>
      <c r="L390">
        <v>0.95712018013000399</v>
      </c>
    </row>
    <row r="391" spans="2:12" x14ac:dyDescent="0.3">
      <c r="B391" t="s">
        <v>72</v>
      </c>
      <c r="C391" t="s">
        <v>4</v>
      </c>
      <c r="D391" t="s">
        <v>7</v>
      </c>
      <c r="E391" t="s">
        <v>9</v>
      </c>
      <c r="F391" t="s">
        <v>7</v>
      </c>
      <c r="G391" t="s">
        <v>11</v>
      </c>
      <c r="H391">
        <v>1</v>
      </c>
      <c r="I391">
        <v>1</v>
      </c>
      <c r="J391">
        <v>2</v>
      </c>
      <c r="K391">
        <v>1</v>
      </c>
      <c r="L391">
        <v>0.96126961708068803</v>
      </c>
    </row>
    <row r="392" spans="2:12" x14ac:dyDescent="0.3">
      <c r="B392" t="s">
        <v>72</v>
      </c>
      <c r="C392" t="s">
        <v>4</v>
      </c>
      <c r="D392" t="s">
        <v>7</v>
      </c>
      <c r="E392" t="s">
        <v>9</v>
      </c>
      <c r="F392" t="s">
        <v>7</v>
      </c>
      <c r="G392" t="s">
        <v>9</v>
      </c>
      <c r="H392">
        <v>1</v>
      </c>
      <c r="I392">
        <v>1</v>
      </c>
      <c r="J392">
        <v>2</v>
      </c>
      <c r="K392">
        <v>1</v>
      </c>
      <c r="L392">
        <v>0.87733197212219205</v>
      </c>
    </row>
    <row r="393" spans="2:12" x14ac:dyDescent="0.3">
      <c r="B393" t="s">
        <v>72</v>
      </c>
      <c r="C393" t="s">
        <v>4</v>
      </c>
      <c r="D393" t="s">
        <v>7</v>
      </c>
      <c r="E393" t="s">
        <v>9</v>
      </c>
      <c r="F393" t="s">
        <v>7</v>
      </c>
      <c r="G393" t="s">
        <v>11</v>
      </c>
      <c r="H393">
        <v>1</v>
      </c>
      <c r="I393">
        <v>1</v>
      </c>
      <c r="J393">
        <v>2</v>
      </c>
      <c r="K393">
        <v>1</v>
      </c>
      <c r="L393">
        <v>0.98506420850753695</v>
      </c>
    </row>
    <row r="394" spans="2:12" x14ac:dyDescent="0.3">
      <c r="B394" t="s">
        <v>72</v>
      </c>
      <c r="C394" t="s">
        <v>4</v>
      </c>
      <c r="D394" t="s">
        <v>7</v>
      </c>
      <c r="E394" t="s">
        <v>9</v>
      </c>
      <c r="F394" t="s">
        <v>7</v>
      </c>
      <c r="G394" t="s">
        <v>11</v>
      </c>
      <c r="H394">
        <v>1</v>
      </c>
      <c r="I394">
        <v>1</v>
      </c>
      <c r="J394">
        <v>2</v>
      </c>
      <c r="K394">
        <v>1</v>
      </c>
      <c r="L394">
        <v>0.99986028671264604</v>
      </c>
    </row>
    <row r="395" spans="2:12" x14ac:dyDescent="0.3">
      <c r="B395" t="s">
        <v>72</v>
      </c>
      <c r="C395" t="s">
        <v>4</v>
      </c>
      <c r="D395" t="s">
        <v>7</v>
      </c>
      <c r="E395" t="s">
        <v>9</v>
      </c>
      <c r="F395" t="s">
        <v>7</v>
      </c>
      <c r="G395" t="s">
        <v>9</v>
      </c>
      <c r="H395">
        <v>1</v>
      </c>
      <c r="I395">
        <v>1</v>
      </c>
      <c r="J395">
        <v>2</v>
      </c>
      <c r="K395">
        <v>1</v>
      </c>
      <c r="L395">
        <v>0.83573192358016901</v>
      </c>
    </row>
    <row r="396" spans="2:12" x14ac:dyDescent="0.3">
      <c r="B396" t="s">
        <v>73</v>
      </c>
      <c r="C396" t="s">
        <v>4</v>
      </c>
      <c r="D396" t="s">
        <v>7</v>
      </c>
      <c r="E396" t="s">
        <v>11</v>
      </c>
      <c r="F396" t="s">
        <v>7</v>
      </c>
      <c r="G396" t="s">
        <v>11</v>
      </c>
      <c r="H396">
        <v>1</v>
      </c>
      <c r="I396">
        <v>1</v>
      </c>
      <c r="J396">
        <v>2</v>
      </c>
      <c r="K396">
        <v>1</v>
      </c>
      <c r="L396">
        <v>0.99829047918319702</v>
      </c>
    </row>
    <row r="397" spans="2:12" x14ac:dyDescent="0.3">
      <c r="B397" t="s">
        <v>73</v>
      </c>
      <c r="C397" t="s">
        <v>4</v>
      </c>
      <c r="D397" t="s">
        <v>7</v>
      </c>
      <c r="E397" t="s">
        <v>11</v>
      </c>
      <c r="F397" t="s">
        <v>7</v>
      </c>
      <c r="G397" t="s">
        <v>11</v>
      </c>
      <c r="H397">
        <v>1</v>
      </c>
      <c r="I397">
        <v>1</v>
      </c>
      <c r="J397">
        <v>2</v>
      </c>
      <c r="K397">
        <v>1</v>
      </c>
      <c r="L397">
        <v>0.99716007709503096</v>
      </c>
    </row>
    <row r="398" spans="2:12" x14ac:dyDescent="0.3">
      <c r="B398" t="s">
        <v>73</v>
      </c>
      <c r="C398" t="s">
        <v>4</v>
      </c>
      <c r="D398" t="s">
        <v>7</v>
      </c>
      <c r="E398" t="s">
        <v>11</v>
      </c>
      <c r="F398" t="s">
        <v>7</v>
      </c>
      <c r="G398" t="s">
        <v>11</v>
      </c>
      <c r="H398">
        <v>1</v>
      </c>
      <c r="I398">
        <v>1</v>
      </c>
      <c r="J398">
        <v>2</v>
      </c>
      <c r="K398">
        <v>1</v>
      </c>
      <c r="L398">
        <v>0.97185981273651101</v>
      </c>
    </row>
    <row r="399" spans="2:12" x14ac:dyDescent="0.3">
      <c r="B399" t="s">
        <v>73</v>
      </c>
      <c r="C399" t="s">
        <v>4</v>
      </c>
      <c r="D399" t="s">
        <v>7</v>
      </c>
      <c r="E399" t="s">
        <v>11</v>
      </c>
      <c r="F399" t="s">
        <v>7</v>
      </c>
      <c r="G399" t="s">
        <v>11</v>
      </c>
      <c r="H399">
        <v>1</v>
      </c>
      <c r="I399">
        <v>1</v>
      </c>
      <c r="J399">
        <v>2</v>
      </c>
      <c r="K399">
        <v>1</v>
      </c>
      <c r="L399">
        <v>0.86849874258041304</v>
      </c>
    </row>
    <row r="400" spans="2:12" x14ac:dyDescent="0.3">
      <c r="B400" t="s">
        <v>73</v>
      </c>
      <c r="C400" t="s">
        <v>4</v>
      </c>
      <c r="D400" t="s">
        <v>7</v>
      </c>
      <c r="E400" t="s">
        <v>11</v>
      </c>
      <c r="F400" t="s">
        <v>7</v>
      </c>
      <c r="G400" t="s">
        <v>11</v>
      </c>
      <c r="H400">
        <v>1</v>
      </c>
      <c r="I400">
        <v>1</v>
      </c>
      <c r="J400">
        <v>2</v>
      </c>
      <c r="K400">
        <v>1</v>
      </c>
      <c r="L400">
        <v>0.99796414375305098</v>
      </c>
    </row>
    <row r="401" spans="2:12" x14ac:dyDescent="0.3">
      <c r="B401" t="s">
        <v>73</v>
      </c>
      <c r="C401" t="s">
        <v>4</v>
      </c>
      <c r="D401" t="s">
        <v>7</v>
      </c>
      <c r="E401" t="s">
        <v>11</v>
      </c>
      <c r="F401" t="s">
        <v>7</v>
      </c>
      <c r="G401" t="s">
        <v>11</v>
      </c>
      <c r="H401">
        <v>1</v>
      </c>
      <c r="I401">
        <v>1</v>
      </c>
      <c r="J401">
        <v>2</v>
      </c>
      <c r="K401">
        <v>1</v>
      </c>
      <c r="L401">
        <v>0.99438512325286799</v>
      </c>
    </row>
    <row r="402" spans="2:12" x14ac:dyDescent="0.3">
      <c r="B402" t="s">
        <v>73</v>
      </c>
      <c r="C402" t="s">
        <v>4</v>
      </c>
      <c r="D402" t="s">
        <v>7</v>
      </c>
      <c r="E402" t="s">
        <v>11</v>
      </c>
      <c r="F402" t="s">
        <v>7</v>
      </c>
      <c r="G402" t="s">
        <v>11</v>
      </c>
      <c r="H402">
        <v>1</v>
      </c>
      <c r="I402">
        <v>1</v>
      </c>
      <c r="J402">
        <v>2</v>
      </c>
      <c r="K402">
        <v>1</v>
      </c>
      <c r="L402">
        <v>0.99999701976776101</v>
      </c>
    </row>
    <row r="403" spans="2:12" x14ac:dyDescent="0.3">
      <c r="B403" t="s">
        <v>73</v>
      </c>
      <c r="C403" t="s">
        <v>4</v>
      </c>
      <c r="D403" t="s">
        <v>7</v>
      </c>
      <c r="E403" t="s">
        <v>11</v>
      </c>
      <c r="F403" t="s">
        <v>7</v>
      </c>
      <c r="G403" t="s">
        <v>11</v>
      </c>
      <c r="H403">
        <v>1</v>
      </c>
      <c r="I403">
        <v>1</v>
      </c>
      <c r="J403">
        <v>2</v>
      </c>
      <c r="K403">
        <v>1</v>
      </c>
      <c r="L403">
        <v>0.96483975648880005</v>
      </c>
    </row>
    <row r="404" spans="2:12" x14ac:dyDescent="0.3">
      <c r="B404" t="s">
        <v>73</v>
      </c>
      <c r="C404" t="s">
        <v>4</v>
      </c>
      <c r="D404" t="s">
        <v>7</v>
      </c>
      <c r="E404" t="s">
        <v>11</v>
      </c>
      <c r="F404" t="s">
        <v>7</v>
      </c>
      <c r="G404" t="s">
        <v>11</v>
      </c>
      <c r="H404">
        <v>1</v>
      </c>
      <c r="I404">
        <v>1</v>
      </c>
      <c r="J404">
        <v>2</v>
      </c>
      <c r="K404">
        <v>1</v>
      </c>
      <c r="L404">
        <v>1</v>
      </c>
    </row>
    <row r="405" spans="2:12" x14ac:dyDescent="0.3">
      <c r="B405" t="s">
        <v>73</v>
      </c>
      <c r="C405" t="s">
        <v>4</v>
      </c>
      <c r="D405" t="s">
        <v>7</v>
      </c>
      <c r="E405" t="s">
        <v>11</v>
      </c>
      <c r="F405" t="s">
        <v>7</v>
      </c>
      <c r="G405" t="s">
        <v>11</v>
      </c>
      <c r="H405">
        <v>1</v>
      </c>
      <c r="I405">
        <v>1</v>
      </c>
      <c r="J405">
        <v>2</v>
      </c>
      <c r="K405">
        <v>1</v>
      </c>
      <c r="L405">
        <v>1</v>
      </c>
    </row>
    <row r="406" spans="2:12" x14ac:dyDescent="0.3">
      <c r="B406" t="s">
        <v>73</v>
      </c>
      <c r="C406" t="s">
        <v>4</v>
      </c>
      <c r="D406" t="s">
        <v>7</v>
      </c>
      <c r="E406" t="s">
        <v>11</v>
      </c>
      <c r="F406" t="s">
        <v>7</v>
      </c>
      <c r="G406" t="s">
        <v>11</v>
      </c>
      <c r="H406">
        <v>1</v>
      </c>
      <c r="I406">
        <v>1</v>
      </c>
      <c r="J406">
        <v>2</v>
      </c>
      <c r="K406">
        <v>1</v>
      </c>
      <c r="L406">
        <v>1</v>
      </c>
    </row>
    <row r="407" spans="2:12" x14ac:dyDescent="0.3">
      <c r="B407" t="s">
        <v>73</v>
      </c>
      <c r="C407" t="s">
        <v>4</v>
      </c>
      <c r="D407" t="s">
        <v>7</v>
      </c>
      <c r="E407" t="s">
        <v>11</v>
      </c>
      <c r="F407" t="s">
        <v>7</v>
      </c>
      <c r="G407" t="s">
        <v>11</v>
      </c>
      <c r="H407">
        <v>1</v>
      </c>
      <c r="I407">
        <v>1</v>
      </c>
      <c r="J407">
        <v>2</v>
      </c>
      <c r="K407">
        <v>1</v>
      </c>
      <c r="L407">
        <v>0.98362088203430098</v>
      </c>
    </row>
    <row r="408" spans="2:12" x14ac:dyDescent="0.3">
      <c r="B408" t="s">
        <v>73</v>
      </c>
      <c r="C408" t="s">
        <v>4</v>
      </c>
      <c r="D408" t="s">
        <v>7</v>
      </c>
      <c r="E408" t="s">
        <v>11</v>
      </c>
      <c r="F408" t="s">
        <v>7</v>
      </c>
      <c r="G408" t="s">
        <v>9</v>
      </c>
      <c r="H408">
        <v>1</v>
      </c>
      <c r="I408">
        <v>1</v>
      </c>
      <c r="J408">
        <v>2</v>
      </c>
      <c r="K408">
        <v>1</v>
      </c>
      <c r="L408">
        <v>0.99923098087310702</v>
      </c>
    </row>
    <row r="409" spans="2:12" x14ac:dyDescent="0.3">
      <c r="B409" t="s">
        <v>73</v>
      </c>
      <c r="C409" t="s">
        <v>4</v>
      </c>
      <c r="D409" t="s">
        <v>7</v>
      </c>
      <c r="E409" t="s">
        <v>11</v>
      </c>
      <c r="F409" t="s">
        <v>7</v>
      </c>
      <c r="G409" t="s">
        <v>9</v>
      </c>
      <c r="H409">
        <v>1</v>
      </c>
      <c r="I409">
        <v>1</v>
      </c>
      <c r="J409">
        <v>2</v>
      </c>
      <c r="K409">
        <v>1</v>
      </c>
      <c r="L409">
        <v>0.90178084373474099</v>
      </c>
    </row>
    <row r="410" spans="2:12" x14ac:dyDescent="0.3">
      <c r="B410" t="s">
        <v>73</v>
      </c>
      <c r="C410" t="s">
        <v>4</v>
      </c>
      <c r="D410" t="s">
        <v>7</v>
      </c>
      <c r="E410" t="s">
        <v>11</v>
      </c>
      <c r="F410" t="s">
        <v>7</v>
      </c>
      <c r="G410" t="s">
        <v>11</v>
      </c>
      <c r="H410">
        <v>1</v>
      </c>
      <c r="I410">
        <v>1</v>
      </c>
      <c r="J410">
        <v>2</v>
      </c>
      <c r="K410">
        <v>1</v>
      </c>
      <c r="L410">
        <v>0.997841477394104</v>
      </c>
    </row>
    <row r="411" spans="2:12" x14ac:dyDescent="0.3">
      <c r="B411" t="s">
        <v>73</v>
      </c>
      <c r="C411" t="s">
        <v>4</v>
      </c>
      <c r="D411" t="s">
        <v>7</v>
      </c>
      <c r="E411" t="s">
        <v>11</v>
      </c>
      <c r="F411" t="s">
        <v>7</v>
      </c>
      <c r="G411" t="s">
        <v>11</v>
      </c>
      <c r="H411">
        <v>1</v>
      </c>
      <c r="I411">
        <v>1</v>
      </c>
      <c r="J411">
        <v>2</v>
      </c>
      <c r="K411">
        <v>1</v>
      </c>
      <c r="L411">
        <v>0.99959868192672696</v>
      </c>
    </row>
    <row r="412" spans="2:12" x14ac:dyDescent="0.3">
      <c r="B412" t="s">
        <v>73</v>
      </c>
      <c r="C412" t="s">
        <v>4</v>
      </c>
      <c r="D412" t="s">
        <v>7</v>
      </c>
      <c r="E412" t="s">
        <v>11</v>
      </c>
      <c r="F412" t="s">
        <v>7</v>
      </c>
      <c r="G412" t="s">
        <v>9</v>
      </c>
      <c r="H412">
        <v>1</v>
      </c>
      <c r="I412">
        <v>1</v>
      </c>
      <c r="J412">
        <v>2</v>
      </c>
      <c r="K412">
        <v>1</v>
      </c>
      <c r="L412">
        <v>0.80000579357147195</v>
      </c>
    </row>
    <row r="413" spans="2:12" x14ac:dyDescent="0.3">
      <c r="B413" t="s">
        <v>73</v>
      </c>
      <c r="C413" t="s">
        <v>4</v>
      </c>
      <c r="D413" t="s">
        <v>7</v>
      </c>
      <c r="E413" t="s">
        <v>11</v>
      </c>
      <c r="F413" t="s">
        <v>7</v>
      </c>
      <c r="G413" t="s">
        <v>9</v>
      </c>
      <c r="H413">
        <v>1</v>
      </c>
      <c r="I413">
        <v>1</v>
      </c>
      <c r="J413">
        <v>2</v>
      </c>
      <c r="K413">
        <v>1</v>
      </c>
      <c r="L413">
        <v>0.99785774946212702</v>
      </c>
    </row>
    <row r="414" spans="2:12" x14ac:dyDescent="0.3">
      <c r="B414" t="s">
        <v>73</v>
      </c>
      <c r="C414" t="s">
        <v>4</v>
      </c>
      <c r="D414" t="s">
        <v>7</v>
      </c>
      <c r="E414" t="s">
        <v>11</v>
      </c>
      <c r="F414" t="s">
        <v>7</v>
      </c>
      <c r="G414" t="s">
        <v>9</v>
      </c>
      <c r="H414">
        <v>1</v>
      </c>
      <c r="I414">
        <v>1</v>
      </c>
      <c r="J414">
        <v>2</v>
      </c>
      <c r="K414">
        <v>1</v>
      </c>
      <c r="L414">
        <v>0.82330292463302601</v>
      </c>
    </row>
    <row r="415" spans="2:12" x14ac:dyDescent="0.3">
      <c r="B415" t="s">
        <v>73</v>
      </c>
      <c r="C415" t="s">
        <v>4</v>
      </c>
      <c r="D415" t="s">
        <v>7</v>
      </c>
      <c r="E415" t="s">
        <v>11</v>
      </c>
      <c r="F415" t="s">
        <v>7</v>
      </c>
      <c r="G415" t="s">
        <v>11</v>
      </c>
      <c r="H415">
        <v>1</v>
      </c>
      <c r="I415">
        <v>1</v>
      </c>
      <c r="J415">
        <v>2</v>
      </c>
      <c r="K415">
        <v>1</v>
      </c>
      <c r="L415">
        <v>0.99999856948852495</v>
      </c>
    </row>
    <row r="416" spans="2:12" x14ac:dyDescent="0.3">
      <c r="B416" t="s">
        <v>73</v>
      </c>
      <c r="C416" t="s">
        <v>4</v>
      </c>
      <c r="D416" t="s">
        <v>7</v>
      </c>
      <c r="E416" t="s">
        <v>11</v>
      </c>
      <c r="F416" t="s">
        <v>7</v>
      </c>
      <c r="G416" t="s">
        <v>11</v>
      </c>
      <c r="H416">
        <v>1</v>
      </c>
      <c r="I416">
        <v>1</v>
      </c>
      <c r="J416">
        <v>2</v>
      </c>
      <c r="K416">
        <v>1</v>
      </c>
      <c r="L416">
        <v>0.99996638298034601</v>
      </c>
    </row>
    <row r="417" spans="2:12" x14ac:dyDescent="0.3">
      <c r="B417" t="s">
        <v>73</v>
      </c>
      <c r="C417" t="s">
        <v>4</v>
      </c>
      <c r="D417" t="s">
        <v>7</v>
      </c>
      <c r="E417" t="s">
        <v>11</v>
      </c>
      <c r="F417" t="s">
        <v>7</v>
      </c>
      <c r="G417" t="s">
        <v>11</v>
      </c>
      <c r="H417">
        <v>1</v>
      </c>
      <c r="I417">
        <v>1</v>
      </c>
      <c r="J417">
        <v>2</v>
      </c>
      <c r="K417">
        <v>1</v>
      </c>
      <c r="L417">
        <v>0.87244558334350497</v>
      </c>
    </row>
    <row r="418" spans="2:12" x14ac:dyDescent="0.3">
      <c r="B418" t="s">
        <v>73</v>
      </c>
      <c r="C418" t="s">
        <v>4</v>
      </c>
      <c r="D418" t="s">
        <v>7</v>
      </c>
      <c r="E418" t="s">
        <v>11</v>
      </c>
      <c r="F418" t="s">
        <v>7</v>
      </c>
      <c r="G418" t="s">
        <v>11</v>
      </c>
      <c r="H418">
        <v>1</v>
      </c>
      <c r="I418">
        <v>1</v>
      </c>
      <c r="J418">
        <v>2</v>
      </c>
      <c r="K418">
        <v>1</v>
      </c>
      <c r="L418">
        <v>0.99999988079071001</v>
      </c>
    </row>
    <row r="419" spans="2:12" x14ac:dyDescent="0.3">
      <c r="B419" t="s">
        <v>73</v>
      </c>
      <c r="C419" t="s">
        <v>4</v>
      </c>
      <c r="D419" t="s">
        <v>7</v>
      </c>
      <c r="E419" t="s">
        <v>11</v>
      </c>
      <c r="F419" t="s">
        <v>7</v>
      </c>
      <c r="G419" t="s">
        <v>11</v>
      </c>
      <c r="H419">
        <v>1</v>
      </c>
      <c r="I419">
        <v>1</v>
      </c>
      <c r="J419">
        <v>2</v>
      </c>
      <c r="K419">
        <v>1</v>
      </c>
      <c r="L419">
        <v>0.99715602397918701</v>
      </c>
    </row>
    <row r="420" spans="2:12" x14ac:dyDescent="0.3">
      <c r="B420" t="s">
        <v>73</v>
      </c>
      <c r="C420" t="s">
        <v>4</v>
      </c>
      <c r="D420" t="s">
        <v>7</v>
      </c>
      <c r="E420" t="s">
        <v>11</v>
      </c>
      <c r="F420" t="s">
        <v>7</v>
      </c>
      <c r="G420" t="s">
        <v>11</v>
      </c>
      <c r="H420">
        <v>1</v>
      </c>
      <c r="I420">
        <v>1</v>
      </c>
      <c r="J420">
        <v>2</v>
      </c>
      <c r="K420">
        <v>1</v>
      </c>
      <c r="L420">
        <v>0.99620783329009999</v>
      </c>
    </row>
    <row r="421" spans="2:12" x14ac:dyDescent="0.3">
      <c r="B421" t="s">
        <v>73</v>
      </c>
      <c r="C421" t="s">
        <v>4</v>
      </c>
      <c r="D421" t="s">
        <v>7</v>
      </c>
      <c r="E421" t="s">
        <v>11</v>
      </c>
      <c r="F421" t="s">
        <v>7</v>
      </c>
      <c r="G421" t="s">
        <v>11</v>
      </c>
      <c r="H421">
        <v>1</v>
      </c>
      <c r="I421">
        <v>1</v>
      </c>
      <c r="J421">
        <v>2</v>
      </c>
      <c r="K421">
        <v>1</v>
      </c>
      <c r="L421">
        <v>0.99991297721862704</v>
      </c>
    </row>
    <row r="422" spans="2:12" x14ac:dyDescent="0.3">
      <c r="B422" t="s">
        <v>73</v>
      </c>
      <c r="C422" t="s">
        <v>4</v>
      </c>
      <c r="D422" t="s">
        <v>7</v>
      </c>
      <c r="E422" t="s">
        <v>11</v>
      </c>
      <c r="F422" t="s">
        <v>7</v>
      </c>
      <c r="G422" t="s">
        <v>11</v>
      </c>
      <c r="H422">
        <v>1</v>
      </c>
      <c r="I422">
        <v>1</v>
      </c>
      <c r="J422">
        <v>2</v>
      </c>
      <c r="K422">
        <v>1</v>
      </c>
      <c r="L422">
        <v>1</v>
      </c>
    </row>
    <row r="423" spans="2:12" x14ac:dyDescent="0.3">
      <c r="B423" t="s">
        <v>73</v>
      </c>
      <c r="C423" t="s">
        <v>4</v>
      </c>
      <c r="D423" t="s">
        <v>7</v>
      </c>
      <c r="E423" t="s">
        <v>11</v>
      </c>
      <c r="F423" t="s">
        <v>7</v>
      </c>
      <c r="G423" t="s">
        <v>11</v>
      </c>
      <c r="H423">
        <v>1</v>
      </c>
      <c r="I423">
        <v>1</v>
      </c>
      <c r="J423">
        <v>2</v>
      </c>
      <c r="K423">
        <v>1</v>
      </c>
      <c r="L423">
        <v>0.81418913602828902</v>
      </c>
    </row>
    <row r="424" spans="2:12" x14ac:dyDescent="0.3">
      <c r="B424" t="s">
        <v>73</v>
      </c>
      <c r="C424" t="s">
        <v>4</v>
      </c>
      <c r="D424" t="s">
        <v>7</v>
      </c>
      <c r="E424" t="s">
        <v>11</v>
      </c>
      <c r="F424" t="s">
        <v>7</v>
      </c>
      <c r="G424" t="s">
        <v>11</v>
      </c>
      <c r="H424">
        <v>1</v>
      </c>
      <c r="I424">
        <v>1</v>
      </c>
      <c r="J424">
        <v>2</v>
      </c>
      <c r="K424">
        <v>1</v>
      </c>
      <c r="L424">
        <v>0.94840973615646296</v>
      </c>
    </row>
    <row r="425" spans="2:12" x14ac:dyDescent="0.3">
      <c r="B425" t="s">
        <v>73</v>
      </c>
      <c r="C425" t="s">
        <v>4</v>
      </c>
      <c r="D425" t="s">
        <v>7</v>
      </c>
      <c r="E425" t="s">
        <v>11</v>
      </c>
      <c r="F425" t="s">
        <v>7</v>
      </c>
      <c r="G425" t="s">
        <v>11</v>
      </c>
      <c r="H425">
        <v>1</v>
      </c>
      <c r="I425">
        <v>1</v>
      </c>
      <c r="J425">
        <v>2</v>
      </c>
      <c r="K425">
        <v>1</v>
      </c>
      <c r="L425">
        <v>0.93419605493545499</v>
      </c>
    </row>
    <row r="426" spans="2:12" x14ac:dyDescent="0.3">
      <c r="B426" t="s">
        <v>73</v>
      </c>
      <c r="C426" t="s">
        <v>4</v>
      </c>
      <c r="D426" t="s">
        <v>7</v>
      </c>
      <c r="E426" t="s">
        <v>11</v>
      </c>
      <c r="F426" t="s">
        <v>7</v>
      </c>
      <c r="G426" t="s">
        <v>11</v>
      </c>
      <c r="H426">
        <v>1</v>
      </c>
      <c r="I426">
        <v>1</v>
      </c>
      <c r="J426">
        <v>2</v>
      </c>
      <c r="K426">
        <v>1</v>
      </c>
      <c r="L426">
        <v>0.98790574073791504</v>
      </c>
    </row>
    <row r="427" spans="2:12" x14ac:dyDescent="0.3">
      <c r="B427" t="s">
        <v>73</v>
      </c>
      <c r="C427" t="s">
        <v>4</v>
      </c>
      <c r="D427" t="s">
        <v>7</v>
      </c>
      <c r="E427" t="s">
        <v>11</v>
      </c>
      <c r="F427" t="s">
        <v>7</v>
      </c>
      <c r="G427" t="s">
        <v>9</v>
      </c>
      <c r="H427">
        <v>1</v>
      </c>
      <c r="I427">
        <v>1</v>
      </c>
      <c r="J427">
        <v>2</v>
      </c>
      <c r="K427">
        <v>1</v>
      </c>
      <c r="L427">
        <v>0.92539352178573597</v>
      </c>
    </row>
    <row r="428" spans="2:12" x14ac:dyDescent="0.3">
      <c r="B428" t="s">
        <v>73</v>
      </c>
      <c r="C428" t="s">
        <v>4</v>
      </c>
      <c r="D428" t="s">
        <v>7</v>
      </c>
      <c r="E428" t="s">
        <v>11</v>
      </c>
      <c r="F428" t="s">
        <v>7</v>
      </c>
      <c r="G428" t="s">
        <v>11</v>
      </c>
      <c r="H428">
        <v>1</v>
      </c>
      <c r="I428">
        <v>1</v>
      </c>
      <c r="J428">
        <v>2</v>
      </c>
      <c r="K428">
        <v>1</v>
      </c>
      <c r="L428">
        <v>0.99987030029296797</v>
      </c>
    </row>
    <row r="429" spans="2:12" x14ac:dyDescent="0.3">
      <c r="B429" t="s">
        <v>74</v>
      </c>
      <c r="C429" t="s">
        <v>4</v>
      </c>
      <c r="D429" t="s">
        <v>7</v>
      </c>
      <c r="E429" t="s">
        <v>9</v>
      </c>
      <c r="F429" t="s">
        <v>7</v>
      </c>
      <c r="G429" t="s">
        <v>9</v>
      </c>
      <c r="H429">
        <v>1</v>
      </c>
      <c r="I429">
        <v>1</v>
      </c>
      <c r="J429">
        <v>2</v>
      </c>
      <c r="K429">
        <v>1</v>
      </c>
      <c r="L429">
        <v>0.98255586624145497</v>
      </c>
    </row>
    <row r="430" spans="2:12" x14ac:dyDescent="0.3">
      <c r="B430" t="s">
        <v>74</v>
      </c>
      <c r="C430" t="s">
        <v>4</v>
      </c>
      <c r="D430" t="s">
        <v>7</v>
      </c>
      <c r="E430" t="s">
        <v>9</v>
      </c>
      <c r="F430" t="s">
        <v>7</v>
      </c>
      <c r="G430" t="s">
        <v>9</v>
      </c>
      <c r="H430">
        <v>1</v>
      </c>
      <c r="I430">
        <v>1</v>
      </c>
      <c r="J430">
        <v>2</v>
      </c>
      <c r="K430">
        <v>1</v>
      </c>
      <c r="L430">
        <v>1</v>
      </c>
    </row>
    <row r="431" spans="2:12" x14ac:dyDescent="0.3">
      <c r="B431" t="s">
        <v>74</v>
      </c>
      <c r="C431" t="s">
        <v>4</v>
      </c>
      <c r="D431" t="s">
        <v>7</v>
      </c>
      <c r="E431" t="s">
        <v>9</v>
      </c>
      <c r="F431" t="s">
        <v>7</v>
      </c>
      <c r="G431" t="s">
        <v>9</v>
      </c>
      <c r="H431">
        <v>1</v>
      </c>
      <c r="I431">
        <v>1</v>
      </c>
      <c r="J431">
        <v>2</v>
      </c>
      <c r="K431">
        <v>1</v>
      </c>
      <c r="L431">
        <v>0.99937397241592396</v>
      </c>
    </row>
    <row r="432" spans="2:12" x14ac:dyDescent="0.3">
      <c r="B432" t="s">
        <v>74</v>
      </c>
      <c r="C432" t="s">
        <v>4</v>
      </c>
      <c r="D432" t="s">
        <v>7</v>
      </c>
      <c r="E432" t="s">
        <v>9</v>
      </c>
      <c r="F432" t="s">
        <v>7</v>
      </c>
      <c r="G432" t="s">
        <v>9</v>
      </c>
      <c r="H432">
        <v>1</v>
      </c>
      <c r="I432">
        <v>1</v>
      </c>
      <c r="J432">
        <v>2</v>
      </c>
      <c r="K432">
        <v>1</v>
      </c>
      <c r="L432">
        <v>0.94352924823760898</v>
      </c>
    </row>
    <row r="433" spans="2:12" x14ac:dyDescent="0.3">
      <c r="B433" t="s">
        <v>74</v>
      </c>
      <c r="C433" t="s">
        <v>4</v>
      </c>
      <c r="D433" t="s">
        <v>7</v>
      </c>
      <c r="E433" t="s">
        <v>9</v>
      </c>
      <c r="F433" t="s">
        <v>7</v>
      </c>
      <c r="G433" t="s">
        <v>9</v>
      </c>
      <c r="H433">
        <v>1</v>
      </c>
      <c r="I433">
        <v>1</v>
      </c>
      <c r="J433">
        <v>2</v>
      </c>
      <c r="K433">
        <v>1</v>
      </c>
      <c r="L433">
        <v>0.98323947191238403</v>
      </c>
    </row>
    <row r="434" spans="2:12" x14ac:dyDescent="0.3">
      <c r="B434" t="s">
        <v>74</v>
      </c>
      <c r="C434" t="s">
        <v>4</v>
      </c>
      <c r="D434" t="s">
        <v>7</v>
      </c>
      <c r="E434" t="s">
        <v>9</v>
      </c>
      <c r="F434" t="s">
        <v>7</v>
      </c>
      <c r="G434" t="s">
        <v>9</v>
      </c>
      <c r="H434">
        <v>1</v>
      </c>
      <c r="I434">
        <v>1</v>
      </c>
      <c r="J434">
        <v>2</v>
      </c>
      <c r="K434">
        <v>1</v>
      </c>
      <c r="L434">
        <v>0.99325597286224299</v>
      </c>
    </row>
    <row r="435" spans="2:12" x14ac:dyDescent="0.3">
      <c r="B435" t="s">
        <v>74</v>
      </c>
      <c r="C435" t="s">
        <v>4</v>
      </c>
      <c r="D435" t="s">
        <v>7</v>
      </c>
      <c r="E435" t="s">
        <v>9</v>
      </c>
      <c r="F435" t="s">
        <v>7</v>
      </c>
      <c r="G435" t="s">
        <v>9</v>
      </c>
      <c r="H435">
        <v>1</v>
      </c>
      <c r="I435">
        <v>1</v>
      </c>
      <c r="J435">
        <v>2</v>
      </c>
      <c r="K435">
        <v>1</v>
      </c>
      <c r="L435">
        <v>0.83564805984497004</v>
      </c>
    </row>
    <row r="436" spans="2:12" x14ac:dyDescent="0.3">
      <c r="B436" t="s">
        <v>74</v>
      </c>
      <c r="C436" t="s">
        <v>4</v>
      </c>
      <c r="D436" t="s">
        <v>7</v>
      </c>
      <c r="E436" t="s">
        <v>9</v>
      </c>
      <c r="F436" t="s">
        <v>7</v>
      </c>
      <c r="G436" t="s">
        <v>9</v>
      </c>
      <c r="H436">
        <v>1</v>
      </c>
      <c r="I436">
        <v>1</v>
      </c>
      <c r="J436">
        <v>2</v>
      </c>
      <c r="K436">
        <v>1</v>
      </c>
      <c r="L436">
        <v>0.86996716260910001</v>
      </c>
    </row>
    <row r="437" spans="2:12" x14ac:dyDescent="0.3">
      <c r="B437" t="s">
        <v>74</v>
      </c>
      <c r="C437" t="s">
        <v>4</v>
      </c>
      <c r="D437" t="s">
        <v>7</v>
      </c>
      <c r="E437" t="s">
        <v>9</v>
      </c>
      <c r="F437" t="s">
        <v>7</v>
      </c>
      <c r="G437" t="s">
        <v>9</v>
      </c>
      <c r="H437">
        <v>1</v>
      </c>
      <c r="I437">
        <v>1</v>
      </c>
      <c r="J437">
        <v>2</v>
      </c>
      <c r="K437">
        <v>1</v>
      </c>
      <c r="L437">
        <v>0.97753131389617898</v>
      </c>
    </row>
    <row r="438" spans="2:12" x14ac:dyDescent="0.3">
      <c r="B438" t="s">
        <v>74</v>
      </c>
      <c r="C438" t="s">
        <v>4</v>
      </c>
      <c r="D438" t="s">
        <v>7</v>
      </c>
      <c r="E438" t="s">
        <v>9</v>
      </c>
      <c r="F438" t="s">
        <v>7</v>
      </c>
      <c r="G438" t="s">
        <v>9</v>
      </c>
      <c r="H438">
        <v>1</v>
      </c>
      <c r="I438">
        <v>1</v>
      </c>
      <c r="J438">
        <v>2</v>
      </c>
      <c r="K438">
        <v>1</v>
      </c>
      <c r="L438">
        <v>0.97402691841125399</v>
      </c>
    </row>
    <row r="439" spans="2:12" x14ac:dyDescent="0.3">
      <c r="B439" t="s">
        <v>74</v>
      </c>
      <c r="C439" t="s">
        <v>4</v>
      </c>
      <c r="D439" t="s">
        <v>7</v>
      </c>
      <c r="E439" t="s">
        <v>9</v>
      </c>
      <c r="F439" t="s">
        <v>7</v>
      </c>
      <c r="G439" t="s">
        <v>9</v>
      </c>
      <c r="H439">
        <v>1</v>
      </c>
      <c r="I439">
        <v>1</v>
      </c>
      <c r="J439">
        <v>2</v>
      </c>
      <c r="K439">
        <v>1</v>
      </c>
      <c r="L439">
        <v>1</v>
      </c>
    </row>
    <row r="440" spans="2:12" x14ac:dyDescent="0.3">
      <c r="B440" t="s">
        <v>74</v>
      </c>
      <c r="C440" t="s">
        <v>4</v>
      </c>
      <c r="D440" t="s">
        <v>7</v>
      </c>
      <c r="E440" t="s">
        <v>9</v>
      </c>
      <c r="F440" t="s">
        <v>7</v>
      </c>
      <c r="G440" t="s">
        <v>9</v>
      </c>
      <c r="H440">
        <v>1</v>
      </c>
      <c r="I440">
        <v>1</v>
      </c>
      <c r="J440">
        <v>2</v>
      </c>
      <c r="K440">
        <v>1</v>
      </c>
      <c r="L440">
        <v>0.91353559494018499</v>
      </c>
    </row>
    <row r="441" spans="2:12" x14ac:dyDescent="0.3">
      <c r="B441" t="s">
        <v>74</v>
      </c>
      <c r="C441" t="s">
        <v>4</v>
      </c>
      <c r="D441" t="s">
        <v>7</v>
      </c>
      <c r="E441" t="s">
        <v>9</v>
      </c>
      <c r="F441" t="s">
        <v>7</v>
      </c>
      <c r="G441" t="s">
        <v>9</v>
      </c>
      <c r="H441">
        <v>1</v>
      </c>
      <c r="I441">
        <v>1</v>
      </c>
      <c r="J441">
        <v>2</v>
      </c>
      <c r="K441">
        <v>1</v>
      </c>
      <c r="L441">
        <v>0.99764269590377797</v>
      </c>
    </row>
    <row r="442" spans="2:12" x14ac:dyDescent="0.3">
      <c r="B442" t="s">
        <v>74</v>
      </c>
      <c r="C442" t="s">
        <v>4</v>
      </c>
      <c r="D442" t="s">
        <v>7</v>
      </c>
      <c r="E442" t="s">
        <v>9</v>
      </c>
      <c r="F442" t="s">
        <v>7</v>
      </c>
      <c r="G442" t="s">
        <v>9</v>
      </c>
      <c r="H442">
        <v>1</v>
      </c>
      <c r="I442">
        <v>1</v>
      </c>
      <c r="J442">
        <v>2</v>
      </c>
      <c r="K442">
        <v>1</v>
      </c>
      <c r="L442">
        <v>0.96948450803756703</v>
      </c>
    </row>
    <row r="443" spans="2:12" x14ac:dyDescent="0.3">
      <c r="B443" t="s">
        <v>74</v>
      </c>
      <c r="C443" t="s">
        <v>4</v>
      </c>
      <c r="D443" t="s">
        <v>7</v>
      </c>
      <c r="E443" t="s">
        <v>9</v>
      </c>
      <c r="F443" t="s">
        <v>7</v>
      </c>
      <c r="G443" t="s">
        <v>9</v>
      </c>
      <c r="H443">
        <v>1</v>
      </c>
      <c r="I443">
        <v>1</v>
      </c>
      <c r="J443">
        <v>2</v>
      </c>
      <c r="K443">
        <v>1</v>
      </c>
      <c r="L443">
        <v>0.89102125167846602</v>
      </c>
    </row>
    <row r="444" spans="2:12" x14ac:dyDescent="0.3">
      <c r="B444" t="s">
        <v>74</v>
      </c>
      <c r="C444" t="s">
        <v>4</v>
      </c>
      <c r="D444" t="s">
        <v>7</v>
      </c>
      <c r="E444" t="s">
        <v>9</v>
      </c>
      <c r="F444" t="s">
        <v>7</v>
      </c>
      <c r="G444" t="s">
        <v>9</v>
      </c>
      <c r="H444">
        <v>1</v>
      </c>
      <c r="I444">
        <v>1</v>
      </c>
      <c r="J444">
        <v>2</v>
      </c>
      <c r="K444">
        <v>1</v>
      </c>
      <c r="L444">
        <v>0.94691681861877397</v>
      </c>
    </row>
    <row r="445" spans="2:12" x14ac:dyDescent="0.3">
      <c r="B445" t="s">
        <v>74</v>
      </c>
      <c r="C445" t="s">
        <v>4</v>
      </c>
      <c r="D445" t="s">
        <v>7</v>
      </c>
      <c r="E445" t="s">
        <v>9</v>
      </c>
      <c r="F445" t="s">
        <v>7</v>
      </c>
      <c r="G445" t="s">
        <v>9</v>
      </c>
      <c r="H445">
        <v>1</v>
      </c>
      <c r="I445">
        <v>1</v>
      </c>
      <c r="J445">
        <v>2</v>
      </c>
      <c r="K445">
        <v>1</v>
      </c>
      <c r="L445">
        <v>0.99999737739562899</v>
      </c>
    </row>
    <row r="446" spans="2:12" x14ac:dyDescent="0.3">
      <c r="B446" t="s">
        <v>74</v>
      </c>
      <c r="C446" t="s">
        <v>4</v>
      </c>
      <c r="D446" t="s">
        <v>7</v>
      </c>
      <c r="E446" t="s">
        <v>9</v>
      </c>
      <c r="F446" t="s">
        <v>7</v>
      </c>
      <c r="G446" t="s">
        <v>9</v>
      </c>
      <c r="H446">
        <v>1</v>
      </c>
      <c r="I446">
        <v>1</v>
      </c>
      <c r="J446">
        <v>2</v>
      </c>
      <c r="K446">
        <v>1</v>
      </c>
      <c r="L446">
        <v>0.81547558307647705</v>
      </c>
    </row>
    <row r="447" spans="2:12" x14ac:dyDescent="0.3">
      <c r="B447" t="s">
        <v>74</v>
      </c>
      <c r="C447" t="s">
        <v>4</v>
      </c>
      <c r="D447" t="s">
        <v>7</v>
      </c>
      <c r="E447" t="s">
        <v>9</v>
      </c>
      <c r="F447" t="s">
        <v>7</v>
      </c>
      <c r="G447" t="s">
        <v>9</v>
      </c>
      <c r="H447">
        <v>1</v>
      </c>
      <c r="I447">
        <v>1</v>
      </c>
      <c r="J447">
        <v>2</v>
      </c>
      <c r="K447">
        <v>1</v>
      </c>
      <c r="L447">
        <v>0.999922394752502</v>
      </c>
    </row>
    <row r="448" spans="2:12" x14ac:dyDescent="0.3">
      <c r="B448" t="s">
        <v>75</v>
      </c>
      <c r="C448" t="s">
        <v>4</v>
      </c>
      <c r="D448" t="s">
        <v>7</v>
      </c>
      <c r="E448" t="s">
        <v>9</v>
      </c>
      <c r="F448" t="s">
        <v>7</v>
      </c>
      <c r="G448" t="s">
        <v>9</v>
      </c>
      <c r="H448">
        <v>1</v>
      </c>
      <c r="I448">
        <v>1</v>
      </c>
      <c r="J448">
        <v>2</v>
      </c>
      <c r="K448">
        <v>1</v>
      </c>
      <c r="L448">
        <v>0.91907691955566395</v>
      </c>
    </row>
    <row r="449" spans="2:12" x14ac:dyDescent="0.3">
      <c r="B449" t="s">
        <v>75</v>
      </c>
      <c r="C449" t="s">
        <v>4</v>
      </c>
      <c r="D449" t="s">
        <v>7</v>
      </c>
      <c r="E449" t="s">
        <v>9</v>
      </c>
      <c r="F449" t="s">
        <v>7</v>
      </c>
      <c r="G449" t="s">
        <v>9</v>
      </c>
      <c r="H449">
        <v>1</v>
      </c>
      <c r="I449">
        <v>1</v>
      </c>
      <c r="J449">
        <v>2</v>
      </c>
      <c r="K449">
        <v>1</v>
      </c>
      <c r="L449">
        <v>0.99393737316131503</v>
      </c>
    </row>
    <row r="450" spans="2:12" x14ac:dyDescent="0.3">
      <c r="B450" t="s">
        <v>75</v>
      </c>
      <c r="C450" t="s">
        <v>4</v>
      </c>
      <c r="D450" t="s">
        <v>7</v>
      </c>
      <c r="E450" t="s">
        <v>9</v>
      </c>
      <c r="F450" t="s">
        <v>7</v>
      </c>
      <c r="G450" t="s">
        <v>9</v>
      </c>
      <c r="H450">
        <v>1</v>
      </c>
      <c r="I450">
        <v>1</v>
      </c>
      <c r="J450">
        <v>2</v>
      </c>
      <c r="K450">
        <v>1</v>
      </c>
      <c r="L450">
        <v>0.97752714157104403</v>
      </c>
    </row>
    <row r="451" spans="2:12" x14ac:dyDescent="0.3">
      <c r="B451" t="s">
        <v>75</v>
      </c>
      <c r="C451" t="s">
        <v>4</v>
      </c>
      <c r="D451" t="s">
        <v>7</v>
      </c>
      <c r="E451" t="s">
        <v>9</v>
      </c>
      <c r="F451" t="s">
        <v>7</v>
      </c>
      <c r="G451" t="s">
        <v>9</v>
      </c>
      <c r="H451">
        <v>1</v>
      </c>
      <c r="I451">
        <v>1</v>
      </c>
      <c r="J451">
        <v>2</v>
      </c>
      <c r="K451">
        <v>1</v>
      </c>
      <c r="L451">
        <v>0.99693250656127896</v>
      </c>
    </row>
    <row r="452" spans="2:12" x14ac:dyDescent="0.3">
      <c r="B452" t="s">
        <v>75</v>
      </c>
      <c r="C452" t="s">
        <v>4</v>
      </c>
      <c r="D452" t="s">
        <v>7</v>
      </c>
      <c r="E452" t="s">
        <v>9</v>
      </c>
      <c r="F452" t="s">
        <v>7</v>
      </c>
      <c r="G452" t="s">
        <v>9</v>
      </c>
      <c r="H452">
        <v>1</v>
      </c>
      <c r="I452">
        <v>1</v>
      </c>
      <c r="J452">
        <v>2</v>
      </c>
      <c r="K452">
        <v>1</v>
      </c>
      <c r="L452">
        <v>0.87409079074859597</v>
      </c>
    </row>
    <row r="453" spans="2:12" x14ac:dyDescent="0.3">
      <c r="B453" t="s">
        <v>75</v>
      </c>
      <c r="C453" t="s">
        <v>4</v>
      </c>
      <c r="D453" t="s">
        <v>7</v>
      </c>
      <c r="E453" t="s">
        <v>9</v>
      </c>
      <c r="F453" t="s">
        <v>7</v>
      </c>
      <c r="G453" t="s">
        <v>9</v>
      </c>
      <c r="H453">
        <v>1</v>
      </c>
      <c r="I453">
        <v>1</v>
      </c>
      <c r="J453">
        <v>2</v>
      </c>
      <c r="K453">
        <v>1</v>
      </c>
      <c r="L453">
        <v>0.99902832508087103</v>
      </c>
    </row>
    <row r="454" spans="2:12" x14ac:dyDescent="0.3">
      <c r="B454" t="s">
        <v>75</v>
      </c>
      <c r="C454" t="s">
        <v>4</v>
      </c>
      <c r="D454" t="s">
        <v>7</v>
      </c>
      <c r="E454" t="s">
        <v>9</v>
      </c>
      <c r="F454" t="s">
        <v>7</v>
      </c>
      <c r="G454" t="s">
        <v>9</v>
      </c>
      <c r="H454">
        <v>1</v>
      </c>
      <c r="I454">
        <v>1</v>
      </c>
      <c r="J454">
        <v>2</v>
      </c>
      <c r="K454">
        <v>1</v>
      </c>
      <c r="L454">
        <v>0.83216732740402199</v>
      </c>
    </row>
    <row r="455" spans="2:12" x14ac:dyDescent="0.3">
      <c r="B455" t="s">
        <v>75</v>
      </c>
      <c r="C455" t="s">
        <v>4</v>
      </c>
      <c r="D455" t="s">
        <v>7</v>
      </c>
      <c r="E455" t="s">
        <v>9</v>
      </c>
      <c r="F455" t="s">
        <v>7</v>
      </c>
      <c r="G455" t="s">
        <v>9</v>
      </c>
      <c r="H455">
        <v>1</v>
      </c>
      <c r="I455">
        <v>1</v>
      </c>
      <c r="J455">
        <v>2</v>
      </c>
      <c r="K455">
        <v>1</v>
      </c>
      <c r="L455">
        <v>0.98608207702636697</v>
      </c>
    </row>
    <row r="456" spans="2:12" x14ac:dyDescent="0.3">
      <c r="B456" t="s">
        <v>75</v>
      </c>
      <c r="C456" t="s">
        <v>4</v>
      </c>
      <c r="D456" t="s">
        <v>7</v>
      </c>
      <c r="E456" t="s">
        <v>9</v>
      </c>
      <c r="F456" t="s">
        <v>7</v>
      </c>
      <c r="G456" t="s">
        <v>9</v>
      </c>
      <c r="H456">
        <v>1</v>
      </c>
      <c r="I456">
        <v>1</v>
      </c>
      <c r="J456">
        <v>2</v>
      </c>
      <c r="K456">
        <v>1</v>
      </c>
      <c r="L456">
        <v>0.99982184171676602</v>
      </c>
    </row>
    <row r="457" spans="2:12" x14ac:dyDescent="0.3">
      <c r="B457" t="s">
        <v>75</v>
      </c>
      <c r="C457" t="s">
        <v>4</v>
      </c>
      <c r="D457" t="s">
        <v>7</v>
      </c>
      <c r="E457" t="s">
        <v>9</v>
      </c>
      <c r="F457" t="s">
        <v>7</v>
      </c>
      <c r="G457" t="s">
        <v>9</v>
      </c>
      <c r="H457">
        <v>1</v>
      </c>
      <c r="I457">
        <v>1</v>
      </c>
      <c r="J457">
        <v>2</v>
      </c>
      <c r="K457">
        <v>1</v>
      </c>
      <c r="L457">
        <v>1</v>
      </c>
    </row>
    <row r="458" spans="2:12" x14ac:dyDescent="0.3">
      <c r="B458" t="s">
        <v>75</v>
      </c>
      <c r="C458" t="s">
        <v>4</v>
      </c>
      <c r="D458" t="s">
        <v>7</v>
      </c>
      <c r="E458" t="s">
        <v>9</v>
      </c>
      <c r="F458" t="s">
        <v>7</v>
      </c>
      <c r="G458" t="s">
        <v>9</v>
      </c>
      <c r="H458">
        <v>1</v>
      </c>
      <c r="I458">
        <v>1</v>
      </c>
      <c r="J458">
        <v>2</v>
      </c>
      <c r="K458">
        <v>1</v>
      </c>
      <c r="L458">
        <v>0.99214112758636397</v>
      </c>
    </row>
    <row r="459" spans="2:12" x14ac:dyDescent="0.3">
      <c r="B459" t="s">
        <v>75</v>
      </c>
      <c r="C459" t="s">
        <v>4</v>
      </c>
      <c r="D459" t="s">
        <v>7</v>
      </c>
      <c r="E459" t="s">
        <v>9</v>
      </c>
      <c r="F459" t="s">
        <v>7</v>
      </c>
      <c r="G459" t="s">
        <v>9</v>
      </c>
      <c r="H459">
        <v>1</v>
      </c>
      <c r="I459">
        <v>1</v>
      </c>
      <c r="J459">
        <v>2</v>
      </c>
      <c r="K459">
        <v>1</v>
      </c>
      <c r="L459">
        <v>0.99046599864959695</v>
      </c>
    </row>
    <row r="460" spans="2:12" x14ac:dyDescent="0.3">
      <c r="B460" t="s">
        <v>75</v>
      </c>
      <c r="C460" t="s">
        <v>4</v>
      </c>
      <c r="D460" t="s">
        <v>7</v>
      </c>
      <c r="E460" t="s">
        <v>9</v>
      </c>
      <c r="F460" t="s">
        <v>7</v>
      </c>
      <c r="G460" t="s">
        <v>9</v>
      </c>
      <c r="H460">
        <v>1</v>
      </c>
      <c r="I460">
        <v>1</v>
      </c>
      <c r="J460">
        <v>2</v>
      </c>
      <c r="K460">
        <v>1</v>
      </c>
      <c r="L460">
        <v>0.97765988111495905</v>
      </c>
    </row>
    <row r="461" spans="2:12" x14ac:dyDescent="0.3">
      <c r="B461" t="s">
        <v>75</v>
      </c>
      <c r="C461" t="s">
        <v>4</v>
      </c>
      <c r="D461" t="s">
        <v>7</v>
      </c>
      <c r="E461" t="s">
        <v>9</v>
      </c>
      <c r="F461" t="s">
        <v>7</v>
      </c>
      <c r="G461" t="s">
        <v>9</v>
      </c>
      <c r="H461">
        <v>1</v>
      </c>
      <c r="I461">
        <v>1</v>
      </c>
      <c r="J461">
        <v>2</v>
      </c>
      <c r="K461">
        <v>1</v>
      </c>
      <c r="L461">
        <v>0.98565173149108798</v>
      </c>
    </row>
    <row r="462" spans="2:12" x14ac:dyDescent="0.3">
      <c r="B462" t="s">
        <v>75</v>
      </c>
      <c r="C462" t="s">
        <v>4</v>
      </c>
      <c r="D462" t="s">
        <v>7</v>
      </c>
      <c r="E462" t="s">
        <v>9</v>
      </c>
      <c r="F462" t="s">
        <v>7</v>
      </c>
      <c r="G462" t="s">
        <v>9</v>
      </c>
      <c r="H462">
        <v>1</v>
      </c>
      <c r="I462">
        <v>1</v>
      </c>
      <c r="J462">
        <v>2</v>
      </c>
      <c r="K462">
        <v>1</v>
      </c>
      <c r="L462">
        <v>0.99349617958068803</v>
      </c>
    </row>
    <row r="463" spans="2:12" x14ac:dyDescent="0.3">
      <c r="B463" t="s">
        <v>75</v>
      </c>
      <c r="C463" t="s">
        <v>4</v>
      </c>
      <c r="D463" t="s">
        <v>7</v>
      </c>
      <c r="E463" t="s">
        <v>9</v>
      </c>
      <c r="F463" t="s">
        <v>7</v>
      </c>
      <c r="G463" t="s">
        <v>9</v>
      </c>
      <c r="H463">
        <v>1</v>
      </c>
      <c r="I463">
        <v>1</v>
      </c>
      <c r="J463">
        <v>2</v>
      </c>
      <c r="K463">
        <v>1</v>
      </c>
      <c r="L463">
        <v>0.99931168556213301</v>
      </c>
    </row>
    <row r="464" spans="2:12" x14ac:dyDescent="0.3">
      <c r="B464" t="s">
        <v>75</v>
      </c>
      <c r="C464" t="s">
        <v>4</v>
      </c>
      <c r="D464" t="s">
        <v>7</v>
      </c>
      <c r="E464" t="s">
        <v>9</v>
      </c>
      <c r="F464" t="s">
        <v>7</v>
      </c>
      <c r="G464" t="s">
        <v>9</v>
      </c>
      <c r="H464">
        <v>1</v>
      </c>
      <c r="I464">
        <v>1</v>
      </c>
      <c r="J464">
        <v>2</v>
      </c>
      <c r="K464">
        <v>1</v>
      </c>
      <c r="L464">
        <v>0.97965496778488104</v>
      </c>
    </row>
    <row r="465" spans="2:12" x14ac:dyDescent="0.3">
      <c r="B465" t="s">
        <v>75</v>
      </c>
      <c r="C465" t="s">
        <v>4</v>
      </c>
      <c r="D465" t="s">
        <v>7</v>
      </c>
      <c r="E465" t="s">
        <v>9</v>
      </c>
      <c r="F465" t="s">
        <v>7</v>
      </c>
      <c r="G465" t="s">
        <v>9</v>
      </c>
      <c r="H465">
        <v>1</v>
      </c>
      <c r="I465">
        <v>1</v>
      </c>
      <c r="J465">
        <v>2</v>
      </c>
      <c r="K465">
        <v>1</v>
      </c>
      <c r="L465">
        <v>0.99996626377105702</v>
      </c>
    </row>
    <row r="466" spans="2:12" x14ac:dyDescent="0.3">
      <c r="B466" t="s">
        <v>75</v>
      </c>
      <c r="C466" t="s">
        <v>4</v>
      </c>
      <c r="D466" t="s">
        <v>7</v>
      </c>
      <c r="E466" t="s">
        <v>9</v>
      </c>
      <c r="F466" t="s">
        <v>7</v>
      </c>
      <c r="G466" t="s">
        <v>9</v>
      </c>
      <c r="H466">
        <v>1</v>
      </c>
      <c r="I466">
        <v>1</v>
      </c>
      <c r="J466">
        <v>2</v>
      </c>
      <c r="K466">
        <v>1</v>
      </c>
      <c r="L466">
        <v>0.990370333194732</v>
      </c>
    </row>
    <row r="467" spans="2:12" x14ac:dyDescent="0.3">
      <c r="B467" t="s">
        <v>75</v>
      </c>
      <c r="C467" t="s">
        <v>4</v>
      </c>
      <c r="D467" t="s">
        <v>7</v>
      </c>
      <c r="E467" t="s">
        <v>9</v>
      </c>
      <c r="F467" t="s">
        <v>7</v>
      </c>
      <c r="G467" t="s">
        <v>9</v>
      </c>
      <c r="H467">
        <v>1</v>
      </c>
      <c r="I467">
        <v>1</v>
      </c>
      <c r="J467">
        <v>2</v>
      </c>
      <c r="K467">
        <v>1</v>
      </c>
      <c r="L467">
        <v>0.84012460708618097</v>
      </c>
    </row>
    <row r="468" spans="2:12" x14ac:dyDescent="0.3">
      <c r="B468" t="s">
        <v>75</v>
      </c>
      <c r="C468" t="s">
        <v>4</v>
      </c>
      <c r="D468" t="s">
        <v>7</v>
      </c>
      <c r="E468" t="s">
        <v>9</v>
      </c>
      <c r="F468" t="s">
        <v>7</v>
      </c>
      <c r="G468" t="s">
        <v>9</v>
      </c>
      <c r="H468">
        <v>1</v>
      </c>
      <c r="I468">
        <v>1</v>
      </c>
      <c r="J468">
        <v>2</v>
      </c>
      <c r="K468">
        <v>1</v>
      </c>
      <c r="L468">
        <v>0.99797457456588701</v>
      </c>
    </row>
    <row r="469" spans="2:12" x14ac:dyDescent="0.3">
      <c r="B469" t="s">
        <v>75</v>
      </c>
      <c r="C469" t="s">
        <v>4</v>
      </c>
      <c r="D469" t="s">
        <v>7</v>
      </c>
      <c r="E469" t="s">
        <v>9</v>
      </c>
      <c r="F469" t="s">
        <v>7</v>
      </c>
      <c r="G469" t="s">
        <v>9</v>
      </c>
      <c r="H469">
        <v>1</v>
      </c>
      <c r="I469">
        <v>1</v>
      </c>
      <c r="J469">
        <v>2</v>
      </c>
      <c r="K469">
        <v>1</v>
      </c>
      <c r="L469">
        <v>0.99999523162841797</v>
      </c>
    </row>
    <row r="470" spans="2:12" x14ac:dyDescent="0.3">
      <c r="B470" t="s">
        <v>75</v>
      </c>
      <c r="C470" t="s">
        <v>4</v>
      </c>
      <c r="D470" t="s">
        <v>7</v>
      </c>
      <c r="E470" t="s">
        <v>9</v>
      </c>
      <c r="F470" t="s">
        <v>7</v>
      </c>
      <c r="G470" t="s">
        <v>9</v>
      </c>
      <c r="H470">
        <v>1</v>
      </c>
      <c r="I470">
        <v>1</v>
      </c>
      <c r="J470">
        <v>2</v>
      </c>
      <c r="K470">
        <v>1</v>
      </c>
      <c r="L470">
        <v>0.95600026845931996</v>
      </c>
    </row>
    <row r="471" spans="2:12" x14ac:dyDescent="0.3">
      <c r="B471" t="s">
        <v>75</v>
      </c>
      <c r="C471" t="s">
        <v>4</v>
      </c>
      <c r="D471" t="s">
        <v>7</v>
      </c>
      <c r="E471" t="s">
        <v>9</v>
      </c>
      <c r="F471" t="s">
        <v>7</v>
      </c>
      <c r="G471" t="s">
        <v>9</v>
      </c>
      <c r="H471">
        <v>1</v>
      </c>
      <c r="I471">
        <v>1</v>
      </c>
      <c r="J471">
        <v>2</v>
      </c>
      <c r="K471">
        <v>1</v>
      </c>
      <c r="L471">
        <v>0.99998950958251898</v>
      </c>
    </row>
    <row r="472" spans="2:12" x14ac:dyDescent="0.3">
      <c r="B472" t="s">
        <v>75</v>
      </c>
      <c r="C472" t="s">
        <v>4</v>
      </c>
      <c r="D472" t="s">
        <v>7</v>
      </c>
      <c r="E472" t="s">
        <v>9</v>
      </c>
      <c r="F472" t="s">
        <v>7</v>
      </c>
      <c r="G472" t="s">
        <v>11</v>
      </c>
      <c r="H472">
        <v>1</v>
      </c>
      <c r="I472">
        <v>1</v>
      </c>
      <c r="J472">
        <v>2</v>
      </c>
      <c r="K472">
        <v>1</v>
      </c>
      <c r="L472">
        <v>0.90845018625259399</v>
      </c>
    </row>
    <row r="473" spans="2:12" x14ac:dyDescent="0.3">
      <c r="B473" t="s">
        <v>75</v>
      </c>
      <c r="C473" t="s">
        <v>4</v>
      </c>
      <c r="D473" t="s">
        <v>7</v>
      </c>
      <c r="E473" t="s">
        <v>9</v>
      </c>
      <c r="F473" t="s">
        <v>7</v>
      </c>
      <c r="G473" t="s">
        <v>9</v>
      </c>
      <c r="H473">
        <v>1</v>
      </c>
      <c r="I473">
        <v>1</v>
      </c>
      <c r="J473">
        <v>2</v>
      </c>
      <c r="K473">
        <v>1</v>
      </c>
      <c r="L473">
        <v>0.95441961288452104</v>
      </c>
    </row>
    <row r="474" spans="2:12" x14ac:dyDescent="0.3">
      <c r="B474" t="s">
        <v>75</v>
      </c>
      <c r="C474" t="s">
        <v>4</v>
      </c>
      <c r="D474" t="s">
        <v>7</v>
      </c>
      <c r="E474" t="s">
        <v>9</v>
      </c>
      <c r="F474" t="s">
        <v>7</v>
      </c>
      <c r="G474" t="s">
        <v>9</v>
      </c>
      <c r="H474">
        <v>1</v>
      </c>
      <c r="I474">
        <v>1</v>
      </c>
      <c r="J474">
        <v>2</v>
      </c>
      <c r="K474">
        <v>1</v>
      </c>
      <c r="L474">
        <v>0.83199417591094904</v>
      </c>
    </row>
    <row r="475" spans="2:12" x14ac:dyDescent="0.3">
      <c r="B475" t="s">
        <v>75</v>
      </c>
      <c r="C475" t="s">
        <v>4</v>
      </c>
      <c r="D475" t="s">
        <v>7</v>
      </c>
      <c r="E475" t="s">
        <v>9</v>
      </c>
      <c r="F475" t="s">
        <v>7</v>
      </c>
      <c r="G475" t="s">
        <v>9</v>
      </c>
      <c r="H475">
        <v>1</v>
      </c>
      <c r="I475">
        <v>1</v>
      </c>
      <c r="J475">
        <v>2</v>
      </c>
      <c r="K475">
        <v>1</v>
      </c>
      <c r="L475">
        <v>0.990800440311431</v>
      </c>
    </row>
    <row r="476" spans="2:12" x14ac:dyDescent="0.3">
      <c r="B476" t="s">
        <v>75</v>
      </c>
      <c r="C476" t="s">
        <v>4</v>
      </c>
      <c r="D476" t="s">
        <v>7</v>
      </c>
      <c r="E476" t="s">
        <v>9</v>
      </c>
      <c r="F476" t="s">
        <v>7</v>
      </c>
      <c r="G476" t="s">
        <v>9</v>
      </c>
      <c r="H476">
        <v>1</v>
      </c>
      <c r="I476">
        <v>1</v>
      </c>
      <c r="J476">
        <v>2</v>
      </c>
      <c r="K476">
        <v>1</v>
      </c>
      <c r="L476">
        <v>0.99969279766082697</v>
      </c>
    </row>
    <row r="477" spans="2:12" x14ac:dyDescent="0.3">
      <c r="B477" t="s">
        <v>75</v>
      </c>
      <c r="C477" t="s">
        <v>4</v>
      </c>
      <c r="D477" t="s">
        <v>7</v>
      </c>
      <c r="E477" t="s">
        <v>9</v>
      </c>
      <c r="F477" t="s">
        <v>7</v>
      </c>
      <c r="G477" t="s">
        <v>9</v>
      </c>
      <c r="H477">
        <v>1</v>
      </c>
      <c r="I477">
        <v>1</v>
      </c>
      <c r="J477">
        <v>2</v>
      </c>
      <c r="K477">
        <v>1</v>
      </c>
      <c r="L477">
        <v>0.863664209842681</v>
      </c>
    </row>
    <row r="478" spans="2:12" x14ac:dyDescent="0.3">
      <c r="B478" t="s">
        <v>75</v>
      </c>
      <c r="C478" t="s">
        <v>4</v>
      </c>
      <c r="D478" t="s">
        <v>7</v>
      </c>
      <c r="E478" t="s">
        <v>9</v>
      </c>
      <c r="F478" t="s">
        <v>7</v>
      </c>
      <c r="G478" t="s">
        <v>9</v>
      </c>
      <c r="H478">
        <v>1</v>
      </c>
      <c r="I478">
        <v>1</v>
      </c>
      <c r="J478">
        <v>2</v>
      </c>
      <c r="K478">
        <v>1</v>
      </c>
      <c r="L478">
        <v>0.99998915195464999</v>
      </c>
    </row>
    <row r="479" spans="2:12" x14ac:dyDescent="0.3">
      <c r="B479" t="s">
        <v>75</v>
      </c>
      <c r="C479" t="s">
        <v>4</v>
      </c>
      <c r="D479" t="s">
        <v>7</v>
      </c>
      <c r="E479" t="s">
        <v>9</v>
      </c>
      <c r="F479" t="s">
        <v>7</v>
      </c>
      <c r="G479" t="s">
        <v>9</v>
      </c>
      <c r="H479">
        <v>1</v>
      </c>
      <c r="I479">
        <v>1</v>
      </c>
      <c r="J479">
        <v>2</v>
      </c>
      <c r="K479">
        <v>1</v>
      </c>
      <c r="L479">
        <v>1</v>
      </c>
    </row>
    <row r="480" spans="2:12" x14ac:dyDescent="0.3">
      <c r="B480" t="s">
        <v>75</v>
      </c>
      <c r="C480" t="s">
        <v>4</v>
      </c>
      <c r="D480" t="s">
        <v>7</v>
      </c>
      <c r="E480" t="s">
        <v>9</v>
      </c>
      <c r="F480" t="s">
        <v>7</v>
      </c>
      <c r="G480" t="s">
        <v>9</v>
      </c>
      <c r="H480">
        <v>1</v>
      </c>
      <c r="I480">
        <v>1</v>
      </c>
      <c r="J480">
        <v>2</v>
      </c>
      <c r="K480">
        <v>1</v>
      </c>
      <c r="L480">
        <v>0.99999892711639404</v>
      </c>
    </row>
    <row r="481" spans="2:12" x14ac:dyDescent="0.3">
      <c r="B481" t="s">
        <v>75</v>
      </c>
      <c r="C481" t="s">
        <v>4</v>
      </c>
      <c r="D481" t="s">
        <v>7</v>
      </c>
      <c r="E481" t="s">
        <v>9</v>
      </c>
      <c r="F481" t="s">
        <v>7</v>
      </c>
      <c r="G481" t="s">
        <v>9</v>
      </c>
      <c r="H481">
        <v>1</v>
      </c>
      <c r="I481">
        <v>1</v>
      </c>
      <c r="J481">
        <v>2</v>
      </c>
      <c r="K481">
        <v>1</v>
      </c>
      <c r="L481">
        <v>0.99606931209564198</v>
      </c>
    </row>
    <row r="482" spans="2:12" x14ac:dyDescent="0.3">
      <c r="B482" t="s">
        <v>75</v>
      </c>
      <c r="C482" t="s">
        <v>4</v>
      </c>
      <c r="D482" t="s">
        <v>7</v>
      </c>
      <c r="E482" t="s">
        <v>9</v>
      </c>
      <c r="F482" t="s">
        <v>7</v>
      </c>
      <c r="G482" t="s">
        <v>9</v>
      </c>
      <c r="H482">
        <v>1</v>
      </c>
      <c r="I482">
        <v>1</v>
      </c>
      <c r="J482">
        <v>2</v>
      </c>
      <c r="K482">
        <v>1</v>
      </c>
      <c r="L482">
        <v>0.99996209144592196</v>
      </c>
    </row>
    <row r="483" spans="2:12" x14ac:dyDescent="0.3">
      <c r="B483" t="s">
        <v>75</v>
      </c>
      <c r="C483" t="s">
        <v>4</v>
      </c>
      <c r="D483" t="s">
        <v>7</v>
      </c>
      <c r="E483" t="s">
        <v>9</v>
      </c>
      <c r="F483" t="s">
        <v>7</v>
      </c>
      <c r="G483" t="s">
        <v>9</v>
      </c>
      <c r="H483">
        <v>1</v>
      </c>
      <c r="I483">
        <v>1</v>
      </c>
      <c r="J483">
        <v>2</v>
      </c>
      <c r="K483">
        <v>1</v>
      </c>
      <c r="L483">
        <v>0.99992144107818604</v>
      </c>
    </row>
    <row r="484" spans="2:12" x14ac:dyDescent="0.3">
      <c r="B484" t="s">
        <v>76</v>
      </c>
      <c r="C484" t="s">
        <v>4</v>
      </c>
      <c r="D484" t="s">
        <v>7</v>
      </c>
      <c r="E484" t="s">
        <v>11</v>
      </c>
      <c r="F484" t="s">
        <v>7</v>
      </c>
      <c r="G484" t="s">
        <v>11</v>
      </c>
      <c r="H484">
        <v>1</v>
      </c>
      <c r="I484">
        <v>1</v>
      </c>
      <c r="J484">
        <v>2</v>
      </c>
      <c r="K484">
        <v>1</v>
      </c>
      <c r="L484">
        <v>0.98857831954955999</v>
      </c>
    </row>
    <row r="485" spans="2:12" x14ac:dyDescent="0.3">
      <c r="B485" t="s">
        <v>76</v>
      </c>
      <c r="C485" t="s">
        <v>4</v>
      </c>
      <c r="D485" t="s">
        <v>7</v>
      </c>
      <c r="E485" t="s">
        <v>11</v>
      </c>
      <c r="F485" t="s">
        <v>7</v>
      </c>
      <c r="G485" t="s">
        <v>11</v>
      </c>
      <c r="H485">
        <v>1</v>
      </c>
      <c r="I485">
        <v>1</v>
      </c>
      <c r="J485">
        <v>2</v>
      </c>
      <c r="K485">
        <v>1</v>
      </c>
      <c r="L485">
        <v>0.99999833106994596</v>
      </c>
    </row>
    <row r="486" spans="2:12" x14ac:dyDescent="0.3">
      <c r="B486" t="s">
        <v>76</v>
      </c>
      <c r="C486" t="s">
        <v>4</v>
      </c>
      <c r="D486" t="s">
        <v>7</v>
      </c>
      <c r="E486" t="s">
        <v>11</v>
      </c>
      <c r="F486" t="s">
        <v>7</v>
      </c>
      <c r="G486" t="s">
        <v>11</v>
      </c>
      <c r="H486">
        <v>1</v>
      </c>
      <c r="I486">
        <v>1</v>
      </c>
      <c r="J486">
        <v>2</v>
      </c>
      <c r="K486">
        <v>1</v>
      </c>
      <c r="L486">
        <v>0.85770446062088002</v>
      </c>
    </row>
    <row r="487" spans="2:12" x14ac:dyDescent="0.3">
      <c r="B487" t="s">
        <v>76</v>
      </c>
      <c r="C487" t="s">
        <v>4</v>
      </c>
      <c r="D487" t="s">
        <v>7</v>
      </c>
      <c r="E487" t="s">
        <v>11</v>
      </c>
      <c r="F487" t="s">
        <v>7</v>
      </c>
      <c r="G487" t="s">
        <v>11</v>
      </c>
      <c r="H487">
        <v>1</v>
      </c>
      <c r="I487">
        <v>1</v>
      </c>
      <c r="J487">
        <v>2</v>
      </c>
      <c r="K487">
        <v>1</v>
      </c>
      <c r="L487">
        <v>0.83688694238662698</v>
      </c>
    </row>
    <row r="488" spans="2:12" x14ac:dyDescent="0.3">
      <c r="B488" t="s">
        <v>76</v>
      </c>
      <c r="C488" t="s">
        <v>4</v>
      </c>
      <c r="D488" t="s">
        <v>7</v>
      </c>
      <c r="E488" t="s">
        <v>11</v>
      </c>
      <c r="F488" t="s">
        <v>7</v>
      </c>
      <c r="G488" t="s">
        <v>11</v>
      </c>
      <c r="H488">
        <v>1</v>
      </c>
      <c r="I488">
        <v>1</v>
      </c>
      <c r="J488">
        <v>2</v>
      </c>
      <c r="K488">
        <v>1</v>
      </c>
      <c r="L488">
        <v>0.99957972764968805</v>
      </c>
    </row>
    <row r="489" spans="2:12" x14ac:dyDescent="0.3">
      <c r="B489" t="s">
        <v>76</v>
      </c>
      <c r="C489" t="s">
        <v>4</v>
      </c>
      <c r="D489" t="s">
        <v>7</v>
      </c>
      <c r="E489" t="s">
        <v>11</v>
      </c>
      <c r="F489" t="s">
        <v>7</v>
      </c>
      <c r="G489" t="s">
        <v>11</v>
      </c>
      <c r="H489">
        <v>1</v>
      </c>
      <c r="I489">
        <v>1</v>
      </c>
      <c r="J489">
        <v>2</v>
      </c>
      <c r="K489">
        <v>1</v>
      </c>
      <c r="L489">
        <v>0.99916398525238004</v>
      </c>
    </row>
    <row r="490" spans="2:12" x14ac:dyDescent="0.3">
      <c r="B490" t="s">
        <v>76</v>
      </c>
      <c r="C490" t="s">
        <v>4</v>
      </c>
      <c r="D490" t="s">
        <v>7</v>
      </c>
      <c r="E490" t="s">
        <v>11</v>
      </c>
      <c r="F490" t="s">
        <v>7</v>
      </c>
      <c r="G490" t="s">
        <v>11</v>
      </c>
      <c r="H490">
        <v>1</v>
      </c>
      <c r="I490">
        <v>1</v>
      </c>
      <c r="J490">
        <v>2</v>
      </c>
      <c r="K490">
        <v>1</v>
      </c>
      <c r="L490">
        <v>0.94456756114959695</v>
      </c>
    </row>
    <row r="491" spans="2:12" x14ac:dyDescent="0.3">
      <c r="B491" t="s">
        <v>76</v>
      </c>
      <c r="C491" t="s">
        <v>4</v>
      </c>
      <c r="D491" t="s">
        <v>7</v>
      </c>
      <c r="E491" t="s">
        <v>11</v>
      </c>
      <c r="F491" t="s">
        <v>7</v>
      </c>
      <c r="G491" t="s">
        <v>11</v>
      </c>
      <c r="H491">
        <v>1</v>
      </c>
      <c r="I491">
        <v>1</v>
      </c>
      <c r="J491">
        <v>2</v>
      </c>
      <c r="K491">
        <v>1</v>
      </c>
      <c r="L491">
        <v>0.99896454811096103</v>
      </c>
    </row>
    <row r="492" spans="2:12" x14ac:dyDescent="0.3">
      <c r="B492" t="s">
        <v>76</v>
      </c>
      <c r="C492" t="s">
        <v>4</v>
      </c>
      <c r="D492" t="s">
        <v>7</v>
      </c>
      <c r="E492" t="s">
        <v>11</v>
      </c>
      <c r="F492" t="s">
        <v>7</v>
      </c>
      <c r="G492" t="s">
        <v>11</v>
      </c>
      <c r="H492">
        <v>1</v>
      </c>
      <c r="I492">
        <v>1</v>
      </c>
      <c r="J492">
        <v>2</v>
      </c>
      <c r="K492">
        <v>1</v>
      </c>
      <c r="L492">
        <v>0.83228856325149503</v>
      </c>
    </row>
    <row r="493" spans="2:12" x14ac:dyDescent="0.3">
      <c r="B493" t="s">
        <v>76</v>
      </c>
      <c r="C493" t="s">
        <v>4</v>
      </c>
      <c r="D493" t="s">
        <v>7</v>
      </c>
      <c r="E493" t="s">
        <v>11</v>
      </c>
      <c r="F493" t="s">
        <v>7</v>
      </c>
      <c r="G493" t="s">
        <v>9</v>
      </c>
      <c r="H493">
        <v>1</v>
      </c>
      <c r="I493">
        <v>1</v>
      </c>
      <c r="J493">
        <v>2</v>
      </c>
      <c r="K493">
        <v>1</v>
      </c>
      <c r="L493">
        <v>0.97509467601776101</v>
      </c>
    </row>
    <row r="494" spans="2:12" x14ac:dyDescent="0.3">
      <c r="B494" t="s">
        <v>76</v>
      </c>
      <c r="C494" t="s">
        <v>4</v>
      </c>
      <c r="D494" t="s">
        <v>7</v>
      </c>
      <c r="E494" t="s">
        <v>11</v>
      </c>
      <c r="F494" t="s">
        <v>7</v>
      </c>
      <c r="G494" t="s">
        <v>11</v>
      </c>
      <c r="H494">
        <v>1</v>
      </c>
      <c r="I494">
        <v>1</v>
      </c>
      <c r="J494">
        <v>2</v>
      </c>
      <c r="K494">
        <v>1</v>
      </c>
      <c r="L494">
        <v>0.90493828058242798</v>
      </c>
    </row>
    <row r="495" spans="2:12" x14ac:dyDescent="0.3">
      <c r="B495" t="s">
        <v>76</v>
      </c>
      <c r="C495" t="s">
        <v>4</v>
      </c>
      <c r="D495" t="s">
        <v>7</v>
      </c>
      <c r="E495" t="s">
        <v>11</v>
      </c>
      <c r="F495" t="s">
        <v>7</v>
      </c>
      <c r="G495" t="s">
        <v>11</v>
      </c>
      <c r="H495">
        <v>1</v>
      </c>
      <c r="I495">
        <v>1</v>
      </c>
      <c r="J495">
        <v>2</v>
      </c>
      <c r="K495">
        <v>1</v>
      </c>
      <c r="L495">
        <v>0.99811005592346103</v>
      </c>
    </row>
    <row r="496" spans="2:12" x14ac:dyDescent="0.3">
      <c r="B496" t="s">
        <v>76</v>
      </c>
      <c r="C496" t="s">
        <v>4</v>
      </c>
      <c r="D496" t="s">
        <v>7</v>
      </c>
      <c r="E496" t="s">
        <v>11</v>
      </c>
      <c r="F496" t="s">
        <v>7</v>
      </c>
      <c r="G496" t="s">
        <v>11</v>
      </c>
      <c r="H496">
        <v>1</v>
      </c>
      <c r="I496">
        <v>1</v>
      </c>
      <c r="J496">
        <v>2</v>
      </c>
      <c r="K496">
        <v>1</v>
      </c>
      <c r="L496">
        <v>0.99716657400131203</v>
      </c>
    </row>
    <row r="497" spans="2:12" x14ac:dyDescent="0.3">
      <c r="B497" t="s">
        <v>76</v>
      </c>
      <c r="C497" t="s">
        <v>4</v>
      </c>
      <c r="D497" t="s">
        <v>7</v>
      </c>
      <c r="E497" t="s">
        <v>11</v>
      </c>
      <c r="F497" t="s">
        <v>7</v>
      </c>
      <c r="G497" t="s">
        <v>11</v>
      </c>
      <c r="H497">
        <v>1</v>
      </c>
      <c r="I497">
        <v>1</v>
      </c>
      <c r="J497">
        <v>2</v>
      </c>
      <c r="K497">
        <v>1</v>
      </c>
      <c r="L497">
        <v>0.99997019767761197</v>
      </c>
    </row>
    <row r="498" spans="2:12" x14ac:dyDescent="0.3">
      <c r="B498" t="s">
        <v>76</v>
      </c>
      <c r="C498" t="s">
        <v>4</v>
      </c>
      <c r="D498" t="s">
        <v>7</v>
      </c>
      <c r="E498" t="s">
        <v>11</v>
      </c>
      <c r="F498" t="s">
        <v>7</v>
      </c>
      <c r="G498" t="s">
        <v>11</v>
      </c>
      <c r="H498">
        <v>1</v>
      </c>
      <c r="I498">
        <v>1</v>
      </c>
      <c r="J498">
        <v>2</v>
      </c>
      <c r="K498">
        <v>1</v>
      </c>
      <c r="L498">
        <v>0.83700555562973</v>
      </c>
    </row>
    <row r="499" spans="2:12" x14ac:dyDescent="0.3">
      <c r="B499" t="s">
        <v>77</v>
      </c>
      <c r="C499" t="s">
        <v>4</v>
      </c>
      <c r="D499" t="s">
        <v>7</v>
      </c>
      <c r="E499" t="s">
        <v>9</v>
      </c>
      <c r="F499" t="s">
        <v>7</v>
      </c>
      <c r="G499" t="s">
        <v>9</v>
      </c>
      <c r="H499">
        <v>1</v>
      </c>
      <c r="I499">
        <v>1</v>
      </c>
      <c r="J499">
        <v>2</v>
      </c>
      <c r="K499">
        <v>1</v>
      </c>
      <c r="L499">
        <v>0.99739730358123702</v>
      </c>
    </row>
    <row r="500" spans="2:12" x14ac:dyDescent="0.3">
      <c r="B500" t="s">
        <v>77</v>
      </c>
      <c r="C500" t="s">
        <v>4</v>
      </c>
      <c r="D500" t="s">
        <v>7</v>
      </c>
      <c r="E500" t="s">
        <v>9</v>
      </c>
      <c r="F500" t="s">
        <v>7</v>
      </c>
      <c r="G500" t="s">
        <v>9</v>
      </c>
      <c r="H500">
        <v>1</v>
      </c>
      <c r="I500">
        <v>1</v>
      </c>
      <c r="J500">
        <v>2</v>
      </c>
      <c r="K500">
        <v>1</v>
      </c>
      <c r="L500">
        <v>0.99981111288070601</v>
      </c>
    </row>
    <row r="501" spans="2:12" x14ac:dyDescent="0.3">
      <c r="B501" t="s">
        <v>77</v>
      </c>
      <c r="C501" t="s">
        <v>4</v>
      </c>
      <c r="D501" t="s">
        <v>7</v>
      </c>
      <c r="E501" t="s">
        <v>9</v>
      </c>
      <c r="F501" t="s">
        <v>7</v>
      </c>
      <c r="G501" t="s">
        <v>9</v>
      </c>
      <c r="H501">
        <v>1</v>
      </c>
      <c r="I501">
        <v>1</v>
      </c>
      <c r="J501">
        <v>2</v>
      </c>
      <c r="K501">
        <v>1</v>
      </c>
      <c r="L501">
        <v>0.95016449689865101</v>
      </c>
    </row>
    <row r="502" spans="2:12" x14ac:dyDescent="0.3">
      <c r="B502" t="s">
        <v>77</v>
      </c>
      <c r="C502" t="s">
        <v>4</v>
      </c>
      <c r="D502" t="s">
        <v>7</v>
      </c>
      <c r="E502" t="s">
        <v>9</v>
      </c>
      <c r="F502" t="s">
        <v>7</v>
      </c>
      <c r="G502" t="s">
        <v>9</v>
      </c>
      <c r="H502">
        <v>1</v>
      </c>
      <c r="I502">
        <v>1</v>
      </c>
      <c r="J502">
        <v>2</v>
      </c>
      <c r="K502">
        <v>1</v>
      </c>
      <c r="L502">
        <v>0.99995183944702104</v>
      </c>
    </row>
    <row r="503" spans="2:12" x14ac:dyDescent="0.3">
      <c r="B503" t="s">
        <v>77</v>
      </c>
      <c r="C503" t="s">
        <v>4</v>
      </c>
      <c r="D503" t="s">
        <v>7</v>
      </c>
      <c r="E503" t="s">
        <v>9</v>
      </c>
      <c r="F503" t="s">
        <v>7</v>
      </c>
      <c r="G503" t="s">
        <v>9</v>
      </c>
      <c r="H503">
        <v>1</v>
      </c>
      <c r="I503">
        <v>1</v>
      </c>
      <c r="J503">
        <v>2</v>
      </c>
      <c r="K503">
        <v>1</v>
      </c>
      <c r="L503">
        <v>0.99999892711639404</v>
      </c>
    </row>
    <row r="504" spans="2:12" x14ac:dyDescent="0.3">
      <c r="B504" t="s">
        <v>77</v>
      </c>
      <c r="C504" t="s">
        <v>4</v>
      </c>
      <c r="D504" t="s">
        <v>7</v>
      </c>
      <c r="E504" t="s">
        <v>9</v>
      </c>
      <c r="F504" t="s">
        <v>7</v>
      </c>
      <c r="G504" t="s">
        <v>9</v>
      </c>
      <c r="H504">
        <v>1</v>
      </c>
      <c r="I504">
        <v>1</v>
      </c>
      <c r="J504">
        <v>2</v>
      </c>
      <c r="K504">
        <v>1</v>
      </c>
      <c r="L504">
        <v>0.83114320039749101</v>
      </c>
    </row>
    <row r="505" spans="2:12" x14ac:dyDescent="0.3">
      <c r="B505" t="s">
        <v>77</v>
      </c>
      <c r="C505" t="s">
        <v>4</v>
      </c>
      <c r="D505" t="s">
        <v>7</v>
      </c>
      <c r="E505" t="s">
        <v>9</v>
      </c>
      <c r="F505" t="s">
        <v>7</v>
      </c>
      <c r="G505" t="s">
        <v>9</v>
      </c>
      <c r="H505">
        <v>1</v>
      </c>
      <c r="I505">
        <v>1</v>
      </c>
      <c r="J505">
        <v>2</v>
      </c>
      <c r="K505">
        <v>1</v>
      </c>
      <c r="L505">
        <v>0.99999749660491899</v>
      </c>
    </row>
    <row r="506" spans="2:12" x14ac:dyDescent="0.3">
      <c r="B506" t="s">
        <v>77</v>
      </c>
      <c r="C506" t="s">
        <v>4</v>
      </c>
      <c r="D506" t="s">
        <v>7</v>
      </c>
      <c r="E506" t="s">
        <v>9</v>
      </c>
      <c r="F506" t="s">
        <v>7</v>
      </c>
      <c r="G506" t="s">
        <v>9</v>
      </c>
      <c r="H506">
        <v>1</v>
      </c>
      <c r="I506">
        <v>1</v>
      </c>
      <c r="J506">
        <v>2</v>
      </c>
      <c r="K506">
        <v>1</v>
      </c>
      <c r="L506">
        <v>0.99792307615280096</v>
      </c>
    </row>
    <row r="507" spans="2:12" x14ac:dyDescent="0.3">
      <c r="B507" t="s">
        <v>77</v>
      </c>
      <c r="C507" t="s">
        <v>4</v>
      </c>
      <c r="D507" t="s">
        <v>7</v>
      </c>
      <c r="E507" t="s">
        <v>9</v>
      </c>
      <c r="F507" t="s">
        <v>7</v>
      </c>
      <c r="G507" t="s">
        <v>9</v>
      </c>
      <c r="H507">
        <v>1</v>
      </c>
      <c r="I507">
        <v>1</v>
      </c>
      <c r="J507">
        <v>2</v>
      </c>
      <c r="K507">
        <v>1</v>
      </c>
      <c r="L507">
        <v>0.97175592184066695</v>
      </c>
    </row>
    <row r="508" spans="2:12" x14ac:dyDescent="0.3">
      <c r="B508" t="s">
        <v>77</v>
      </c>
      <c r="C508" t="s">
        <v>4</v>
      </c>
      <c r="D508" t="s">
        <v>7</v>
      </c>
      <c r="E508" t="s">
        <v>9</v>
      </c>
      <c r="F508" t="s">
        <v>7</v>
      </c>
      <c r="G508" t="s">
        <v>9</v>
      </c>
      <c r="H508">
        <v>1</v>
      </c>
      <c r="I508">
        <v>1</v>
      </c>
      <c r="J508">
        <v>2</v>
      </c>
      <c r="K508">
        <v>1</v>
      </c>
      <c r="L508">
        <v>0.99929904937744096</v>
      </c>
    </row>
    <row r="509" spans="2:12" x14ac:dyDescent="0.3">
      <c r="B509" t="s">
        <v>77</v>
      </c>
      <c r="C509" t="s">
        <v>4</v>
      </c>
      <c r="D509" t="s">
        <v>7</v>
      </c>
      <c r="E509" t="s">
        <v>9</v>
      </c>
      <c r="F509" t="s">
        <v>7</v>
      </c>
      <c r="G509" t="s">
        <v>9</v>
      </c>
      <c r="H509">
        <v>1</v>
      </c>
      <c r="I509">
        <v>1</v>
      </c>
      <c r="J509">
        <v>2</v>
      </c>
      <c r="K509">
        <v>1</v>
      </c>
      <c r="L509">
        <v>0.98797297477722101</v>
      </c>
    </row>
    <row r="510" spans="2:12" x14ac:dyDescent="0.3">
      <c r="B510" t="s">
        <v>77</v>
      </c>
      <c r="C510" t="s">
        <v>4</v>
      </c>
      <c r="D510" t="s">
        <v>7</v>
      </c>
      <c r="E510" t="s">
        <v>9</v>
      </c>
      <c r="F510" t="s">
        <v>7</v>
      </c>
      <c r="G510" t="s">
        <v>9</v>
      </c>
      <c r="H510">
        <v>1</v>
      </c>
      <c r="I510">
        <v>1</v>
      </c>
      <c r="J510">
        <v>2</v>
      </c>
      <c r="K510">
        <v>1</v>
      </c>
      <c r="L510">
        <v>0.90847730636596602</v>
      </c>
    </row>
    <row r="511" spans="2:12" x14ac:dyDescent="0.3">
      <c r="B511" t="s">
        <v>77</v>
      </c>
      <c r="C511" t="s">
        <v>4</v>
      </c>
      <c r="D511" t="s">
        <v>7</v>
      </c>
      <c r="E511" t="s">
        <v>9</v>
      </c>
      <c r="F511" t="s">
        <v>7</v>
      </c>
      <c r="G511" t="s">
        <v>9</v>
      </c>
      <c r="H511">
        <v>1</v>
      </c>
      <c r="I511">
        <v>1</v>
      </c>
      <c r="J511">
        <v>2</v>
      </c>
      <c r="K511">
        <v>1</v>
      </c>
      <c r="L511">
        <v>0.998241186141967</v>
      </c>
    </row>
    <row r="512" spans="2:12" x14ac:dyDescent="0.3">
      <c r="B512" t="s">
        <v>77</v>
      </c>
      <c r="C512" t="s">
        <v>4</v>
      </c>
      <c r="D512" t="s">
        <v>7</v>
      </c>
      <c r="E512" t="s">
        <v>9</v>
      </c>
      <c r="F512" t="s">
        <v>7</v>
      </c>
      <c r="G512" t="s">
        <v>9</v>
      </c>
      <c r="H512">
        <v>1</v>
      </c>
      <c r="I512">
        <v>1</v>
      </c>
      <c r="J512">
        <v>2</v>
      </c>
      <c r="K512">
        <v>1</v>
      </c>
      <c r="L512">
        <v>0.99999046325683505</v>
      </c>
    </row>
    <row r="513" spans="2:12" x14ac:dyDescent="0.3">
      <c r="B513" t="s">
        <v>77</v>
      </c>
      <c r="C513" t="s">
        <v>4</v>
      </c>
      <c r="D513" t="s">
        <v>7</v>
      </c>
      <c r="E513" t="s">
        <v>9</v>
      </c>
      <c r="F513" t="s">
        <v>7</v>
      </c>
      <c r="G513" t="s">
        <v>9</v>
      </c>
      <c r="H513">
        <v>1</v>
      </c>
      <c r="I513">
        <v>1</v>
      </c>
      <c r="J513">
        <v>2</v>
      </c>
      <c r="K513">
        <v>1</v>
      </c>
      <c r="L513">
        <v>0.99999701976776101</v>
      </c>
    </row>
    <row r="514" spans="2:12" x14ac:dyDescent="0.3">
      <c r="B514" t="s">
        <v>77</v>
      </c>
      <c r="C514" t="s">
        <v>4</v>
      </c>
      <c r="D514" t="s">
        <v>7</v>
      </c>
      <c r="E514" t="s">
        <v>9</v>
      </c>
      <c r="F514" t="s">
        <v>7</v>
      </c>
      <c r="G514" t="s">
        <v>9</v>
      </c>
      <c r="H514">
        <v>1</v>
      </c>
      <c r="I514">
        <v>1</v>
      </c>
      <c r="J514">
        <v>2</v>
      </c>
      <c r="K514">
        <v>1</v>
      </c>
      <c r="L514">
        <v>0.991987705230712</v>
      </c>
    </row>
    <row r="515" spans="2:12" x14ac:dyDescent="0.3">
      <c r="B515" t="s">
        <v>77</v>
      </c>
      <c r="C515" t="s">
        <v>4</v>
      </c>
      <c r="D515" t="s">
        <v>7</v>
      </c>
      <c r="E515" t="s">
        <v>9</v>
      </c>
      <c r="F515" t="s">
        <v>7</v>
      </c>
      <c r="G515" t="s">
        <v>9</v>
      </c>
      <c r="H515">
        <v>1</v>
      </c>
      <c r="I515">
        <v>1</v>
      </c>
      <c r="J515">
        <v>2</v>
      </c>
      <c r="K515">
        <v>1</v>
      </c>
      <c r="L515">
        <v>0.96181398630142201</v>
      </c>
    </row>
    <row r="516" spans="2:12" x14ac:dyDescent="0.3">
      <c r="B516" t="s">
        <v>77</v>
      </c>
      <c r="C516" t="s">
        <v>4</v>
      </c>
      <c r="D516" t="s">
        <v>7</v>
      </c>
      <c r="E516" t="s">
        <v>9</v>
      </c>
      <c r="F516" t="s">
        <v>7</v>
      </c>
      <c r="G516" t="s">
        <v>9</v>
      </c>
      <c r="H516">
        <v>1</v>
      </c>
      <c r="I516">
        <v>1</v>
      </c>
      <c r="J516">
        <v>2</v>
      </c>
      <c r="K516">
        <v>1</v>
      </c>
      <c r="L516">
        <v>0.85297334194183305</v>
      </c>
    </row>
    <row r="517" spans="2:12" x14ac:dyDescent="0.3">
      <c r="B517" t="s">
        <v>77</v>
      </c>
      <c r="C517" t="s">
        <v>4</v>
      </c>
      <c r="D517" t="s">
        <v>7</v>
      </c>
      <c r="E517" t="s">
        <v>9</v>
      </c>
      <c r="F517" t="s">
        <v>7</v>
      </c>
      <c r="G517" t="s">
        <v>9</v>
      </c>
      <c r="H517">
        <v>1</v>
      </c>
      <c r="I517">
        <v>1</v>
      </c>
      <c r="J517">
        <v>2</v>
      </c>
      <c r="K517">
        <v>1</v>
      </c>
      <c r="L517">
        <v>0.99981230497360196</v>
      </c>
    </row>
    <row r="518" spans="2:12" x14ac:dyDescent="0.3">
      <c r="B518" t="s">
        <v>78</v>
      </c>
      <c r="C518" t="s">
        <v>4</v>
      </c>
      <c r="D518" t="s">
        <v>7</v>
      </c>
      <c r="E518" t="s">
        <v>9</v>
      </c>
      <c r="F518" t="s">
        <v>7</v>
      </c>
      <c r="G518" t="s">
        <v>9</v>
      </c>
      <c r="H518">
        <v>1</v>
      </c>
      <c r="I518">
        <v>1</v>
      </c>
      <c r="J518">
        <v>2</v>
      </c>
      <c r="K518">
        <v>1</v>
      </c>
      <c r="L518">
        <v>0.81106144189834595</v>
      </c>
    </row>
    <row r="519" spans="2:12" x14ac:dyDescent="0.3">
      <c r="B519" t="s">
        <v>78</v>
      </c>
      <c r="C519" t="s">
        <v>4</v>
      </c>
      <c r="D519" t="s">
        <v>7</v>
      </c>
      <c r="E519" t="s">
        <v>9</v>
      </c>
      <c r="F519" t="s">
        <v>7</v>
      </c>
      <c r="G519" t="s">
        <v>9</v>
      </c>
      <c r="H519">
        <v>1</v>
      </c>
      <c r="I519">
        <v>1</v>
      </c>
      <c r="J519">
        <v>2</v>
      </c>
      <c r="K519">
        <v>1</v>
      </c>
      <c r="L519">
        <v>0.99991154670715299</v>
      </c>
    </row>
    <row r="520" spans="2:12" x14ac:dyDescent="0.3">
      <c r="B520" t="s">
        <v>78</v>
      </c>
      <c r="C520" t="s">
        <v>4</v>
      </c>
      <c r="D520" t="s">
        <v>7</v>
      </c>
      <c r="E520" t="s">
        <v>9</v>
      </c>
      <c r="F520" t="s">
        <v>7</v>
      </c>
      <c r="G520" t="s">
        <v>9</v>
      </c>
      <c r="H520">
        <v>1</v>
      </c>
      <c r="I520">
        <v>1</v>
      </c>
      <c r="J520">
        <v>2</v>
      </c>
      <c r="K520">
        <v>1</v>
      </c>
      <c r="L520">
        <v>0.99834930896759</v>
      </c>
    </row>
    <row r="521" spans="2:12" x14ac:dyDescent="0.3">
      <c r="B521" t="s">
        <v>78</v>
      </c>
      <c r="C521" t="s">
        <v>4</v>
      </c>
      <c r="D521" t="s">
        <v>7</v>
      </c>
      <c r="E521" t="s">
        <v>9</v>
      </c>
      <c r="F521" t="s">
        <v>7</v>
      </c>
      <c r="G521" t="s">
        <v>9</v>
      </c>
      <c r="H521">
        <v>1</v>
      </c>
      <c r="I521">
        <v>1</v>
      </c>
      <c r="J521">
        <v>2</v>
      </c>
      <c r="K521">
        <v>1</v>
      </c>
      <c r="L521">
        <v>0.85791587829589799</v>
      </c>
    </row>
    <row r="522" spans="2:12" x14ac:dyDescent="0.3">
      <c r="B522" t="s">
        <v>78</v>
      </c>
      <c r="C522" t="s">
        <v>4</v>
      </c>
      <c r="D522" t="s">
        <v>7</v>
      </c>
      <c r="E522" t="s">
        <v>9</v>
      </c>
      <c r="F522" t="s">
        <v>7</v>
      </c>
      <c r="G522" t="s">
        <v>9</v>
      </c>
      <c r="H522">
        <v>1</v>
      </c>
      <c r="I522">
        <v>1</v>
      </c>
      <c r="J522">
        <v>2</v>
      </c>
      <c r="K522">
        <v>1</v>
      </c>
      <c r="L522">
        <v>0.99663287401199296</v>
      </c>
    </row>
    <row r="523" spans="2:12" x14ac:dyDescent="0.3">
      <c r="B523" t="s">
        <v>78</v>
      </c>
      <c r="C523" t="s">
        <v>4</v>
      </c>
      <c r="D523" t="s">
        <v>7</v>
      </c>
      <c r="E523" t="s">
        <v>9</v>
      </c>
      <c r="F523" t="s">
        <v>7</v>
      </c>
      <c r="G523" t="s">
        <v>9</v>
      </c>
      <c r="H523">
        <v>1</v>
      </c>
      <c r="I523">
        <v>1</v>
      </c>
      <c r="J523">
        <v>2</v>
      </c>
      <c r="K523">
        <v>1</v>
      </c>
      <c r="L523">
        <v>1</v>
      </c>
    </row>
    <row r="524" spans="2:12" x14ac:dyDescent="0.3">
      <c r="B524" t="s">
        <v>78</v>
      </c>
      <c r="C524" t="s">
        <v>4</v>
      </c>
      <c r="D524" t="s">
        <v>7</v>
      </c>
      <c r="E524" t="s">
        <v>9</v>
      </c>
      <c r="F524" t="s">
        <v>7</v>
      </c>
      <c r="G524" t="s">
        <v>9</v>
      </c>
      <c r="H524">
        <v>1</v>
      </c>
      <c r="I524">
        <v>1</v>
      </c>
      <c r="J524">
        <v>2</v>
      </c>
      <c r="K524">
        <v>1</v>
      </c>
      <c r="L524">
        <v>0.99959439039230302</v>
      </c>
    </row>
    <row r="525" spans="2:12" x14ac:dyDescent="0.3">
      <c r="B525" t="s">
        <v>78</v>
      </c>
      <c r="C525" t="s">
        <v>4</v>
      </c>
      <c r="D525" t="s">
        <v>7</v>
      </c>
      <c r="E525" t="s">
        <v>9</v>
      </c>
      <c r="F525" t="s">
        <v>7</v>
      </c>
      <c r="G525" t="s">
        <v>9</v>
      </c>
      <c r="H525">
        <v>1</v>
      </c>
      <c r="I525">
        <v>1</v>
      </c>
      <c r="J525">
        <v>2</v>
      </c>
      <c r="K525">
        <v>1</v>
      </c>
      <c r="L525">
        <v>0.92086833715438798</v>
      </c>
    </row>
    <row r="526" spans="2:12" x14ac:dyDescent="0.3">
      <c r="B526" t="s">
        <v>78</v>
      </c>
      <c r="C526" t="s">
        <v>4</v>
      </c>
      <c r="D526" t="s">
        <v>7</v>
      </c>
      <c r="E526" t="s">
        <v>9</v>
      </c>
      <c r="F526" t="s">
        <v>7</v>
      </c>
      <c r="G526" t="s">
        <v>9</v>
      </c>
      <c r="H526">
        <v>1</v>
      </c>
      <c r="I526">
        <v>1</v>
      </c>
      <c r="J526">
        <v>2</v>
      </c>
      <c r="K526">
        <v>1</v>
      </c>
      <c r="L526">
        <v>0.99260956048965399</v>
      </c>
    </row>
    <row r="527" spans="2:12" x14ac:dyDescent="0.3">
      <c r="B527" t="s">
        <v>78</v>
      </c>
      <c r="C527" t="s">
        <v>4</v>
      </c>
      <c r="D527" t="s">
        <v>7</v>
      </c>
      <c r="E527" t="s">
        <v>9</v>
      </c>
      <c r="F527" t="s">
        <v>7</v>
      </c>
      <c r="G527" t="s">
        <v>9</v>
      </c>
      <c r="H527">
        <v>1</v>
      </c>
      <c r="I527">
        <v>1</v>
      </c>
      <c r="J527">
        <v>2</v>
      </c>
      <c r="K527">
        <v>1</v>
      </c>
      <c r="L527">
        <v>0.99985051155090299</v>
      </c>
    </row>
    <row r="528" spans="2:12" x14ac:dyDescent="0.3">
      <c r="B528" t="s">
        <v>78</v>
      </c>
      <c r="C528" t="s">
        <v>4</v>
      </c>
      <c r="D528" t="s">
        <v>7</v>
      </c>
      <c r="E528" t="s">
        <v>9</v>
      </c>
      <c r="F528" t="s">
        <v>7</v>
      </c>
      <c r="G528" t="s">
        <v>9</v>
      </c>
      <c r="H528">
        <v>1</v>
      </c>
      <c r="I528">
        <v>1</v>
      </c>
      <c r="J528">
        <v>2</v>
      </c>
      <c r="K528">
        <v>1</v>
      </c>
      <c r="L528">
        <v>0.81407278776168801</v>
      </c>
    </row>
    <row r="529" spans="2:12" x14ac:dyDescent="0.3">
      <c r="B529" t="s">
        <v>79</v>
      </c>
      <c r="C529" t="s">
        <v>4</v>
      </c>
      <c r="D529" t="s">
        <v>7</v>
      </c>
      <c r="E529" t="s">
        <v>9</v>
      </c>
      <c r="F529" t="s">
        <v>7</v>
      </c>
      <c r="G529" t="s">
        <v>9</v>
      </c>
      <c r="H529">
        <v>1</v>
      </c>
      <c r="I529">
        <v>1</v>
      </c>
      <c r="J529">
        <v>2</v>
      </c>
      <c r="K529">
        <v>1</v>
      </c>
      <c r="L529">
        <v>0.999800145626068</v>
      </c>
    </row>
    <row r="530" spans="2:12" x14ac:dyDescent="0.3">
      <c r="B530" t="s">
        <v>79</v>
      </c>
      <c r="C530" t="s">
        <v>4</v>
      </c>
      <c r="D530" t="s">
        <v>7</v>
      </c>
      <c r="E530" t="s">
        <v>9</v>
      </c>
      <c r="F530" t="s">
        <v>7</v>
      </c>
      <c r="G530" t="s">
        <v>9</v>
      </c>
      <c r="H530">
        <v>1</v>
      </c>
      <c r="I530">
        <v>1</v>
      </c>
      <c r="J530">
        <v>2</v>
      </c>
      <c r="K530">
        <v>1</v>
      </c>
      <c r="L530">
        <v>0.99304634332656805</v>
      </c>
    </row>
    <row r="531" spans="2:12" x14ac:dyDescent="0.3">
      <c r="B531" t="s">
        <v>79</v>
      </c>
      <c r="C531" t="s">
        <v>4</v>
      </c>
      <c r="D531" t="s">
        <v>7</v>
      </c>
      <c r="E531" t="s">
        <v>9</v>
      </c>
      <c r="F531" t="s">
        <v>7</v>
      </c>
      <c r="G531" t="s">
        <v>9</v>
      </c>
      <c r="H531">
        <v>1</v>
      </c>
      <c r="I531">
        <v>1</v>
      </c>
      <c r="J531">
        <v>2</v>
      </c>
      <c r="K531">
        <v>1</v>
      </c>
      <c r="L531">
        <v>0.99999916553497303</v>
      </c>
    </row>
    <row r="532" spans="2:12" x14ac:dyDescent="0.3">
      <c r="B532" t="s">
        <v>79</v>
      </c>
      <c r="C532" t="s">
        <v>4</v>
      </c>
      <c r="D532" t="s">
        <v>7</v>
      </c>
      <c r="E532" t="s">
        <v>9</v>
      </c>
      <c r="F532" t="s">
        <v>7</v>
      </c>
      <c r="G532" t="s">
        <v>9</v>
      </c>
      <c r="H532">
        <v>1</v>
      </c>
      <c r="I532">
        <v>1</v>
      </c>
      <c r="J532">
        <v>2</v>
      </c>
      <c r="K532">
        <v>1</v>
      </c>
      <c r="L532">
        <v>0.99581640958786</v>
      </c>
    </row>
    <row r="533" spans="2:12" x14ac:dyDescent="0.3">
      <c r="B533" t="s">
        <v>79</v>
      </c>
      <c r="C533" t="s">
        <v>4</v>
      </c>
      <c r="D533" t="s">
        <v>7</v>
      </c>
      <c r="E533" t="s">
        <v>9</v>
      </c>
      <c r="F533" t="s">
        <v>7</v>
      </c>
      <c r="G533" t="s">
        <v>11</v>
      </c>
      <c r="H533">
        <v>1</v>
      </c>
      <c r="I533">
        <v>1</v>
      </c>
      <c r="J533">
        <v>2</v>
      </c>
      <c r="K533">
        <v>1</v>
      </c>
      <c r="L533">
        <v>0.99994409084320002</v>
      </c>
    </row>
    <row r="534" spans="2:12" x14ac:dyDescent="0.3">
      <c r="B534" t="s">
        <v>79</v>
      </c>
      <c r="C534" t="s">
        <v>4</v>
      </c>
      <c r="D534" t="s">
        <v>7</v>
      </c>
      <c r="E534" t="s">
        <v>9</v>
      </c>
      <c r="F534" t="s">
        <v>7</v>
      </c>
      <c r="G534" t="s">
        <v>9</v>
      </c>
      <c r="H534">
        <v>1</v>
      </c>
      <c r="I534">
        <v>1</v>
      </c>
      <c r="J534">
        <v>2</v>
      </c>
      <c r="K534">
        <v>1</v>
      </c>
      <c r="L534">
        <v>0.989915251731872</v>
      </c>
    </row>
    <row r="535" spans="2:12" x14ac:dyDescent="0.3">
      <c r="B535" t="s">
        <v>79</v>
      </c>
      <c r="C535" t="s">
        <v>4</v>
      </c>
      <c r="D535" t="s">
        <v>7</v>
      </c>
      <c r="E535" t="s">
        <v>9</v>
      </c>
      <c r="F535" t="s">
        <v>7</v>
      </c>
      <c r="G535" t="s">
        <v>9</v>
      </c>
      <c r="H535">
        <v>1</v>
      </c>
      <c r="I535">
        <v>1</v>
      </c>
      <c r="J535">
        <v>2</v>
      </c>
      <c r="K535">
        <v>1</v>
      </c>
      <c r="L535">
        <v>0.99911957979202204</v>
      </c>
    </row>
    <row r="536" spans="2:12" x14ac:dyDescent="0.3">
      <c r="B536" t="s">
        <v>79</v>
      </c>
      <c r="C536" t="s">
        <v>4</v>
      </c>
      <c r="D536" t="s">
        <v>7</v>
      </c>
      <c r="E536" t="s">
        <v>9</v>
      </c>
      <c r="F536" t="s">
        <v>7</v>
      </c>
      <c r="G536" t="s">
        <v>9</v>
      </c>
      <c r="H536">
        <v>1</v>
      </c>
      <c r="I536">
        <v>1</v>
      </c>
      <c r="J536">
        <v>2</v>
      </c>
      <c r="K536">
        <v>1</v>
      </c>
      <c r="L536">
        <v>0.998529553413391</v>
      </c>
    </row>
    <row r="537" spans="2:12" x14ac:dyDescent="0.3">
      <c r="B537" t="s">
        <v>80</v>
      </c>
      <c r="C537" t="s">
        <v>4</v>
      </c>
      <c r="D537" t="s">
        <v>7</v>
      </c>
      <c r="E537" t="s">
        <v>9</v>
      </c>
      <c r="F537" t="s">
        <v>7</v>
      </c>
      <c r="G537" t="s">
        <v>9</v>
      </c>
      <c r="H537">
        <v>1</v>
      </c>
      <c r="I537">
        <v>1</v>
      </c>
      <c r="J537">
        <v>2</v>
      </c>
      <c r="K537">
        <v>1</v>
      </c>
      <c r="L537">
        <v>0.84929418563842696</v>
      </c>
    </row>
    <row r="538" spans="2:12" x14ac:dyDescent="0.3">
      <c r="B538" t="s">
        <v>80</v>
      </c>
      <c r="C538" t="s">
        <v>4</v>
      </c>
      <c r="D538" t="s">
        <v>7</v>
      </c>
      <c r="E538" t="s">
        <v>9</v>
      </c>
      <c r="F538" t="s">
        <v>7</v>
      </c>
      <c r="G538" t="s">
        <v>9</v>
      </c>
      <c r="H538">
        <v>1</v>
      </c>
      <c r="I538">
        <v>1</v>
      </c>
      <c r="J538">
        <v>2</v>
      </c>
      <c r="K538">
        <v>1</v>
      </c>
      <c r="L538">
        <v>0.97597956657409601</v>
      </c>
    </row>
    <row r="539" spans="2:12" x14ac:dyDescent="0.3">
      <c r="B539" t="s">
        <v>80</v>
      </c>
      <c r="C539" t="s">
        <v>4</v>
      </c>
      <c r="D539" t="s">
        <v>7</v>
      </c>
      <c r="E539" t="s">
        <v>9</v>
      </c>
      <c r="F539" t="s">
        <v>7</v>
      </c>
      <c r="G539" t="s">
        <v>9</v>
      </c>
      <c r="H539">
        <v>1</v>
      </c>
      <c r="I539">
        <v>1</v>
      </c>
      <c r="J539">
        <v>2</v>
      </c>
      <c r="K539">
        <v>1</v>
      </c>
      <c r="L539">
        <v>0.99848711490631104</v>
      </c>
    </row>
    <row r="540" spans="2:12" x14ac:dyDescent="0.3">
      <c r="B540" t="s">
        <v>80</v>
      </c>
      <c r="C540" t="s">
        <v>4</v>
      </c>
      <c r="D540" t="s">
        <v>7</v>
      </c>
      <c r="E540" t="s">
        <v>9</v>
      </c>
      <c r="F540" t="s">
        <v>7</v>
      </c>
      <c r="G540" t="s">
        <v>9</v>
      </c>
      <c r="H540">
        <v>1</v>
      </c>
      <c r="I540">
        <v>1</v>
      </c>
      <c r="J540">
        <v>2</v>
      </c>
      <c r="K540">
        <v>1</v>
      </c>
      <c r="L540">
        <v>0.89951741695403997</v>
      </c>
    </row>
    <row r="541" spans="2:12" x14ac:dyDescent="0.3">
      <c r="B541" t="s">
        <v>80</v>
      </c>
      <c r="C541" t="s">
        <v>4</v>
      </c>
      <c r="D541" t="s">
        <v>7</v>
      </c>
      <c r="E541" t="s">
        <v>9</v>
      </c>
      <c r="F541" t="s">
        <v>7</v>
      </c>
      <c r="G541" t="s">
        <v>9</v>
      </c>
      <c r="H541">
        <v>1</v>
      </c>
      <c r="I541">
        <v>1</v>
      </c>
      <c r="J541">
        <v>2</v>
      </c>
      <c r="K541">
        <v>1</v>
      </c>
      <c r="L541">
        <v>0.99996197223663297</v>
      </c>
    </row>
    <row r="542" spans="2:12" x14ac:dyDescent="0.3">
      <c r="B542" t="s">
        <v>80</v>
      </c>
      <c r="C542" t="s">
        <v>4</v>
      </c>
      <c r="D542" t="s">
        <v>7</v>
      </c>
      <c r="E542" t="s">
        <v>9</v>
      </c>
      <c r="F542" t="s">
        <v>7</v>
      </c>
      <c r="G542" t="s">
        <v>9</v>
      </c>
      <c r="H542">
        <v>1</v>
      </c>
      <c r="I542">
        <v>1</v>
      </c>
      <c r="J542">
        <v>2</v>
      </c>
      <c r="K542">
        <v>1</v>
      </c>
      <c r="L542">
        <v>0.99025690555572499</v>
      </c>
    </row>
    <row r="543" spans="2:12" x14ac:dyDescent="0.3">
      <c r="B543" t="s">
        <v>80</v>
      </c>
      <c r="C543" t="s">
        <v>4</v>
      </c>
      <c r="D543" t="s">
        <v>7</v>
      </c>
      <c r="E543" t="s">
        <v>9</v>
      </c>
      <c r="F543" t="s">
        <v>7</v>
      </c>
      <c r="G543" t="s">
        <v>9</v>
      </c>
      <c r="H543">
        <v>1</v>
      </c>
      <c r="I543">
        <v>1</v>
      </c>
      <c r="J543">
        <v>2</v>
      </c>
      <c r="K543">
        <v>1</v>
      </c>
      <c r="L543">
        <v>0.99371027946472101</v>
      </c>
    </row>
    <row r="544" spans="2:12" x14ac:dyDescent="0.3">
      <c r="B544" t="s">
        <v>80</v>
      </c>
      <c r="C544" t="s">
        <v>4</v>
      </c>
      <c r="D544" t="s">
        <v>7</v>
      </c>
      <c r="E544" t="s">
        <v>9</v>
      </c>
      <c r="F544" t="s">
        <v>7</v>
      </c>
      <c r="G544" t="s">
        <v>9</v>
      </c>
      <c r="H544">
        <v>1</v>
      </c>
      <c r="I544">
        <v>1</v>
      </c>
      <c r="J544">
        <v>2</v>
      </c>
      <c r="K544">
        <v>1</v>
      </c>
      <c r="L544">
        <v>0.99717497825622503</v>
      </c>
    </row>
    <row r="545" spans="2:12" x14ac:dyDescent="0.3">
      <c r="B545" t="s">
        <v>80</v>
      </c>
      <c r="C545" t="s">
        <v>4</v>
      </c>
      <c r="D545" t="s">
        <v>7</v>
      </c>
      <c r="E545" t="s">
        <v>9</v>
      </c>
      <c r="F545" t="s">
        <v>7</v>
      </c>
      <c r="G545" t="s">
        <v>9</v>
      </c>
      <c r="H545">
        <v>1</v>
      </c>
      <c r="I545">
        <v>1</v>
      </c>
      <c r="J545">
        <v>2</v>
      </c>
      <c r="K545">
        <v>1</v>
      </c>
      <c r="L545">
        <v>0.99999976158142001</v>
      </c>
    </row>
    <row r="546" spans="2:12" x14ac:dyDescent="0.3">
      <c r="B546" t="s">
        <v>80</v>
      </c>
      <c r="C546" t="s">
        <v>4</v>
      </c>
      <c r="D546" t="s">
        <v>7</v>
      </c>
      <c r="E546" t="s">
        <v>9</v>
      </c>
      <c r="F546" t="s">
        <v>7</v>
      </c>
      <c r="G546" t="s">
        <v>9</v>
      </c>
      <c r="H546">
        <v>1</v>
      </c>
      <c r="I546">
        <v>1</v>
      </c>
      <c r="J546">
        <v>2</v>
      </c>
      <c r="K546">
        <v>1</v>
      </c>
      <c r="L546">
        <v>0.99762946367263705</v>
      </c>
    </row>
    <row r="547" spans="2:12" x14ac:dyDescent="0.3">
      <c r="B547" t="s">
        <v>80</v>
      </c>
      <c r="C547" t="s">
        <v>4</v>
      </c>
      <c r="D547" t="s">
        <v>7</v>
      </c>
      <c r="E547" t="s">
        <v>9</v>
      </c>
      <c r="F547" t="s">
        <v>7</v>
      </c>
      <c r="G547" t="s">
        <v>9</v>
      </c>
      <c r="H547">
        <v>1</v>
      </c>
      <c r="I547">
        <v>1</v>
      </c>
      <c r="J547">
        <v>2</v>
      </c>
      <c r="K547">
        <v>1</v>
      </c>
      <c r="L547">
        <v>0.99138343334197998</v>
      </c>
    </row>
    <row r="548" spans="2:12" x14ac:dyDescent="0.3">
      <c r="B548" t="s">
        <v>80</v>
      </c>
      <c r="C548" t="s">
        <v>4</v>
      </c>
      <c r="D548" t="s">
        <v>7</v>
      </c>
      <c r="E548" t="s">
        <v>9</v>
      </c>
      <c r="F548" t="s">
        <v>7</v>
      </c>
      <c r="G548" t="s">
        <v>9</v>
      </c>
      <c r="H548">
        <v>1</v>
      </c>
      <c r="I548">
        <v>1</v>
      </c>
      <c r="J548">
        <v>2</v>
      </c>
      <c r="K548">
        <v>1</v>
      </c>
      <c r="L548">
        <v>0.97615391016006403</v>
      </c>
    </row>
    <row r="549" spans="2:12" x14ac:dyDescent="0.3">
      <c r="B549" t="s">
        <v>80</v>
      </c>
      <c r="C549" t="s">
        <v>4</v>
      </c>
      <c r="D549" t="s">
        <v>7</v>
      </c>
      <c r="E549" t="s">
        <v>9</v>
      </c>
      <c r="F549" t="s">
        <v>7</v>
      </c>
      <c r="G549" t="s">
        <v>9</v>
      </c>
      <c r="H549">
        <v>1</v>
      </c>
      <c r="I549">
        <v>1</v>
      </c>
      <c r="J549">
        <v>2</v>
      </c>
      <c r="K549">
        <v>1</v>
      </c>
      <c r="L549">
        <v>0.83421951532363803</v>
      </c>
    </row>
    <row r="550" spans="2:12" x14ac:dyDescent="0.3">
      <c r="B550" t="s">
        <v>80</v>
      </c>
      <c r="C550" t="s">
        <v>4</v>
      </c>
      <c r="D550" t="s">
        <v>7</v>
      </c>
      <c r="E550" t="s">
        <v>9</v>
      </c>
      <c r="F550" t="s">
        <v>7</v>
      </c>
      <c r="G550" t="s">
        <v>11</v>
      </c>
      <c r="H550">
        <v>1</v>
      </c>
      <c r="I550">
        <v>1</v>
      </c>
      <c r="J550">
        <v>2</v>
      </c>
      <c r="K550">
        <v>1</v>
      </c>
      <c r="L550">
        <v>0.94680261611938399</v>
      </c>
    </row>
    <row r="551" spans="2:12" x14ac:dyDescent="0.3">
      <c r="B551" t="s">
        <v>80</v>
      </c>
      <c r="C551" t="s">
        <v>4</v>
      </c>
      <c r="D551" t="s">
        <v>7</v>
      </c>
      <c r="E551" t="s">
        <v>9</v>
      </c>
      <c r="F551" t="s">
        <v>7</v>
      </c>
      <c r="G551" t="s">
        <v>11</v>
      </c>
      <c r="H551">
        <v>1</v>
      </c>
      <c r="I551">
        <v>1</v>
      </c>
      <c r="J551">
        <v>2</v>
      </c>
      <c r="K551">
        <v>1</v>
      </c>
      <c r="L551">
        <v>0.98144972324371305</v>
      </c>
    </row>
    <row r="552" spans="2:12" x14ac:dyDescent="0.3">
      <c r="B552" t="s">
        <v>80</v>
      </c>
      <c r="C552" t="s">
        <v>4</v>
      </c>
      <c r="D552" t="s">
        <v>7</v>
      </c>
      <c r="E552" t="s">
        <v>9</v>
      </c>
      <c r="F552" t="s">
        <v>7</v>
      </c>
      <c r="G552" t="s">
        <v>9</v>
      </c>
      <c r="H552">
        <v>1</v>
      </c>
      <c r="I552">
        <v>1</v>
      </c>
      <c r="J552">
        <v>2</v>
      </c>
      <c r="K552">
        <v>1</v>
      </c>
      <c r="L552">
        <v>0.99999940395355202</v>
      </c>
    </row>
    <row r="553" spans="2:12" x14ac:dyDescent="0.3">
      <c r="B553" t="s">
        <v>80</v>
      </c>
      <c r="C553" t="s">
        <v>4</v>
      </c>
      <c r="D553" t="s">
        <v>7</v>
      </c>
      <c r="E553" t="s">
        <v>9</v>
      </c>
      <c r="F553" t="s">
        <v>7</v>
      </c>
      <c r="G553" t="s">
        <v>9</v>
      </c>
      <c r="H553">
        <v>1</v>
      </c>
      <c r="I553">
        <v>1</v>
      </c>
      <c r="J553">
        <v>2</v>
      </c>
      <c r="K553">
        <v>1</v>
      </c>
      <c r="L553">
        <v>0.99937421083450295</v>
      </c>
    </row>
    <row r="554" spans="2:12" x14ac:dyDescent="0.3">
      <c r="B554" t="s">
        <v>80</v>
      </c>
      <c r="C554" t="s">
        <v>4</v>
      </c>
      <c r="D554" t="s">
        <v>7</v>
      </c>
      <c r="E554" t="s">
        <v>9</v>
      </c>
      <c r="F554" t="s">
        <v>7</v>
      </c>
      <c r="G554" t="s">
        <v>9</v>
      </c>
      <c r="H554">
        <v>1</v>
      </c>
      <c r="I554">
        <v>1</v>
      </c>
      <c r="J554">
        <v>2</v>
      </c>
      <c r="K554">
        <v>1</v>
      </c>
      <c r="L554">
        <v>0.99918848276138295</v>
      </c>
    </row>
    <row r="555" spans="2:12" x14ac:dyDescent="0.3">
      <c r="B555" t="s">
        <v>80</v>
      </c>
      <c r="C555" t="s">
        <v>4</v>
      </c>
      <c r="D555" t="s">
        <v>7</v>
      </c>
      <c r="E555" t="s">
        <v>9</v>
      </c>
      <c r="F555" t="s">
        <v>7</v>
      </c>
      <c r="G555" t="s">
        <v>9</v>
      </c>
      <c r="H555">
        <v>1</v>
      </c>
      <c r="I555">
        <v>1</v>
      </c>
      <c r="J555">
        <v>2</v>
      </c>
      <c r="K555">
        <v>1</v>
      </c>
      <c r="L555">
        <v>0.99997460842132502</v>
      </c>
    </row>
    <row r="556" spans="2:12" x14ac:dyDescent="0.3">
      <c r="B556" t="s">
        <v>80</v>
      </c>
      <c r="C556" t="s">
        <v>4</v>
      </c>
      <c r="D556" t="s">
        <v>7</v>
      </c>
      <c r="E556" t="s">
        <v>9</v>
      </c>
      <c r="F556" t="s">
        <v>7</v>
      </c>
      <c r="G556" t="s">
        <v>9</v>
      </c>
      <c r="H556">
        <v>1</v>
      </c>
      <c r="I556">
        <v>1</v>
      </c>
      <c r="J556">
        <v>2</v>
      </c>
      <c r="K556">
        <v>1</v>
      </c>
      <c r="L556">
        <v>0.907872915267944</v>
      </c>
    </row>
    <row r="557" spans="2:12" x14ac:dyDescent="0.3">
      <c r="B557" t="s">
        <v>80</v>
      </c>
      <c r="C557" t="s">
        <v>4</v>
      </c>
      <c r="D557" t="s">
        <v>7</v>
      </c>
      <c r="E557" t="s">
        <v>9</v>
      </c>
      <c r="F557" t="s">
        <v>7</v>
      </c>
      <c r="G557" t="s">
        <v>9</v>
      </c>
      <c r="H557">
        <v>1</v>
      </c>
      <c r="I557">
        <v>1</v>
      </c>
      <c r="J557">
        <v>2</v>
      </c>
      <c r="K557">
        <v>1</v>
      </c>
      <c r="L557">
        <v>0.82808697223663297</v>
      </c>
    </row>
    <row r="558" spans="2:12" x14ac:dyDescent="0.3">
      <c r="B558" t="s">
        <v>80</v>
      </c>
      <c r="C558" t="s">
        <v>4</v>
      </c>
      <c r="D558" t="s">
        <v>7</v>
      </c>
      <c r="E558" t="s">
        <v>9</v>
      </c>
      <c r="F558" t="s">
        <v>7</v>
      </c>
      <c r="G558" t="s">
        <v>9</v>
      </c>
      <c r="H558">
        <v>1</v>
      </c>
      <c r="I558">
        <v>1</v>
      </c>
      <c r="J558">
        <v>2</v>
      </c>
      <c r="K558">
        <v>1</v>
      </c>
      <c r="L558">
        <v>0.97344988584518399</v>
      </c>
    </row>
    <row r="559" spans="2:12" x14ac:dyDescent="0.3">
      <c r="B559" t="s">
        <v>80</v>
      </c>
      <c r="C559" t="s">
        <v>4</v>
      </c>
      <c r="D559" t="s">
        <v>7</v>
      </c>
      <c r="E559" t="s">
        <v>9</v>
      </c>
      <c r="F559" t="s">
        <v>7</v>
      </c>
      <c r="G559" t="s">
        <v>9</v>
      </c>
      <c r="H559">
        <v>1</v>
      </c>
      <c r="I559">
        <v>1</v>
      </c>
      <c r="J559">
        <v>2</v>
      </c>
      <c r="K559">
        <v>1</v>
      </c>
      <c r="L559">
        <v>0.99975484609603804</v>
      </c>
    </row>
    <row r="560" spans="2:12" x14ac:dyDescent="0.3">
      <c r="B560" t="s">
        <v>80</v>
      </c>
      <c r="C560" t="s">
        <v>4</v>
      </c>
      <c r="D560" t="s">
        <v>7</v>
      </c>
      <c r="E560" t="s">
        <v>9</v>
      </c>
      <c r="F560" t="s">
        <v>7</v>
      </c>
      <c r="G560" t="s">
        <v>9</v>
      </c>
      <c r="H560">
        <v>1</v>
      </c>
      <c r="I560">
        <v>1</v>
      </c>
      <c r="J560">
        <v>2</v>
      </c>
      <c r="K560">
        <v>1</v>
      </c>
      <c r="L560">
        <v>0.99516087770462003</v>
      </c>
    </row>
    <row r="561" spans="2:12" x14ac:dyDescent="0.3">
      <c r="B561" t="s">
        <v>80</v>
      </c>
      <c r="C561" t="s">
        <v>4</v>
      </c>
      <c r="D561" t="s">
        <v>7</v>
      </c>
      <c r="E561" t="s">
        <v>9</v>
      </c>
      <c r="F561" t="s">
        <v>7</v>
      </c>
      <c r="G561" t="s">
        <v>11</v>
      </c>
      <c r="H561">
        <v>1</v>
      </c>
      <c r="I561">
        <v>1</v>
      </c>
      <c r="J561">
        <v>2</v>
      </c>
      <c r="K561">
        <v>1</v>
      </c>
      <c r="L561">
        <v>0.83945834636688199</v>
      </c>
    </row>
    <row r="562" spans="2:12" x14ac:dyDescent="0.3">
      <c r="B562" t="s">
        <v>80</v>
      </c>
      <c r="C562" t="s">
        <v>4</v>
      </c>
      <c r="D562" t="s">
        <v>7</v>
      </c>
      <c r="E562" t="s">
        <v>9</v>
      </c>
      <c r="F562" t="s">
        <v>7</v>
      </c>
      <c r="G562" t="s">
        <v>9</v>
      </c>
      <c r="H562">
        <v>1</v>
      </c>
      <c r="I562">
        <v>1</v>
      </c>
      <c r="J562">
        <v>2</v>
      </c>
      <c r="K562">
        <v>1</v>
      </c>
      <c r="L562">
        <v>0.97616994380950906</v>
      </c>
    </row>
    <row r="563" spans="2:12" x14ac:dyDescent="0.3">
      <c r="B563" t="s">
        <v>80</v>
      </c>
      <c r="C563" t="s">
        <v>4</v>
      </c>
      <c r="D563" t="s">
        <v>7</v>
      </c>
      <c r="E563" t="s">
        <v>9</v>
      </c>
      <c r="F563" t="s">
        <v>7</v>
      </c>
      <c r="G563" t="s">
        <v>9</v>
      </c>
      <c r="H563">
        <v>1</v>
      </c>
      <c r="I563">
        <v>1</v>
      </c>
      <c r="J563">
        <v>2</v>
      </c>
      <c r="K563">
        <v>1</v>
      </c>
      <c r="L563">
        <v>0.99999833106994596</v>
      </c>
    </row>
    <row r="564" spans="2:12" x14ac:dyDescent="0.3">
      <c r="B564" t="s">
        <v>80</v>
      </c>
      <c r="C564" t="s">
        <v>4</v>
      </c>
      <c r="D564" t="s">
        <v>7</v>
      </c>
      <c r="E564" t="s">
        <v>9</v>
      </c>
      <c r="F564" t="s">
        <v>7</v>
      </c>
      <c r="G564" t="s">
        <v>11</v>
      </c>
      <c r="H564">
        <v>1</v>
      </c>
      <c r="I564">
        <v>1</v>
      </c>
      <c r="J564">
        <v>2</v>
      </c>
      <c r="K564">
        <v>1</v>
      </c>
      <c r="L564">
        <v>0.99297225475311202</v>
      </c>
    </row>
    <row r="565" spans="2:12" x14ac:dyDescent="0.3">
      <c r="B565" t="s">
        <v>80</v>
      </c>
      <c r="C565" t="s">
        <v>4</v>
      </c>
      <c r="D565" t="s">
        <v>7</v>
      </c>
      <c r="E565" t="s">
        <v>9</v>
      </c>
      <c r="F565" t="s">
        <v>7</v>
      </c>
      <c r="G565" t="s">
        <v>9</v>
      </c>
      <c r="H565">
        <v>1</v>
      </c>
      <c r="I565">
        <v>1</v>
      </c>
      <c r="J565">
        <v>2</v>
      </c>
      <c r="K565">
        <v>1</v>
      </c>
      <c r="L565">
        <v>0.84802687168121305</v>
      </c>
    </row>
    <row r="566" spans="2:12" x14ac:dyDescent="0.3">
      <c r="B566" t="s">
        <v>80</v>
      </c>
      <c r="C566" t="s">
        <v>4</v>
      </c>
      <c r="D566" t="s">
        <v>7</v>
      </c>
      <c r="E566" t="s">
        <v>9</v>
      </c>
      <c r="F566" t="s">
        <v>7</v>
      </c>
      <c r="G566" t="s">
        <v>9</v>
      </c>
      <c r="H566">
        <v>1</v>
      </c>
      <c r="I566">
        <v>1</v>
      </c>
      <c r="J566">
        <v>2</v>
      </c>
      <c r="K566">
        <v>1</v>
      </c>
      <c r="L566">
        <v>0.83145856857299805</v>
      </c>
    </row>
    <row r="567" spans="2:12" x14ac:dyDescent="0.3">
      <c r="B567" t="s">
        <v>80</v>
      </c>
      <c r="C567" t="s">
        <v>4</v>
      </c>
      <c r="D567" t="s">
        <v>7</v>
      </c>
      <c r="E567" t="s">
        <v>9</v>
      </c>
      <c r="F567" t="s">
        <v>7</v>
      </c>
      <c r="G567" t="s">
        <v>9</v>
      </c>
      <c r="H567">
        <v>1</v>
      </c>
      <c r="I567">
        <v>1</v>
      </c>
      <c r="J567">
        <v>2</v>
      </c>
      <c r="K567">
        <v>1</v>
      </c>
      <c r="L567">
        <v>0.97271764278411799</v>
      </c>
    </row>
    <row r="568" spans="2:12" x14ac:dyDescent="0.3">
      <c r="B568" t="s">
        <v>80</v>
      </c>
      <c r="C568" t="s">
        <v>4</v>
      </c>
      <c r="D568" t="s">
        <v>7</v>
      </c>
      <c r="E568" t="s">
        <v>9</v>
      </c>
      <c r="F568" t="s">
        <v>7</v>
      </c>
      <c r="G568" t="s">
        <v>9</v>
      </c>
      <c r="H568">
        <v>1</v>
      </c>
      <c r="I568">
        <v>1</v>
      </c>
      <c r="J568">
        <v>2</v>
      </c>
      <c r="K568">
        <v>1</v>
      </c>
      <c r="L568">
        <v>0.99738770723342896</v>
      </c>
    </row>
    <row r="569" spans="2:12" x14ac:dyDescent="0.3">
      <c r="B569" t="s">
        <v>80</v>
      </c>
      <c r="C569" t="s">
        <v>4</v>
      </c>
      <c r="D569" t="s">
        <v>7</v>
      </c>
      <c r="E569" t="s">
        <v>9</v>
      </c>
      <c r="F569" t="s">
        <v>7</v>
      </c>
      <c r="G569" t="s">
        <v>11</v>
      </c>
      <c r="H569">
        <v>1</v>
      </c>
      <c r="I569">
        <v>1</v>
      </c>
      <c r="J569">
        <v>2</v>
      </c>
      <c r="K569">
        <v>1</v>
      </c>
      <c r="L569">
        <v>0.90411704778671198</v>
      </c>
    </row>
    <row r="570" spans="2:12" x14ac:dyDescent="0.3">
      <c r="B570" t="s">
        <v>80</v>
      </c>
      <c r="C570" t="s">
        <v>4</v>
      </c>
      <c r="D570" t="s">
        <v>7</v>
      </c>
      <c r="E570" t="s">
        <v>9</v>
      </c>
      <c r="F570" t="s">
        <v>7</v>
      </c>
      <c r="G570" t="s">
        <v>9</v>
      </c>
      <c r="H570">
        <v>1</v>
      </c>
      <c r="I570">
        <v>1</v>
      </c>
      <c r="J570">
        <v>2</v>
      </c>
      <c r="K570">
        <v>1</v>
      </c>
      <c r="L570">
        <v>0.99999213218688898</v>
      </c>
    </row>
    <row r="571" spans="2:12" x14ac:dyDescent="0.3">
      <c r="B571" t="s">
        <v>81</v>
      </c>
      <c r="C571" t="s">
        <v>4</v>
      </c>
      <c r="D571" t="s">
        <v>7</v>
      </c>
      <c r="E571" t="s">
        <v>9</v>
      </c>
      <c r="F571" t="s">
        <v>7</v>
      </c>
      <c r="G571" t="s">
        <v>9</v>
      </c>
      <c r="H571">
        <v>1</v>
      </c>
      <c r="I571">
        <v>1</v>
      </c>
      <c r="J571">
        <v>2</v>
      </c>
      <c r="K571">
        <v>1</v>
      </c>
      <c r="L571">
        <v>0.97528320550918501</v>
      </c>
    </row>
    <row r="572" spans="2:12" x14ac:dyDescent="0.3">
      <c r="B572" t="s">
        <v>81</v>
      </c>
      <c r="C572" t="s">
        <v>4</v>
      </c>
      <c r="D572" t="s">
        <v>7</v>
      </c>
      <c r="E572" t="s">
        <v>9</v>
      </c>
      <c r="F572" t="s">
        <v>7</v>
      </c>
      <c r="G572" t="s">
        <v>9</v>
      </c>
      <c r="H572">
        <v>1</v>
      </c>
      <c r="I572">
        <v>1</v>
      </c>
      <c r="J572">
        <v>2</v>
      </c>
      <c r="K572">
        <v>1</v>
      </c>
      <c r="L572">
        <v>0.96762031316757202</v>
      </c>
    </row>
    <row r="573" spans="2:12" x14ac:dyDescent="0.3">
      <c r="B573" t="s">
        <v>81</v>
      </c>
      <c r="C573" t="s">
        <v>4</v>
      </c>
      <c r="D573" t="s">
        <v>7</v>
      </c>
      <c r="E573" t="s">
        <v>9</v>
      </c>
      <c r="F573" t="s">
        <v>7</v>
      </c>
      <c r="G573" t="s">
        <v>11</v>
      </c>
      <c r="H573">
        <v>1</v>
      </c>
      <c r="I573">
        <v>1</v>
      </c>
      <c r="J573">
        <v>2</v>
      </c>
      <c r="K573">
        <v>1</v>
      </c>
      <c r="L573">
        <v>0.85329169034957797</v>
      </c>
    </row>
    <row r="574" spans="2:12" x14ac:dyDescent="0.3">
      <c r="B574" t="s">
        <v>81</v>
      </c>
      <c r="C574" t="s">
        <v>4</v>
      </c>
      <c r="D574" t="s">
        <v>7</v>
      </c>
      <c r="E574" t="s">
        <v>9</v>
      </c>
      <c r="F574" t="s">
        <v>7</v>
      </c>
      <c r="G574" t="s">
        <v>11</v>
      </c>
      <c r="H574">
        <v>1</v>
      </c>
      <c r="I574">
        <v>1</v>
      </c>
      <c r="J574">
        <v>2</v>
      </c>
      <c r="K574">
        <v>1</v>
      </c>
      <c r="L574">
        <v>0.95066350698471003</v>
      </c>
    </row>
    <row r="575" spans="2:12" x14ac:dyDescent="0.3">
      <c r="B575" t="s">
        <v>81</v>
      </c>
      <c r="C575" t="s">
        <v>4</v>
      </c>
      <c r="D575" t="s">
        <v>7</v>
      </c>
      <c r="E575" t="s">
        <v>9</v>
      </c>
      <c r="F575" t="s">
        <v>7</v>
      </c>
      <c r="G575" t="s">
        <v>9</v>
      </c>
      <c r="H575">
        <v>1</v>
      </c>
      <c r="I575">
        <v>1</v>
      </c>
      <c r="J575">
        <v>2</v>
      </c>
      <c r="K575">
        <v>1</v>
      </c>
      <c r="L575">
        <v>0.99599885940551702</v>
      </c>
    </row>
    <row r="576" spans="2:12" x14ac:dyDescent="0.3">
      <c r="B576" t="s">
        <v>81</v>
      </c>
      <c r="C576" t="s">
        <v>4</v>
      </c>
      <c r="D576" t="s">
        <v>7</v>
      </c>
      <c r="E576" t="s">
        <v>9</v>
      </c>
      <c r="F576" t="s">
        <v>7</v>
      </c>
      <c r="G576" t="s">
        <v>9</v>
      </c>
      <c r="H576">
        <v>1</v>
      </c>
      <c r="I576">
        <v>1</v>
      </c>
      <c r="J576">
        <v>2</v>
      </c>
      <c r="K576">
        <v>1</v>
      </c>
      <c r="L576">
        <v>0.99999511241912797</v>
      </c>
    </row>
    <row r="577" spans="2:12" x14ac:dyDescent="0.3">
      <c r="B577" t="s">
        <v>81</v>
      </c>
      <c r="C577" t="s">
        <v>4</v>
      </c>
      <c r="D577" t="s">
        <v>7</v>
      </c>
      <c r="E577" t="s">
        <v>9</v>
      </c>
      <c r="F577" t="s">
        <v>7</v>
      </c>
      <c r="G577" t="s">
        <v>9</v>
      </c>
      <c r="H577">
        <v>1</v>
      </c>
      <c r="I577">
        <v>1</v>
      </c>
      <c r="J577">
        <v>2</v>
      </c>
      <c r="K577">
        <v>1</v>
      </c>
      <c r="L577">
        <v>0.99464851617813099</v>
      </c>
    </row>
    <row r="578" spans="2:12" x14ac:dyDescent="0.3">
      <c r="B578" t="s">
        <v>81</v>
      </c>
      <c r="C578" t="s">
        <v>4</v>
      </c>
      <c r="D578" t="s">
        <v>7</v>
      </c>
      <c r="E578" t="s">
        <v>9</v>
      </c>
      <c r="F578" t="s">
        <v>7</v>
      </c>
      <c r="G578" t="s">
        <v>9</v>
      </c>
      <c r="H578">
        <v>1</v>
      </c>
      <c r="I578">
        <v>1</v>
      </c>
      <c r="J578">
        <v>2</v>
      </c>
      <c r="K578">
        <v>1</v>
      </c>
      <c r="L578">
        <v>0.99768137931823697</v>
      </c>
    </row>
    <row r="579" spans="2:12" x14ac:dyDescent="0.3">
      <c r="B579" t="s">
        <v>81</v>
      </c>
      <c r="C579" t="s">
        <v>4</v>
      </c>
      <c r="D579" t="s">
        <v>7</v>
      </c>
      <c r="E579" t="s">
        <v>9</v>
      </c>
      <c r="F579" t="s">
        <v>7</v>
      </c>
      <c r="G579" t="s">
        <v>9</v>
      </c>
      <c r="H579">
        <v>1</v>
      </c>
      <c r="I579">
        <v>1</v>
      </c>
      <c r="J579">
        <v>2</v>
      </c>
      <c r="K579">
        <v>1</v>
      </c>
      <c r="L579">
        <v>0.99589145183563199</v>
      </c>
    </row>
    <row r="580" spans="2:12" x14ac:dyDescent="0.3">
      <c r="B580" t="s">
        <v>81</v>
      </c>
      <c r="C580" t="s">
        <v>4</v>
      </c>
      <c r="D580" t="s">
        <v>7</v>
      </c>
      <c r="E580" t="s">
        <v>9</v>
      </c>
      <c r="F580" t="s">
        <v>7</v>
      </c>
      <c r="G580" t="s">
        <v>9</v>
      </c>
      <c r="H580">
        <v>1</v>
      </c>
      <c r="I580">
        <v>1</v>
      </c>
      <c r="J580">
        <v>2</v>
      </c>
      <c r="K580">
        <v>1</v>
      </c>
      <c r="L580">
        <v>0.91077852249145497</v>
      </c>
    </row>
    <row r="581" spans="2:12" x14ac:dyDescent="0.3">
      <c r="B581" t="s">
        <v>81</v>
      </c>
      <c r="C581" t="s">
        <v>4</v>
      </c>
      <c r="D581" t="s">
        <v>7</v>
      </c>
      <c r="E581" t="s">
        <v>9</v>
      </c>
      <c r="F581" t="s">
        <v>7</v>
      </c>
      <c r="G581" t="s">
        <v>9</v>
      </c>
      <c r="H581">
        <v>1</v>
      </c>
      <c r="I581">
        <v>1</v>
      </c>
      <c r="J581">
        <v>2</v>
      </c>
      <c r="K581">
        <v>1</v>
      </c>
      <c r="L581">
        <v>0.98552125692367498</v>
      </c>
    </row>
    <row r="582" spans="2:12" x14ac:dyDescent="0.3">
      <c r="B582" t="s">
        <v>81</v>
      </c>
      <c r="C582" t="s">
        <v>4</v>
      </c>
      <c r="D582" t="s">
        <v>7</v>
      </c>
      <c r="E582" t="s">
        <v>9</v>
      </c>
      <c r="F582" t="s">
        <v>7</v>
      </c>
      <c r="G582" t="s">
        <v>9</v>
      </c>
      <c r="H582">
        <v>1</v>
      </c>
      <c r="I582">
        <v>1</v>
      </c>
      <c r="J582">
        <v>2</v>
      </c>
      <c r="K582">
        <v>1</v>
      </c>
      <c r="L582">
        <v>0.99865400791168202</v>
      </c>
    </row>
    <row r="583" spans="2:12" x14ac:dyDescent="0.3">
      <c r="B583" t="s">
        <v>81</v>
      </c>
      <c r="C583" t="s">
        <v>4</v>
      </c>
      <c r="D583" t="s">
        <v>7</v>
      </c>
      <c r="E583" t="s">
        <v>9</v>
      </c>
      <c r="F583" t="s">
        <v>7</v>
      </c>
      <c r="G583" t="s">
        <v>9</v>
      </c>
      <c r="H583">
        <v>1</v>
      </c>
      <c r="I583">
        <v>1</v>
      </c>
      <c r="J583">
        <v>2</v>
      </c>
      <c r="K583">
        <v>1</v>
      </c>
      <c r="L583">
        <v>0.97094988822937001</v>
      </c>
    </row>
    <row r="584" spans="2:12" x14ac:dyDescent="0.3">
      <c r="B584" t="s">
        <v>81</v>
      </c>
      <c r="C584" t="s">
        <v>4</v>
      </c>
      <c r="D584" t="s">
        <v>7</v>
      </c>
      <c r="E584" t="s">
        <v>9</v>
      </c>
      <c r="F584" t="s">
        <v>7</v>
      </c>
      <c r="G584" t="s">
        <v>9</v>
      </c>
      <c r="H584">
        <v>1</v>
      </c>
      <c r="I584">
        <v>1</v>
      </c>
      <c r="J584">
        <v>2</v>
      </c>
      <c r="K584">
        <v>1</v>
      </c>
      <c r="L584">
        <v>0.99782627820968595</v>
      </c>
    </row>
    <row r="585" spans="2:12" x14ac:dyDescent="0.3">
      <c r="B585" t="s">
        <v>81</v>
      </c>
      <c r="C585" t="s">
        <v>4</v>
      </c>
      <c r="D585" t="s">
        <v>7</v>
      </c>
      <c r="E585" t="s">
        <v>9</v>
      </c>
      <c r="F585" t="s">
        <v>7</v>
      </c>
      <c r="G585" t="s">
        <v>9</v>
      </c>
      <c r="H585">
        <v>1</v>
      </c>
      <c r="I585">
        <v>1</v>
      </c>
      <c r="J585">
        <v>2</v>
      </c>
      <c r="K585">
        <v>1</v>
      </c>
      <c r="L585">
        <v>0.99842059612274103</v>
      </c>
    </row>
    <row r="586" spans="2:12" x14ac:dyDescent="0.3">
      <c r="B586" t="s">
        <v>81</v>
      </c>
      <c r="C586" t="s">
        <v>4</v>
      </c>
      <c r="D586" t="s">
        <v>7</v>
      </c>
      <c r="E586" t="s">
        <v>9</v>
      </c>
      <c r="F586" t="s">
        <v>7</v>
      </c>
      <c r="G586" t="s">
        <v>9</v>
      </c>
      <c r="H586">
        <v>1</v>
      </c>
      <c r="I586">
        <v>1</v>
      </c>
      <c r="J586">
        <v>2</v>
      </c>
      <c r="K586">
        <v>1</v>
      </c>
      <c r="L586">
        <v>0.99077188968658403</v>
      </c>
    </row>
    <row r="587" spans="2:12" x14ac:dyDescent="0.3">
      <c r="B587" t="s">
        <v>81</v>
      </c>
      <c r="C587" t="s">
        <v>4</v>
      </c>
      <c r="D587" t="s">
        <v>7</v>
      </c>
      <c r="E587" t="s">
        <v>9</v>
      </c>
      <c r="F587" t="s">
        <v>7</v>
      </c>
      <c r="G587" t="s">
        <v>9</v>
      </c>
      <c r="H587">
        <v>1</v>
      </c>
      <c r="I587">
        <v>1</v>
      </c>
      <c r="J587">
        <v>2</v>
      </c>
      <c r="K587">
        <v>1</v>
      </c>
      <c r="L587">
        <v>0.98202377557754505</v>
      </c>
    </row>
    <row r="588" spans="2:12" x14ac:dyDescent="0.3">
      <c r="B588" t="s">
        <v>81</v>
      </c>
      <c r="C588" t="s">
        <v>4</v>
      </c>
      <c r="D588" t="s">
        <v>7</v>
      </c>
      <c r="E588" t="s">
        <v>9</v>
      </c>
      <c r="F588" t="s">
        <v>7</v>
      </c>
      <c r="G588" t="s">
        <v>9</v>
      </c>
      <c r="H588">
        <v>1</v>
      </c>
      <c r="I588">
        <v>1</v>
      </c>
      <c r="J588">
        <v>2</v>
      </c>
      <c r="K588">
        <v>1</v>
      </c>
      <c r="L588">
        <v>0.92267918586730902</v>
      </c>
    </row>
    <row r="589" spans="2:12" x14ac:dyDescent="0.3">
      <c r="B589" t="s">
        <v>81</v>
      </c>
      <c r="C589" t="s">
        <v>4</v>
      </c>
      <c r="D589" t="s">
        <v>7</v>
      </c>
      <c r="E589" t="s">
        <v>9</v>
      </c>
      <c r="F589" t="s">
        <v>7</v>
      </c>
      <c r="G589" t="s">
        <v>9</v>
      </c>
      <c r="H589">
        <v>1</v>
      </c>
      <c r="I589">
        <v>1</v>
      </c>
      <c r="J589">
        <v>2</v>
      </c>
      <c r="K589">
        <v>1</v>
      </c>
      <c r="L589">
        <v>0.998951315879821</v>
      </c>
    </row>
    <row r="590" spans="2:12" x14ac:dyDescent="0.3">
      <c r="B590" t="s">
        <v>81</v>
      </c>
      <c r="C590" t="s">
        <v>4</v>
      </c>
      <c r="D590" t="s">
        <v>7</v>
      </c>
      <c r="E590" t="s">
        <v>9</v>
      </c>
      <c r="F590" t="s">
        <v>7</v>
      </c>
      <c r="G590" t="s">
        <v>9</v>
      </c>
      <c r="H590">
        <v>1</v>
      </c>
      <c r="I590">
        <v>1</v>
      </c>
      <c r="J590">
        <v>2</v>
      </c>
      <c r="K590">
        <v>1</v>
      </c>
      <c r="L590">
        <v>0.94308930635452204</v>
      </c>
    </row>
    <row r="591" spans="2:12" x14ac:dyDescent="0.3">
      <c r="B591" t="s">
        <v>81</v>
      </c>
      <c r="C591" t="s">
        <v>4</v>
      </c>
      <c r="D591" t="s">
        <v>7</v>
      </c>
      <c r="E591" t="s">
        <v>9</v>
      </c>
      <c r="F591" t="s">
        <v>7</v>
      </c>
      <c r="G591" t="s">
        <v>9</v>
      </c>
      <c r="H591">
        <v>1</v>
      </c>
      <c r="I591">
        <v>1</v>
      </c>
      <c r="J591">
        <v>2</v>
      </c>
      <c r="K591">
        <v>1</v>
      </c>
      <c r="L591">
        <v>1</v>
      </c>
    </row>
    <row r="592" spans="2:12" x14ac:dyDescent="0.3">
      <c r="B592" t="s">
        <v>81</v>
      </c>
      <c r="C592" t="s">
        <v>4</v>
      </c>
      <c r="D592" t="s">
        <v>7</v>
      </c>
      <c r="E592" t="s">
        <v>9</v>
      </c>
      <c r="F592" t="s">
        <v>7</v>
      </c>
      <c r="G592" t="s">
        <v>11</v>
      </c>
      <c r="H592">
        <v>1</v>
      </c>
      <c r="I592">
        <v>1</v>
      </c>
      <c r="J592">
        <v>2</v>
      </c>
      <c r="K592">
        <v>1</v>
      </c>
      <c r="L592">
        <v>0.81480997800827004</v>
      </c>
    </row>
    <row r="593" spans="2:12" x14ac:dyDescent="0.3">
      <c r="B593" t="s">
        <v>81</v>
      </c>
      <c r="C593" t="s">
        <v>4</v>
      </c>
      <c r="D593" t="s">
        <v>7</v>
      </c>
      <c r="E593" t="s">
        <v>9</v>
      </c>
      <c r="F593" t="s">
        <v>7</v>
      </c>
      <c r="G593" t="s">
        <v>9</v>
      </c>
      <c r="H593">
        <v>1</v>
      </c>
      <c r="I593">
        <v>1</v>
      </c>
      <c r="J593">
        <v>2</v>
      </c>
      <c r="K593">
        <v>1</v>
      </c>
      <c r="L593">
        <v>0.99454760551452603</v>
      </c>
    </row>
    <row r="594" spans="2:12" x14ac:dyDescent="0.3">
      <c r="B594" t="s">
        <v>81</v>
      </c>
      <c r="C594" t="s">
        <v>4</v>
      </c>
      <c r="D594" t="s">
        <v>7</v>
      </c>
      <c r="E594" t="s">
        <v>9</v>
      </c>
      <c r="F594" t="s">
        <v>7</v>
      </c>
      <c r="G594" t="s">
        <v>9</v>
      </c>
      <c r="H594">
        <v>1</v>
      </c>
      <c r="I594">
        <v>1</v>
      </c>
      <c r="J594">
        <v>2</v>
      </c>
      <c r="K594">
        <v>1</v>
      </c>
      <c r="L594">
        <v>0.90084582567214899</v>
      </c>
    </row>
    <row r="595" spans="2:12" x14ac:dyDescent="0.3">
      <c r="B595" t="s">
        <v>81</v>
      </c>
      <c r="C595" t="s">
        <v>4</v>
      </c>
      <c r="D595" t="s">
        <v>7</v>
      </c>
      <c r="E595" t="s">
        <v>9</v>
      </c>
      <c r="F595" t="s">
        <v>7</v>
      </c>
      <c r="G595" t="s">
        <v>9</v>
      </c>
      <c r="H595">
        <v>1</v>
      </c>
      <c r="I595">
        <v>1</v>
      </c>
      <c r="J595">
        <v>2</v>
      </c>
      <c r="K595">
        <v>1</v>
      </c>
      <c r="L595">
        <v>0.99990034103393499</v>
      </c>
    </row>
    <row r="596" spans="2:12" x14ac:dyDescent="0.3">
      <c r="B596" t="s">
        <v>81</v>
      </c>
      <c r="C596" t="s">
        <v>4</v>
      </c>
      <c r="D596" t="s">
        <v>7</v>
      </c>
      <c r="E596" t="s">
        <v>9</v>
      </c>
      <c r="F596" t="s">
        <v>7</v>
      </c>
      <c r="G596" t="s">
        <v>11</v>
      </c>
      <c r="H596">
        <v>1</v>
      </c>
      <c r="I596">
        <v>1</v>
      </c>
      <c r="J596">
        <v>2</v>
      </c>
      <c r="K596">
        <v>1</v>
      </c>
      <c r="L596">
        <v>0.97818607091903598</v>
      </c>
    </row>
    <row r="597" spans="2:12" x14ac:dyDescent="0.3">
      <c r="B597" t="s">
        <v>81</v>
      </c>
      <c r="C597" t="s">
        <v>4</v>
      </c>
      <c r="D597" t="s">
        <v>7</v>
      </c>
      <c r="E597" t="s">
        <v>9</v>
      </c>
      <c r="F597" t="s">
        <v>7</v>
      </c>
      <c r="G597" t="s">
        <v>9</v>
      </c>
      <c r="H597">
        <v>1</v>
      </c>
      <c r="I597">
        <v>1</v>
      </c>
      <c r="J597">
        <v>2</v>
      </c>
      <c r="K597">
        <v>1</v>
      </c>
      <c r="L597">
        <v>0.86981302499771096</v>
      </c>
    </row>
    <row r="598" spans="2:12" x14ac:dyDescent="0.3">
      <c r="B598" t="s">
        <v>81</v>
      </c>
      <c r="C598" t="s">
        <v>4</v>
      </c>
      <c r="D598" t="s">
        <v>7</v>
      </c>
      <c r="E598" t="s">
        <v>9</v>
      </c>
      <c r="F598" t="s">
        <v>7</v>
      </c>
      <c r="G598" t="s">
        <v>9</v>
      </c>
      <c r="H598">
        <v>1</v>
      </c>
      <c r="I598">
        <v>1</v>
      </c>
      <c r="J598">
        <v>2</v>
      </c>
      <c r="K598">
        <v>1</v>
      </c>
      <c r="L598">
        <v>0.98346728086471502</v>
      </c>
    </row>
    <row r="599" spans="2:12" x14ac:dyDescent="0.3">
      <c r="B599" t="s">
        <v>81</v>
      </c>
      <c r="C599" t="s">
        <v>4</v>
      </c>
      <c r="D599" t="s">
        <v>7</v>
      </c>
      <c r="E599" t="s">
        <v>9</v>
      </c>
      <c r="F599" t="s">
        <v>7</v>
      </c>
      <c r="G599" t="s">
        <v>9</v>
      </c>
      <c r="H599">
        <v>1</v>
      </c>
      <c r="I599">
        <v>1</v>
      </c>
      <c r="J599">
        <v>2</v>
      </c>
      <c r="K599">
        <v>1</v>
      </c>
      <c r="L599">
        <v>0.99781882762908902</v>
      </c>
    </row>
    <row r="600" spans="2:12" x14ac:dyDescent="0.3">
      <c r="B600" t="s">
        <v>81</v>
      </c>
      <c r="C600" t="s">
        <v>4</v>
      </c>
      <c r="D600" t="s">
        <v>7</v>
      </c>
      <c r="E600" t="s">
        <v>9</v>
      </c>
      <c r="F600" t="s">
        <v>7</v>
      </c>
      <c r="G600" t="s">
        <v>9</v>
      </c>
      <c r="H600">
        <v>1</v>
      </c>
      <c r="I600">
        <v>1</v>
      </c>
      <c r="J600">
        <v>2</v>
      </c>
      <c r="K600">
        <v>1</v>
      </c>
      <c r="L600">
        <v>0.95069384574890103</v>
      </c>
    </row>
    <row r="601" spans="2:12" x14ac:dyDescent="0.3">
      <c r="B601" t="s">
        <v>81</v>
      </c>
      <c r="C601" t="s">
        <v>4</v>
      </c>
      <c r="D601" t="s">
        <v>7</v>
      </c>
      <c r="E601" t="s">
        <v>9</v>
      </c>
      <c r="F601" t="s">
        <v>7</v>
      </c>
      <c r="G601" t="s">
        <v>9</v>
      </c>
      <c r="H601">
        <v>1</v>
      </c>
      <c r="I601">
        <v>1</v>
      </c>
      <c r="J601">
        <v>2</v>
      </c>
      <c r="K601">
        <v>1</v>
      </c>
      <c r="L601">
        <v>0.99999332427978505</v>
      </c>
    </row>
    <row r="602" spans="2:12" x14ac:dyDescent="0.3">
      <c r="B602" t="s">
        <v>81</v>
      </c>
      <c r="C602" t="s">
        <v>4</v>
      </c>
      <c r="D602" t="s">
        <v>7</v>
      </c>
      <c r="E602" t="s">
        <v>9</v>
      </c>
      <c r="F602" t="s">
        <v>7</v>
      </c>
      <c r="G602" t="s">
        <v>9</v>
      </c>
      <c r="H602">
        <v>1</v>
      </c>
      <c r="I602">
        <v>1</v>
      </c>
      <c r="J602">
        <v>2</v>
      </c>
      <c r="K602">
        <v>1</v>
      </c>
      <c r="L602">
        <v>0.91247022151946999</v>
      </c>
    </row>
    <row r="603" spans="2:12" x14ac:dyDescent="0.3">
      <c r="B603" t="s">
        <v>81</v>
      </c>
      <c r="C603" t="s">
        <v>4</v>
      </c>
      <c r="D603" t="s">
        <v>7</v>
      </c>
      <c r="E603" t="s">
        <v>9</v>
      </c>
      <c r="F603" t="s">
        <v>7</v>
      </c>
      <c r="G603" t="s">
        <v>11</v>
      </c>
      <c r="H603">
        <v>1</v>
      </c>
      <c r="I603">
        <v>1</v>
      </c>
      <c r="J603">
        <v>2</v>
      </c>
      <c r="K603">
        <v>1</v>
      </c>
      <c r="L603">
        <v>0.96605151891708296</v>
      </c>
    </row>
    <row r="604" spans="2:12" x14ac:dyDescent="0.3">
      <c r="B604" t="s">
        <v>81</v>
      </c>
      <c r="C604" t="s">
        <v>4</v>
      </c>
      <c r="D604" t="s">
        <v>7</v>
      </c>
      <c r="E604" t="s">
        <v>9</v>
      </c>
      <c r="F604" t="s">
        <v>7</v>
      </c>
      <c r="G604" t="s">
        <v>9</v>
      </c>
      <c r="H604">
        <v>1</v>
      </c>
      <c r="I604">
        <v>1</v>
      </c>
      <c r="J604">
        <v>2</v>
      </c>
      <c r="K604">
        <v>1</v>
      </c>
      <c r="L604">
        <v>0.999944448471069</v>
      </c>
    </row>
    <row r="605" spans="2:12" x14ac:dyDescent="0.3">
      <c r="B605" t="s">
        <v>81</v>
      </c>
      <c r="C605" t="s">
        <v>4</v>
      </c>
      <c r="D605" t="s">
        <v>7</v>
      </c>
      <c r="E605" t="s">
        <v>9</v>
      </c>
      <c r="F605" t="s">
        <v>7</v>
      </c>
      <c r="G605" t="s">
        <v>9</v>
      </c>
      <c r="H605">
        <v>1</v>
      </c>
      <c r="I605">
        <v>1</v>
      </c>
      <c r="J605">
        <v>2</v>
      </c>
      <c r="K605">
        <v>1</v>
      </c>
      <c r="L605">
        <v>0.97344636917114202</v>
      </c>
    </row>
    <row r="606" spans="2:12" x14ac:dyDescent="0.3">
      <c r="B606" t="s">
        <v>81</v>
      </c>
      <c r="C606" t="s">
        <v>4</v>
      </c>
      <c r="D606" t="s">
        <v>7</v>
      </c>
      <c r="E606" t="s">
        <v>9</v>
      </c>
      <c r="F606" t="s">
        <v>7</v>
      </c>
      <c r="G606" t="s">
        <v>9</v>
      </c>
      <c r="H606">
        <v>1</v>
      </c>
      <c r="I606">
        <v>1</v>
      </c>
      <c r="J606">
        <v>2</v>
      </c>
      <c r="K606">
        <v>1</v>
      </c>
      <c r="L606">
        <v>0.99932074546813898</v>
      </c>
    </row>
    <row r="607" spans="2:12" x14ac:dyDescent="0.3">
      <c r="B607" t="s">
        <v>81</v>
      </c>
      <c r="C607" t="s">
        <v>4</v>
      </c>
      <c r="D607" t="s">
        <v>7</v>
      </c>
      <c r="E607" t="s">
        <v>9</v>
      </c>
      <c r="F607" t="s">
        <v>7</v>
      </c>
      <c r="G607" t="s">
        <v>9</v>
      </c>
      <c r="H607">
        <v>1</v>
      </c>
      <c r="I607">
        <v>1</v>
      </c>
      <c r="J607">
        <v>2</v>
      </c>
      <c r="K607">
        <v>1</v>
      </c>
      <c r="L607">
        <v>0.99999916553497303</v>
      </c>
    </row>
    <row r="608" spans="2:12" x14ac:dyDescent="0.3">
      <c r="B608" t="s">
        <v>81</v>
      </c>
      <c r="C608" t="s">
        <v>4</v>
      </c>
      <c r="D608" t="s">
        <v>7</v>
      </c>
      <c r="E608" t="s">
        <v>9</v>
      </c>
      <c r="F608" t="s">
        <v>7</v>
      </c>
      <c r="G608" t="s">
        <v>9</v>
      </c>
      <c r="H608">
        <v>1</v>
      </c>
      <c r="I608">
        <v>1</v>
      </c>
      <c r="J608">
        <v>2</v>
      </c>
      <c r="K608">
        <v>1</v>
      </c>
      <c r="L608">
        <v>0.99985420703887895</v>
      </c>
    </row>
    <row r="609" spans="2:12" x14ac:dyDescent="0.3">
      <c r="B609" t="s">
        <v>81</v>
      </c>
      <c r="C609" t="s">
        <v>4</v>
      </c>
      <c r="D609" t="s">
        <v>7</v>
      </c>
      <c r="E609" t="s">
        <v>9</v>
      </c>
      <c r="F609" t="s">
        <v>7</v>
      </c>
      <c r="G609" t="s">
        <v>9</v>
      </c>
      <c r="H609">
        <v>1</v>
      </c>
      <c r="I609">
        <v>1</v>
      </c>
      <c r="J609">
        <v>2</v>
      </c>
      <c r="K609">
        <v>1</v>
      </c>
      <c r="L609">
        <v>0.998266041278839</v>
      </c>
    </row>
    <row r="610" spans="2:12" x14ac:dyDescent="0.3">
      <c r="B610" t="s">
        <v>81</v>
      </c>
      <c r="C610" t="s">
        <v>4</v>
      </c>
      <c r="D610" t="s">
        <v>7</v>
      </c>
      <c r="E610" t="s">
        <v>9</v>
      </c>
      <c r="F610" t="s">
        <v>7</v>
      </c>
      <c r="G610" t="s">
        <v>9</v>
      </c>
      <c r="H610">
        <v>1</v>
      </c>
      <c r="I610">
        <v>1</v>
      </c>
      <c r="J610">
        <v>2</v>
      </c>
      <c r="K610">
        <v>1</v>
      </c>
      <c r="L610">
        <v>0.84361100196838301</v>
      </c>
    </row>
    <row r="611" spans="2:12" x14ac:dyDescent="0.3">
      <c r="B611" t="s">
        <v>81</v>
      </c>
      <c r="C611" t="s">
        <v>4</v>
      </c>
      <c r="D611" t="s">
        <v>7</v>
      </c>
      <c r="E611" t="s">
        <v>9</v>
      </c>
      <c r="F611" t="s">
        <v>7</v>
      </c>
      <c r="G611" t="s">
        <v>9</v>
      </c>
      <c r="H611">
        <v>1</v>
      </c>
      <c r="I611">
        <v>1</v>
      </c>
      <c r="J611">
        <v>2</v>
      </c>
      <c r="K611">
        <v>1</v>
      </c>
      <c r="L611">
        <v>0.95814865827560403</v>
      </c>
    </row>
    <row r="612" spans="2:12" x14ac:dyDescent="0.3">
      <c r="B612" t="s">
        <v>81</v>
      </c>
      <c r="C612" t="s">
        <v>4</v>
      </c>
      <c r="D612" t="s">
        <v>7</v>
      </c>
      <c r="E612" t="s">
        <v>9</v>
      </c>
      <c r="F612" t="s">
        <v>7</v>
      </c>
      <c r="G612" t="s">
        <v>9</v>
      </c>
      <c r="H612">
        <v>1</v>
      </c>
      <c r="I612">
        <v>1</v>
      </c>
      <c r="J612">
        <v>2</v>
      </c>
      <c r="K612">
        <v>1</v>
      </c>
      <c r="L612">
        <v>0.95578354597091597</v>
      </c>
    </row>
    <row r="613" spans="2:12" x14ac:dyDescent="0.3">
      <c r="B613" t="s">
        <v>81</v>
      </c>
      <c r="C613" t="s">
        <v>4</v>
      </c>
      <c r="D613" t="s">
        <v>7</v>
      </c>
      <c r="E613" t="s">
        <v>9</v>
      </c>
      <c r="F613" t="s">
        <v>7</v>
      </c>
      <c r="G613" t="s">
        <v>9</v>
      </c>
      <c r="H613">
        <v>1</v>
      </c>
      <c r="I613">
        <v>1</v>
      </c>
      <c r="J613">
        <v>2</v>
      </c>
      <c r="K613">
        <v>1</v>
      </c>
      <c r="L613">
        <v>0.91037136316299405</v>
      </c>
    </row>
    <row r="614" spans="2:12" x14ac:dyDescent="0.3">
      <c r="B614" t="s">
        <v>81</v>
      </c>
      <c r="C614" t="s">
        <v>4</v>
      </c>
      <c r="D614" t="s">
        <v>7</v>
      </c>
      <c r="E614" t="s">
        <v>9</v>
      </c>
      <c r="F614" t="s">
        <v>7</v>
      </c>
      <c r="G614" t="s">
        <v>9</v>
      </c>
      <c r="H614">
        <v>1</v>
      </c>
      <c r="I614">
        <v>1</v>
      </c>
      <c r="J614">
        <v>2</v>
      </c>
      <c r="K614">
        <v>1</v>
      </c>
      <c r="L614">
        <v>0.97369837760925204</v>
      </c>
    </row>
    <row r="615" spans="2:12" x14ac:dyDescent="0.3">
      <c r="B615" t="s">
        <v>81</v>
      </c>
      <c r="C615" t="s">
        <v>4</v>
      </c>
      <c r="D615" t="s">
        <v>7</v>
      </c>
      <c r="E615" t="s">
        <v>9</v>
      </c>
      <c r="F615" t="s">
        <v>7</v>
      </c>
      <c r="G615" t="s">
        <v>9</v>
      </c>
      <c r="H615">
        <v>1</v>
      </c>
      <c r="I615">
        <v>1</v>
      </c>
      <c r="J615">
        <v>2</v>
      </c>
      <c r="K615">
        <v>1</v>
      </c>
      <c r="L615">
        <v>0.94991409778594904</v>
      </c>
    </row>
    <row r="616" spans="2:12" x14ac:dyDescent="0.3">
      <c r="B616" t="s">
        <v>81</v>
      </c>
      <c r="C616" t="s">
        <v>4</v>
      </c>
      <c r="D616" t="s">
        <v>7</v>
      </c>
      <c r="E616" t="s">
        <v>9</v>
      </c>
      <c r="F616" t="s">
        <v>7</v>
      </c>
      <c r="G616" t="s">
        <v>9</v>
      </c>
      <c r="H616">
        <v>1</v>
      </c>
      <c r="I616">
        <v>1</v>
      </c>
      <c r="J616">
        <v>2</v>
      </c>
      <c r="K616">
        <v>1</v>
      </c>
      <c r="L616">
        <v>0.94783133268356301</v>
      </c>
    </row>
    <row r="617" spans="2:12" x14ac:dyDescent="0.3">
      <c r="B617" t="s">
        <v>81</v>
      </c>
      <c r="C617" t="s">
        <v>4</v>
      </c>
      <c r="D617" t="s">
        <v>7</v>
      </c>
      <c r="E617" t="s">
        <v>9</v>
      </c>
      <c r="F617" t="s">
        <v>7</v>
      </c>
      <c r="G617" t="s">
        <v>9</v>
      </c>
      <c r="H617">
        <v>1</v>
      </c>
      <c r="I617">
        <v>1</v>
      </c>
      <c r="J617">
        <v>2</v>
      </c>
      <c r="K617">
        <v>1</v>
      </c>
      <c r="L617">
        <v>0.98851019144058205</v>
      </c>
    </row>
    <row r="618" spans="2:12" x14ac:dyDescent="0.3">
      <c r="B618" t="s">
        <v>81</v>
      </c>
      <c r="C618" t="s">
        <v>4</v>
      </c>
      <c r="D618" t="s">
        <v>7</v>
      </c>
      <c r="E618" t="s">
        <v>9</v>
      </c>
      <c r="F618" t="s">
        <v>7</v>
      </c>
      <c r="G618" t="s">
        <v>9</v>
      </c>
      <c r="H618">
        <v>1</v>
      </c>
      <c r="I618">
        <v>1</v>
      </c>
      <c r="J618">
        <v>2</v>
      </c>
      <c r="K618">
        <v>1</v>
      </c>
      <c r="L618">
        <v>0.87852227687835605</v>
      </c>
    </row>
    <row r="619" spans="2:12" x14ac:dyDescent="0.3">
      <c r="B619" t="s">
        <v>81</v>
      </c>
      <c r="C619" t="s">
        <v>4</v>
      </c>
      <c r="D619" t="s">
        <v>7</v>
      </c>
      <c r="E619" t="s">
        <v>9</v>
      </c>
      <c r="F619" t="s">
        <v>7</v>
      </c>
      <c r="G619" t="s">
        <v>9</v>
      </c>
      <c r="H619">
        <v>1</v>
      </c>
      <c r="I619">
        <v>1</v>
      </c>
      <c r="J619">
        <v>2</v>
      </c>
      <c r="K619">
        <v>1</v>
      </c>
      <c r="L619">
        <v>0.99717283248901301</v>
      </c>
    </row>
    <row r="620" spans="2:12" x14ac:dyDescent="0.3">
      <c r="B620" t="s">
        <v>81</v>
      </c>
      <c r="C620" t="s">
        <v>4</v>
      </c>
      <c r="D620" t="s">
        <v>7</v>
      </c>
      <c r="E620" t="s">
        <v>9</v>
      </c>
      <c r="F620" t="s">
        <v>7</v>
      </c>
      <c r="G620" t="s">
        <v>9</v>
      </c>
      <c r="H620">
        <v>1</v>
      </c>
      <c r="I620">
        <v>1</v>
      </c>
      <c r="J620">
        <v>2</v>
      </c>
      <c r="K620">
        <v>1</v>
      </c>
      <c r="L620">
        <v>0.99933165311813299</v>
      </c>
    </row>
    <row r="621" spans="2:12" x14ac:dyDescent="0.3">
      <c r="B621" t="s">
        <v>81</v>
      </c>
      <c r="C621" t="s">
        <v>4</v>
      </c>
      <c r="D621" t="s">
        <v>7</v>
      </c>
      <c r="E621" t="s">
        <v>9</v>
      </c>
      <c r="F621" t="s">
        <v>7</v>
      </c>
      <c r="G621" t="s">
        <v>11</v>
      </c>
      <c r="H621">
        <v>1</v>
      </c>
      <c r="I621">
        <v>1</v>
      </c>
      <c r="J621">
        <v>2</v>
      </c>
      <c r="K621">
        <v>1</v>
      </c>
      <c r="L621">
        <v>0.81750982999801602</v>
      </c>
    </row>
    <row r="622" spans="2:12" x14ac:dyDescent="0.3">
      <c r="B622" t="s">
        <v>81</v>
      </c>
      <c r="C622" t="s">
        <v>4</v>
      </c>
      <c r="D622" t="s">
        <v>7</v>
      </c>
      <c r="E622" t="s">
        <v>9</v>
      </c>
      <c r="F622" t="s">
        <v>7</v>
      </c>
      <c r="G622" t="s">
        <v>11</v>
      </c>
      <c r="H622">
        <v>1</v>
      </c>
      <c r="I622">
        <v>1</v>
      </c>
      <c r="J622">
        <v>2</v>
      </c>
      <c r="K622">
        <v>1</v>
      </c>
      <c r="L622">
        <v>0.896850645542144</v>
      </c>
    </row>
    <row r="623" spans="2:12" x14ac:dyDescent="0.3">
      <c r="B623" t="s">
        <v>81</v>
      </c>
      <c r="C623" t="s">
        <v>4</v>
      </c>
      <c r="D623" t="s">
        <v>7</v>
      </c>
      <c r="E623" t="s">
        <v>9</v>
      </c>
      <c r="F623" t="s">
        <v>7</v>
      </c>
      <c r="G623" t="s">
        <v>11</v>
      </c>
      <c r="H623">
        <v>1</v>
      </c>
      <c r="I623">
        <v>1</v>
      </c>
      <c r="J623">
        <v>2</v>
      </c>
      <c r="K623">
        <v>1</v>
      </c>
      <c r="L623">
        <v>0.99899750947952204</v>
      </c>
    </row>
    <row r="624" spans="2:12" x14ac:dyDescent="0.3">
      <c r="B624" t="s">
        <v>81</v>
      </c>
      <c r="C624" t="s">
        <v>4</v>
      </c>
      <c r="D624" t="s">
        <v>7</v>
      </c>
      <c r="E624" t="s">
        <v>9</v>
      </c>
      <c r="F624" t="s">
        <v>7</v>
      </c>
      <c r="G624" t="s">
        <v>9</v>
      </c>
      <c r="H624">
        <v>1</v>
      </c>
      <c r="I624">
        <v>1</v>
      </c>
      <c r="J624">
        <v>2</v>
      </c>
      <c r="K624">
        <v>1</v>
      </c>
      <c r="L624">
        <v>0.98298615217208796</v>
      </c>
    </row>
    <row r="625" spans="2:12" x14ac:dyDescent="0.3">
      <c r="B625" t="s">
        <v>81</v>
      </c>
      <c r="C625" t="s">
        <v>4</v>
      </c>
      <c r="D625" t="s">
        <v>7</v>
      </c>
      <c r="E625" t="s">
        <v>9</v>
      </c>
      <c r="F625" t="s">
        <v>7</v>
      </c>
      <c r="G625" t="s">
        <v>9</v>
      </c>
      <c r="H625">
        <v>1</v>
      </c>
      <c r="I625">
        <v>1</v>
      </c>
      <c r="J625">
        <v>2</v>
      </c>
      <c r="K625">
        <v>1</v>
      </c>
      <c r="L625">
        <v>0.8197021484375</v>
      </c>
    </row>
    <row r="626" spans="2:12" x14ac:dyDescent="0.3">
      <c r="B626" t="s">
        <v>81</v>
      </c>
      <c r="C626" t="s">
        <v>4</v>
      </c>
      <c r="D626" t="s">
        <v>7</v>
      </c>
      <c r="E626" t="s">
        <v>9</v>
      </c>
      <c r="F626" t="s">
        <v>7</v>
      </c>
      <c r="G626" t="s">
        <v>9</v>
      </c>
      <c r="H626">
        <v>1</v>
      </c>
      <c r="I626">
        <v>1</v>
      </c>
      <c r="J626">
        <v>2</v>
      </c>
      <c r="K626">
        <v>1</v>
      </c>
      <c r="L626">
        <v>0.94770705699920599</v>
      </c>
    </row>
    <row r="627" spans="2:12" x14ac:dyDescent="0.3">
      <c r="B627" t="s">
        <v>81</v>
      </c>
      <c r="C627" t="s">
        <v>4</v>
      </c>
      <c r="D627" t="s">
        <v>7</v>
      </c>
      <c r="E627" t="s">
        <v>9</v>
      </c>
      <c r="F627" t="s">
        <v>7</v>
      </c>
      <c r="G627" t="s">
        <v>9</v>
      </c>
      <c r="H627">
        <v>1</v>
      </c>
      <c r="I627">
        <v>1</v>
      </c>
      <c r="J627">
        <v>2</v>
      </c>
      <c r="K627">
        <v>1</v>
      </c>
      <c r="L627">
        <v>0.99432277679443304</v>
      </c>
    </row>
    <row r="628" spans="2:12" x14ac:dyDescent="0.3">
      <c r="B628" t="s">
        <v>81</v>
      </c>
      <c r="C628" t="s">
        <v>4</v>
      </c>
      <c r="D628" t="s">
        <v>7</v>
      </c>
      <c r="E628" t="s">
        <v>9</v>
      </c>
      <c r="F628" t="s">
        <v>7</v>
      </c>
      <c r="G628" t="s">
        <v>9</v>
      </c>
      <c r="H628">
        <v>1</v>
      </c>
      <c r="I628">
        <v>1</v>
      </c>
      <c r="J628">
        <v>2</v>
      </c>
      <c r="K628">
        <v>1</v>
      </c>
      <c r="L628">
        <v>0.96264410018920898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442B-FA06-42C5-9031-F98DAD44FEBF}">
  <dimension ref="B1:AA845"/>
  <sheetViews>
    <sheetView tabSelected="1" topLeftCell="F16" zoomScale="85" zoomScaleNormal="85" workbookViewId="0">
      <selection activeCell="Y51" sqref="Y51"/>
    </sheetView>
  </sheetViews>
  <sheetFormatPr defaultRowHeight="16.5" x14ac:dyDescent="0.3"/>
  <sheetData>
    <row r="1" spans="2:27" x14ac:dyDescent="0.3">
      <c r="N1" t="s">
        <v>20</v>
      </c>
      <c r="O1" t="s">
        <v>22</v>
      </c>
    </row>
    <row r="2" spans="2:27" x14ac:dyDescent="0.3">
      <c r="Q2">
        <v>0.5</v>
      </c>
      <c r="R2">
        <v>0.55000000000000004</v>
      </c>
      <c r="S2">
        <v>0.6</v>
      </c>
      <c r="T2">
        <v>0.65</v>
      </c>
      <c r="U2">
        <v>0.7</v>
      </c>
      <c r="V2">
        <v>0.75</v>
      </c>
      <c r="W2">
        <v>0.8</v>
      </c>
      <c r="X2">
        <v>0.85</v>
      </c>
      <c r="Y2">
        <v>0.9</v>
      </c>
      <c r="Z2">
        <v>0.95</v>
      </c>
      <c r="AA2">
        <v>1</v>
      </c>
    </row>
    <row r="3" spans="2:27" x14ac:dyDescent="0.3"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N3" t="s">
        <v>10</v>
      </c>
      <c r="O3" t="s">
        <v>8</v>
      </c>
      <c r="P3" t="s">
        <v>82</v>
      </c>
      <c r="Q3">
        <f>COUNTIFS($F$4:$F$2000, "N", $J$4:$J$2000, 0, $L$4:$L$2000, "&gt;="&amp;Q$2, $L$4:$L$2000, "&lt;"&amp;R$2)</f>
        <v>0</v>
      </c>
      <c r="R3">
        <f t="shared" ref="R3:CC3" si="0">COUNTIFS($F$4:$F$2000, "N", $J$4:$J$2000, 0, $L$4:$L$2000, "&gt;="&amp;R$2, $L$4:$L$2000, "&lt;"&amp;S$2)</f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8</v>
      </c>
      <c r="X3">
        <f t="shared" si="0"/>
        <v>14</v>
      </c>
      <c r="Y3">
        <f t="shared" si="0"/>
        <v>18</v>
      </c>
      <c r="Z3">
        <f t="shared" si="0"/>
        <v>92</v>
      </c>
      <c r="AA3">
        <f t="shared" si="0"/>
        <v>0</v>
      </c>
    </row>
    <row r="4" spans="2:27" x14ac:dyDescent="0.3">
      <c r="B4" t="s">
        <v>85</v>
      </c>
      <c r="C4" t="s">
        <v>4</v>
      </c>
      <c r="D4" t="s">
        <v>9</v>
      </c>
      <c r="E4" t="s">
        <v>7</v>
      </c>
      <c r="F4" t="s">
        <v>9</v>
      </c>
      <c r="H4">
        <v>1</v>
      </c>
      <c r="I4">
        <v>1</v>
      </c>
      <c r="J4">
        <v>0</v>
      </c>
      <c r="K4">
        <v>1</v>
      </c>
      <c r="L4">
        <v>0</v>
      </c>
      <c r="O4">
        <v>518</v>
      </c>
      <c r="P4" t="s">
        <v>83</v>
      </c>
      <c r="Q4">
        <f>COUNTIFS($F$4:$F$2000, "N", $J$4:$J$2000, 1, $L$4:$L$2000, "&gt;="&amp;Q$2, $L$4:$L$2000, "&lt;"&amp;R$2)</f>
        <v>17</v>
      </c>
      <c r="R4">
        <f t="shared" ref="R4:CC4" si="1">COUNTIFS($F$4:$F$2000, "N", $J$4:$J$2000, 1, $L$4:$L$2000, "&gt;="&amp;R$2, $L$4:$L$2000, "&lt;"&amp;S$2)</f>
        <v>22</v>
      </c>
      <c r="S4">
        <f t="shared" si="1"/>
        <v>21</v>
      </c>
      <c r="T4">
        <f t="shared" si="1"/>
        <v>21</v>
      </c>
      <c r="U4">
        <f t="shared" si="1"/>
        <v>28</v>
      </c>
      <c r="V4">
        <f t="shared" si="1"/>
        <v>20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</row>
    <row r="5" spans="2:27" x14ac:dyDescent="0.3">
      <c r="B5" t="s">
        <v>85</v>
      </c>
      <c r="C5" t="s">
        <v>4</v>
      </c>
      <c r="D5" t="s">
        <v>9</v>
      </c>
      <c r="E5" t="s">
        <v>7</v>
      </c>
      <c r="F5" t="s">
        <v>9</v>
      </c>
      <c r="H5">
        <v>1</v>
      </c>
      <c r="I5">
        <v>1</v>
      </c>
      <c r="J5">
        <v>0</v>
      </c>
      <c r="K5">
        <v>1</v>
      </c>
      <c r="L5">
        <v>0</v>
      </c>
      <c r="P5" t="s">
        <v>84</v>
      </c>
      <c r="Q5">
        <f>COUNTIFS($F$4:$F$2000, "N", $J$4:$J$2000, 2, $L$4:$L$2000, "&gt;="&amp;Q$2, $L$4:$L$2000, "&lt;"&amp;R$2)</f>
        <v>0</v>
      </c>
      <c r="R5">
        <f t="shared" ref="R5:CC5" si="2">COUNTIFS($F$4:$F$2000, "N", $J$4:$J$2000, 2, $L$4:$L$2000, "&gt;="&amp;R$2, $L$4:$L$2000, "&lt;"&amp;S$2)</f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17</v>
      </c>
      <c r="X5">
        <f t="shared" si="2"/>
        <v>14</v>
      </c>
      <c r="Y5">
        <f t="shared" si="2"/>
        <v>23</v>
      </c>
      <c r="Z5">
        <f t="shared" si="2"/>
        <v>200</v>
      </c>
      <c r="AA5">
        <f t="shared" si="2"/>
        <v>0</v>
      </c>
    </row>
    <row r="6" spans="2:27" x14ac:dyDescent="0.3">
      <c r="B6" t="s">
        <v>85</v>
      </c>
      <c r="C6" t="s">
        <v>4</v>
      </c>
      <c r="D6" t="s">
        <v>9</v>
      </c>
      <c r="E6" t="s">
        <v>7</v>
      </c>
      <c r="F6" t="s">
        <v>9</v>
      </c>
      <c r="H6">
        <v>1</v>
      </c>
      <c r="I6">
        <v>1</v>
      </c>
      <c r="J6">
        <v>0</v>
      </c>
      <c r="K6">
        <v>1</v>
      </c>
      <c r="L6">
        <v>0</v>
      </c>
      <c r="P6" t="s">
        <v>14</v>
      </c>
      <c r="Q6">
        <f t="shared" ref="Q6:AS6" si="3">SUM(Q3:Q5)</f>
        <v>17</v>
      </c>
      <c r="R6">
        <f t="shared" ref="R6:CC6" si="4">SUM(R3:R5)</f>
        <v>22</v>
      </c>
      <c r="S6">
        <f t="shared" si="4"/>
        <v>21</v>
      </c>
      <c r="T6">
        <f t="shared" si="4"/>
        <v>21</v>
      </c>
      <c r="U6">
        <f t="shared" si="4"/>
        <v>28</v>
      </c>
      <c r="V6">
        <f t="shared" si="4"/>
        <v>20</v>
      </c>
      <c r="W6">
        <f t="shared" si="4"/>
        <v>25</v>
      </c>
      <c r="X6">
        <f t="shared" si="4"/>
        <v>28</v>
      </c>
      <c r="Y6">
        <f t="shared" si="4"/>
        <v>41</v>
      </c>
      <c r="Z6">
        <f t="shared" si="4"/>
        <v>292</v>
      </c>
      <c r="AA6">
        <f t="shared" si="4"/>
        <v>0</v>
      </c>
    </row>
    <row r="7" spans="2:27" x14ac:dyDescent="0.3">
      <c r="B7" t="s">
        <v>85</v>
      </c>
      <c r="C7" t="s">
        <v>4</v>
      </c>
      <c r="D7" t="s">
        <v>9</v>
      </c>
      <c r="E7" t="s">
        <v>7</v>
      </c>
      <c r="F7" t="s">
        <v>11</v>
      </c>
      <c r="H7">
        <v>1</v>
      </c>
      <c r="I7">
        <v>1</v>
      </c>
      <c r="J7">
        <v>0</v>
      </c>
      <c r="K7">
        <v>1</v>
      </c>
      <c r="L7">
        <v>0</v>
      </c>
    </row>
    <row r="8" spans="2:27" x14ac:dyDescent="0.3">
      <c r="B8" t="s">
        <v>85</v>
      </c>
      <c r="C8" t="s">
        <v>4</v>
      </c>
      <c r="D8" t="s">
        <v>9</v>
      </c>
      <c r="E8" t="s">
        <v>7</v>
      </c>
      <c r="F8" t="s">
        <v>11</v>
      </c>
      <c r="H8">
        <v>1</v>
      </c>
      <c r="I8">
        <v>1</v>
      </c>
      <c r="J8">
        <v>0</v>
      </c>
      <c r="K8">
        <v>1</v>
      </c>
      <c r="L8">
        <v>0</v>
      </c>
      <c r="O8" t="s">
        <v>10</v>
      </c>
      <c r="P8" t="s">
        <v>82</v>
      </c>
      <c r="Q8">
        <f>COUNTIFS($F$4:$F$2000, "M", $J$4:$J$2000, 0, $L$4:$L$2000, "&gt;="&amp;Q$2, $L$4:$L$2000, "&lt;"&amp;R$2)</f>
        <v>0</v>
      </c>
      <c r="R8">
        <f t="shared" ref="R8:CC8" si="5">COUNTIFS($F$4:$F$2000, "M", $J$4:$J$2000, 0, $L$4:$L$2000, "&gt;="&amp;R$2, $L$4:$L$2000, "&lt;"&amp;S$2)</f>
        <v>0</v>
      </c>
      <c r="S8">
        <f t="shared" si="5"/>
        <v>0</v>
      </c>
      <c r="T8">
        <f t="shared" si="5"/>
        <v>0</v>
      </c>
      <c r="U8">
        <f t="shared" si="5"/>
        <v>0</v>
      </c>
      <c r="V8">
        <f t="shared" si="5"/>
        <v>0</v>
      </c>
      <c r="W8">
        <f t="shared" si="5"/>
        <v>3</v>
      </c>
      <c r="X8">
        <f t="shared" si="5"/>
        <v>2</v>
      </c>
      <c r="Y8">
        <f t="shared" si="5"/>
        <v>2</v>
      </c>
      <c r="Z8">
        <f t="shared" si="5"/>
        <v>29</v>
      </c>
      <c r="AA8">
        <f t="shared" si="5"/>
        <v>0</v>
      </c>
    </row>
    <row r="9" spans="2:27" x14ac:dyDescent="0.3">
      <c r="B9" t="s">
        <v>85</v>
      </c>
      <c r="C9" t="s">
        <v>4</v>
      </c>
      <c r="D9" t="s">
        <v>9</v>
      </c>
      <c r="E9" t="s">
        <v>7</v>
      </c>
      <c r="F9" t="s">
        <v>9</v>
      </c>
      <c r="H9">
        <v>1</v>
      </c>
      <c r="I9">
        <v>1</v>
      </c>
      <c r="J9">
        <v>0</v>
      </c>
      <c r="K9">
        <v>1</v>
      </c>
      <c r="L9">
        <v>0</v>
      </c>
      <c r="O9">
        <v>101</v>
      </c>
      <c r="P9" t="s">
        <v>83</v>
      </c>
      <c r="Q9">
        <f>COUNTIFS($F$4:$F$2000, "M", $J$4:$J$2000, 1, $L$4:$L$2000, "&gt;="&amp;Q$2, $L$4:$L$2000, "&lt;"&amp;R$2)</f>
        <v>0</v>
      </c>
      <c r="R9">
        <f t="shared" ref="R9:CC9" si="6">COUNTIFS($F$4:$F$2000, "M", $J$4:$J$2000, 1, $L$4:$L$2000, "&gt;="&amp;R$2, $L$4:$L$2000, "&lt;"&amp;S$2)</f>
        <v>2</v>
      </c>
      <c r="S9">
        <f t="shared" si="6"/>
        <v>4</v>
      </c>
      <c r="T9">
        <f t="shared" si="6"/>
        <v>5</v>
      </c>
      <c r="U9">
        <f t="shared" si="6"/>
        <v>7</v>
      </c>
      <c r="V9">
        <f t="shared" si="6"/>
        <v>1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</row>
    <row r="10" spans="2:27" x14ac:dyDescent="0.3">
      <c r="B10" t="s">
        <v>85</v>
      </c>
      <c r="C10" t="s">
        <v>4</v>
      </c>
      <c r="D10" t="s">
        <v>9</v>
      </c>
      <c r="E10" t="s">
        <v>7</v>
      </c>
      <c r="F10" t="s">
        <v>9</v>
      </c>
      <c r="H10">
        <v>1</v>
      </c>
      <c r="I10">
        <v>1</v>
      </c>
      <c r="J10">
        <v>0</v>
      </c>
      <c r="K10">
        <v>1</v>
      </c>
      <c r="L10">
        <v>0</v>
      </c>
      <c r="P10" t="s">
        <v>84</v>
      </c>
      <c r="Q10">
        <f>COUNTIFS($F$4:$F$2000, "M", $J$4:$J$2000, 2, $L$4:$L$2000, "&gt;="&amp;Q$2, $L$4:$L$2000, "&lt;"&amp;R$2)</f>
        <v>0</v>
      </c>
      <c r="R10">
        <f t="shared" ref="R10:CC10" si="7">COUNTIFS($F$4:$F$2000, "M", $J$4:$J$2000, 2, $L$4:$L$2000, "&gt;="&amp;R$2, $L$4:$L$2000, "&lt;"&amp;S$2)</f>
        <v>0</v>
      </c>
      <c r="S10">
        <f t="shared" si="7"/>
        <v>0</v>
      </c>
      <c r="T10">
        <f t="shared" si="7"/>
        <v>0</v>
      </c>
      <c r="U10">
        <f t="shared" si="7"/>
        <v>0</v>
      </c>
      <c r="V10">
        <f t="shared" si="7"/>
        <v>0</v>
      </c>
      <c r="W10">
        <f t="shared" si="7"/>
        <v>2</v>
      </c>
      <c r="X10">
        <f t="shared" si="7"/>
        <v>2</v>
      </c>
      <c r="Y10">
        <f t="shared" si="7"/>
        <v>4</v>
      </c>
      <c r="Z10">
        <f t="shared" si="7"/>
        <v>38</v>
      </c>
      <c r="AA10">
        <f t="shared" si="7"/>
        <v>0</v>
      </c>
    </row>
    <row r="11" spans="2:27" x14ac:dyDescent="0.3">
      <c r="B11" t="s">
        <v>85</v>
      </c>
      <c r="C11" t="s">
        <v>4</v>
      </c>
      <c r="D11" t="s">
        <v>9</v>
      </c>
      <c r="E11" t="s">
        <v>7</v>
      </c>
      <c r="F11" t="s">
        <v>9</v>
      </c>
      <c r="H11">
        <v>1</v>
      </c>
      <c r="I11">
        <v>1</v>
      </c>
      <c r="J11">
        <v>0</v>
      </c>
      <c r="K11">
        <v>1</v>
      </c>
      <c r="L11">
        <v>0</v>
      </c>
      <c r="P11" t="s">
        <v>14</v>
      </c>
      <c r="Q11">
        <f t="shared" ref="Q11:AS11" si="8">SUM(Q8:Q10)</f>
        <v>0</v>
      </c>
      <c r="R11">
        <f t="shared" ref="R11:CC11" si="9">SUM(R8:R10)</f>
        <v>2</v>
      </c>
      <c r="S11">
        <f t="shared" si="9"/>
        <v>4</v>
      </c>
      <c r="T11">
        <f t="shared" si="9"/>
        <v>5</v>
      </c>
      <c r="U11">
        <f t="shared" si="9"/>
        <v>7</v>
      </c>
      <c r="V11">
        <f t="shared" si="9"/>
        <v>1</v>
      </c>
      <c r="W11">
        <f t="shared" si="9"/>
        <v>5</v>
      </c>
      <c r="X11">
        <f t="shared" si="9"/>
        <v>4</v>
      </c>
      <c r="Y11">
        <f t="shared" si="9"/>
        <v>6</v>
      </c>
      <c r="Z11">
        <f t="shared" si="9"/>
        <v>67</v>
      </c>
      <c r="AA11">
        <f t="shared" si="9"/>
        <v>0</v>
      </c>
    </row>
    <row r="12" spans="2:27" x14ac:dyDescent="0.3">
      <c r="B12" t="s">
        <v>85</v>
      </c>
      <c r="C12" t="s">
        <v>4</v>
      </c>
      <c r="D12" t="s">
        <v>9</v>
      </c>
      <c r="E12" t="s">
        <v>7</v>
      </c>
      <c r="F12" t="s">
        <v>9</v>
      </c>
      <c r="H12">
        <v>1</v>
      </c>
      <c r="I12">
        <v>1</v>
      </c>
      <c r="J12">
        <v>0</v>
      </c>
      <c r="K12">
        <v>1</v>
      </c>
      <c r="L12">
        <v>0</v>
      </c>
    </row>
    <row r="13" spans="2:27" x14ac:dyDescent="0.3">
      <c r="B13" t="s">
        <v>85</v>
      </c>
      <c r="C13" t="s">
        <v>4</v>
      </c>
      <c r="D13" t="s">
        <v>9</v>
      </c>
      <c r="E13" t="s">
        <v>7</v>
      </c>
      <c r="F13" t="s">
        <v>9</v>
      </c>
      <c r="H13">
        <v>1</v>
      </c>
      <c r="I13">
        <v>1</v>
      </c>
      <c r="J13">
        <v>0</v>
      </c>
      <c r="K13">
        <v>1</v>
      </c>
      <c r="L13">
        <v>0</v>
      </c>
      <c r="O13" t="s">
        <v>12</v>
      </c>
      <c r="P13" t="s">
        <v>82</v>
      </c>
      <c r="Q13">
        <f t="shared" ref="Q13:AV13" si="10">COUNTIFS($F$4:$F$2000, "D", $J$4:$J$2000, 0, $L$4:$L$2000, "&gt;="&amp;Q$2, $L$4:$L$2000, "&lt;"&amp;R$2)</f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1</v>
      </c>
      <c r="X13">
        <f t="shared" si="10"/>
        <v>0</v>
      </c>
      <c r="Y13">
        <f t="shared" si="10"/>
        <v>0</v>
      </c>
      <c r="Z13">
        <f t="shared" si="10"/>
        <v>1</v>
      </c>
      <c r="AA13">
        <f t="shared" si="10"/>
        <v>0</v>
      </c>
    </row>
    <row r="14" spans="2:27" x14ac:dyDescent="0.3">
      <c r="B14" t="s">
        <v>86</v>
      </c>
      <c r="C14" t="s">
        <v>4</v>
      </c>
      <c r="D14" t="s">
        <v>9</v>
      </c>
      <c r="E14" t="s">
        <v>9</v>
      </c>
      <c r="F14" t="s">
        <v>9</v>
      </c>
      <c r="H14">
        <v>1</v>
      </c>
      <c r="I14">
        <v>1</v>
      </c>
      <c r="J14">
        <v>0</v>
      </c>
      <c r="K14">
        <v>1</v>
      </c>
      <c r="L14">
        <v>0</v>
      </c>
      <c r="O14">
        <v>2</v>
      </c>
      <c r="P14" t="s">
        <v>83</v>
      </c>
      <c r="Q14">
        <f t="shared" ref="Q14:AV14" si="11">COUNTIFS($F$4:$F$2000, "D", $J$4:$J$2000, 1, $L$4:$L$2000, "&gt;="&amp;Q$2, $L$4:$L$2000, "&lt;"&amp;R$2)</f>
        <v>0</v>
      </c>
      <c r="R14">
        <f t="shared" si="11"/>
        <v>0</v>
      </c>
      <c r="S14">
        <f t="shared" si="11"/>
        <v>0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</row>
    <row r="15" spans="2:27" x14ac:dyDescent="0.3">
      <c r="B15" t="s">
        <v>86</v>
      </c>
      <c r="C15" t="s">
        <v>4</v>
      </c>
      <c r="D15" t="s">
        <v>9</v>
      </c>
      <c r="E15" t="s">
        <v>9</v>
      </c>
      <c r="F15" t="s">
        <v>9</v>
      </c>
      <c r="H15">
        <v>1</v>
      </c>
      <c r="I15">
        <v>1</v>
      </c>
      <c r="J15">
        <v>0</v>
      </c>
      <c r="K15">
        <v>1</v>
      </c>
      <c r="L15">
        <v>0</v>
      </c>
      <c r="P15" t="s">
        <v>84</v>
      </c>
      <c r="Q15">
        <f t="shared" ref="Q15:AV15" si="12">COUNTIFS($F$4:$F$2000, "D", $J$4:$J$2000, 2, $L$4:$L$2000, "&gt;="&amp;Q$2, $L$4:$L$2000, "&lt;"&amp;R$2)</f>
        <v>0</v>
      </c>
      <c r="R15">
        <f t="shared" si="12"/>
        <v>0</v>
      </c>
      <c r="S15">
        <f t="shared" si="12"/>
        <v>0</v>
      </c>
      <c r="T15">
        <f t="shared" si="12"/>
        <v>0</v>
      </c>
      <c r="U15">
        <f t="shared" si="12"/>
        <v>0</v>
      </c>
      <c r="V15">
        <f t="shared" si="12"/>
        <v>0</v>
      </c>
      <c r="W15">
        <f t="shared" si="12"/>
        <v>0</v>
      </c>
      <c r="X15">
        <f t="shared" si="12"/>
        <v>0</v>
      </c>
      <c r="Y15">
        <f t="shared" si="12"/>
        <v>0</v>
      </c>
      <c r="Z15">
        <f t="shared" si="12"/>
        <v>0</v>
      </c>
      <c r="AA15">
        <f t="shared" si="12"/>
        <v>0</v>
      </c>
    </row>
    <row r="16" spans="2:27" x14ac:dyDescent="0.3">
      <c r="B16" t="s">
        <v>86</v>
      </c>
      <c r="C16" t="s">
        <v>4</v>
      </c>
      <c r="D16" t="s">
        <v>9</v>
      </c>
      <c r="E16" t="s">
        <v>9</v>
      </c>
      <c r="F16" t="s">
        <v>9</v>
      </c>
      <c r="H16">
        <v>1</v>
      </c>
      <c r="I16">
        <v>1</v>
      </c>
      <c r="J16">
        <v>0</v>
      </c>
      <c r="K16">
        <v>1</v>
      </c>
      <c r="L16">
        <v>0</v>
      </c>
      <c r="P16" t="s">
        <v>14</v>
      </c>
      <c r="Q16">
        <f t="shared" ref="Q16:AS16" si="13">SUM(Q13:Q15)</f>
        <v>0</v>
      </c>
      <c r="R16">
        <f t="shared" si="13"/>
        <v>0</v>
      </c>
      <c r="S16">
        <f t="shared" si="13"/>
        <v>0</v>
      </c>
      <c r="T16">
        <f t="shared" si="13"/>
        <v>0</v>
      </c>
      <c r="U16">
        <f t="shared" si="13"/>
        <v>0</v>
      </c>
      <c r="V16">
        <f t="shared" si="13"/>
        <v>0</v>
      </c>
      <c r="W16">
        <f t="shared" si="13"/>
        <v>1</v>
      </c>
      <c r="X16">
        <f t="shared" si="13"/>
        <v>0</v>
      </c>
      <c r="Y16">
        <f t="shared" si="13"/>
        <v>0</v>
      </c>
      <c r="Z16">
        <f t="shared" si="13"/>
        <v>1</v>
      </c>
      <c r="AA16">
        <f t="shared" si="13"/>
        <v>0</v>
      </c>
    </row>
    <row r="17" spans="2:27" x14ac:dyDescent="0.3">
      <c r="B17" t="s">
        <v>86</v>
      </c>
      <c r="C17" t="s">
        <v>4</v>
      </c>
      <c r="D17" t="s">
        <v>9</v>
      </c>
      <c r="E17" t="s">
        <v>9</v>
      </c>
      <c r="F17" t="s">
        <v>9</v>
      </c>
      <c r="H17">
        <v>1</v>
      </c>
      <c r="I17">
        <v>1</v>
      </c>
      <c r="J17">
        <v>0</v>
      </c>
      <c r="K17">
        <v>1</v>
      </c>
      <c r="L17">
        <v>0</v>
      </c>
    </row>
    <row r="18" spans="2:27" x14ac:dyDescent="0.3">
      <c r="B18" t="s">
        <v>86</v>
      </c>
      <c r="C18" t="s">
        <v>4</v>
      </c>
      <c r="D18" t="s">
        <v>9</v>
      </c>
      <c r="E18" t="s">
        <v>9</v>
      </c>
      <c r="F18" t="s">
        <v>9</v>
      </c>
      <c r="H18">
        <v>1</v>
      </c>
      <c r="I18">
        <v>1</v>
      </c>
      <c r="J18">
        <v>0</v>
      </c>
      <c r="K18">
        <v>1</v>
      </c>
      <c r="L18">
        <v>0</v>
      </c>
      <c r="P18" s="1" t="s">
        <v>94</v>
      </c>
    </row>
    <row r="19" spans="2:27" x14ac:dyDescent="0.3">
      <c r="B19" t="s">
        <v>86</v>
      </c>
      <c r="C19" t="s">
        <v>4</v>
      </c>
      <c r="D19" t="s">
        <v>9</v>
      </c>
      <c r="E19" t="s">
        <v>9</v>
      </c>
      <c r="F19" t="s">
        <v>9</v>
      </c>
      <c r="H19">
        <v>1</v>
      </c>
      <c r="I19">
        <v>1</v>
      </c>
      <c r="J19">
        <v>0</v>
      </c>
      <c r="K19">
        <v>1</v>
      </c>
      <c r="L19">
        <v>0</v>
      </c>
    </row>
    <row r="20" spans="2:27" x14ac:dyDescent="0.3">
      <c r="B20" t="s">
        <v>86</v>
      </c>
      <c r="C20" t="s">
        <v>4</v>
      </c>
      <c r="D20" t="s">
        <v>9</v>
      </c>
      <c r="E20" t="s">
        <v>9</v>
      </c>
      <c r="F20" t="s">
        <v>9</v>
      </c>
      <c r="H20">
        <v>1</v>
      </c>
      <c r="I20">
        <v>1</v>
      </c>
      <c r="J20">
        <v>0</v>
      </c>
      <c r="K20">
        <v>1</v>
      </c>
      <c r="L20">
        <v>0</v>
      </c>
    </row>
    <row r="21" spans="2:27" x14ac:dyDescent="0.3">
      <c r="B21" t="s">
        <v>86</v>
      </c>
      <c r="C21" t="s">
        <v>4</v>
      </c>
      <c r="D21" t="s">
        <v>9</v>
      </c>
      <c r="E21" t="s">
        <v>9</v>
      </c>
      <c r="F21" t="s">
        <v>9</v>
      </c>
      <c r="H21">
        <v>1</v>
      </c>
      <c r="I21">
        <v>1</v>
      </c>
      <c r="J21">
        <v>0</v>
      </c>
      <c r="K21">
        <v>1</v>
      </c>
      <c r="L21">
        <v>0</v>
      </c>
      <c r="N21" t="s">
        <v>20</v>
      </c>
      <c r="O21" t="s">
        <v>22</v>
      </c>
    </row>
    <row r="22" spans="2:27" x14ac:dyDescent="0.3">
      <c r="B22" t="s">
        <v>86</v>
      </c>
      <c r="C22" t="s">
        <v>4</v>
      </c>
      <c r="D22" t="s">
        <v>9</v>
      </c>
      <c r="E22" t="s">
        <v>9</v>
      </c>
      <c r="F22" t="s">
        <v>9</v>
      </c>
      <c r="H22">
        <v>1</v>
      </c>
      <c r="I22">
        <v>1</v>
      </c>
      <c r="J22">
        <v>0</v>
      </c>
      <c r="K22">
        <v>1</v>
      </c>
      <c r="L22">
        <v>0</v>
      </c>
      <c r="Q22">
        <v>0.5</v>
      </c>
      <c r="R22">
        <v>0.55000000000000004</v>
      </c>
      <c r="S22">
        <v>0.6</v>
      </c>
      <c r="T22">
        <v>0.65</v>
      </c>
      <c r="U22">
        <v>0.7</v>
      </c>
      <c r="V22">
        <v>0.75</v>
      </c>
      <c r="W22">
        <v>0.8</v>
      </c>
      <c r="X22">
        <v>0.85</v>
      </c>
      <c r="Y22">
        <v>0.9</v>
      </c>
      <c r="Z22">
        <v>0.95</v>
      </c>
      <c r="AA22">
        <v>1</v>
      </c>
    </row>
    <row r="23" spans="2:27" x14ac:dyDescent="0.3">
      <c r="B23" t="s">
        <v>86</v>
      </c>
      <c r="C23" t="s">
        <v>4</v>
      </c>
      <c r="D23" t="s">
        <v>9</v>
      </c>
      <c r="E23" t="s">
        <v>9</v>
      </c>
      <c r="F23" t="s">
        <v>9</v>
      </c>
      <c r="H23">
        <v>1</v>
      </c>
      <c r="I23">
        <v>1</v>
      </c>
      <c r="J23">
        <v>0</v>
      </c>
      <c r="K23">
        <v>1</v>
      </c>
      <c r="L23">
        <v>0</v>
      </c>
      <c r="N23" t="s">
        <v>12</v>
      </c>
      <c r="O23" t="s">
        <v>8</v>
      </c>
      <c r="P23" t="s">
        <v>82</v>
      </c>
      <c r="Q23">
        <f>COUNTIFS($F$4:$F$2000, "N", $J$4:$J$2000, 0, $L$4:$L$2000, "&gt;="&amp;Q$2, $L$4:$L$2000, "&lt;"&amp;R$2)</f>
        <v>0</v>
      </c>
      <c r="R23">
        <f t="shared" ref="R23:AA23" si="14">COUNTIFS($F$4:$F$2000, "N", $J$4:$J$2000, 0, $L$4:$L$2000, "&gt;="&amp;R$2, $L$4:$L$2000, "&lt;"&amp;S$2)</f>
        <v>0</v>
      </c>
      <c r="S23">
        <f t="shared" si="14"/>
        <v>0</v>
      </c>
      <c r="T23">
        <f t="shared" si="14"/>
        <v>0</v>
      </c>
      <c r="U23">
        <f t="shared" si="14"/>
        <v>0</v>
      </c>
      <c r="V23">
        <f t="shared" si="14"/>
        <v>0</v>
      </c>
      <c r="W23">
        <f t="shared" si="14"/>
        <v>8</v>
      </c>
      <c r="X23">
        <f t="shared" si="14"/>
        <v>14</v>
      </c>
      <c r="Y23">
        <f t="shared" si="14"/>
        <v>18</v>
      </c>
      <c r="Z23">
        <f t="shared" si="14"/>
        <v>92</v>
      </c>
      <c r="AA23">
        <f t="shared" si="14"/>
        <v>0</v>
      </c>
    </row>
    <row r="24" spans="2:27" x14ac:dyDescent="0.3">
      <c r="B24" t="s">
        <v>86</v>
      </c>
      <c r="C24" t="s">
        <v>4</v>
      </c>
      <c r="D24" t="s">
        <v>9</v>
      </c>
      <c r="E24" t="s">
        <v>9</v>
      </c>
      <c r="F24" t="s">
        <v>9</v>
      </c>
      <c r="H24">
        <v>1</v>
      </c>
      <c r="I24">
        <v>1</v>
      </c>
      <c r="J24">
        <v>0</v>
      </c>
      <c r="K24">
        <v>1</v>
      </c>
      <c r="L24">
        <v>0</v>
      </c>
      <c r="O24">
        <v>153</v>
      </c>
      <c r="P24" t="s">
        <v>83</v>
      </c>
      <c r="Q24">
        <f>COUNTIFS($F$4:$F$2000, "N", $J$4:$J$2000, 1, $L$4:$L$2000, "&gt;="&amp;Q$2, $L$4:$L$2000, "&lt;"&amp;R$2)</f>
        <v>17</v>
      </c>
      <c r="R24">
        <f t="shared" ref="R24:AA24" si="15">COUNTIFS($F$4:$F$2000, "N", $J$4:$J$2000, 1, $L$4:$L$2000, "&gt;="&amp;R$2, $L$4:$L$2000, "&lt;"&amp;S$2)</f>
        <v>22</v>
      </c>
      <c r="S24">
        <f t="shared" si="15"/>
        <v>21</v>
      </c>
      <c r="T24">
        <f t="shared" si="15"/>
        <v>21</v>
      </c>
      <c r="U24">
        <f t="shared" si="15"/>
        <v>28</v>
      </c>
      <c r="V24">
        <f t="shared" si="15"/>
        <v>20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</v>
      </c>
      <c r="AA24">
        <f t="shared" si="15"/>
        <v>0</v>
      </c>
    </row>
    <row r="25" spans="2:27" x14ac:dyDescent="0.3">
      <c r="B25" t="s">
        <v>86</v>
      </c>
      <c r="C25" t="s">
        <v>4</v>
      </c>
      <c r="D25" t="s">
        <v>9</v>
      </c>
      <c r="E25" t="s">
        <v>9</v>
      </c>
      <c r="F25" t="s">
        <v>9</v>
      </c>
      <c r="H25">
        <v>1</v>
      </c>
      <c r="I25">
        <v>1</v>
      </c>
      <c r="J25">
        <v>0</v>
      </c>
      <c r="K25">
        <v>1</v>
      </c>
      <c r="L25">
        <v>0</v>
      </c>
      <c r="P25" t="s">
        <v>84</v>
      </c>
      <c r="Q25">
        <f>COUNTIFS($F$4:$F$2000,"N",$J$4:$J$2000,2,$L$4:$L$2000,"&gt;="&amp;Q$2,$L$4:$L$2000,"&lt;"&amp;R$2)</f>
        <v>0</v>
      </c>
      <c r="R25">
        <f t="shared" ref="R25:AA25" si="16">COUNTIFS($F$4:$F$2000,"N",$J$4:$J$2000,2,$L$4:$L$2000,"&gt;="&amp;R$2,$L$4:$L$2000,"&lt;"&amp;S$2)</f>
        <v>0</v>
      </c>
      <c r="S25">
        <f t="shared" si="16"/>
        <v>0</v>
      </c>
      <c r="T25">
        <f t="shared" si="16"/>
        <v>0</v>
      </c>
      <c r="U25">
        <f t="shared" si="16"/>
        <v>0</v>
      </c>
      <c r="V25">
        <f t="shared" si="16"/>
        <v>0</v>
      </c>
      <c r="W25">
        <f t="shared" si="16"/>
        <v>17</v>
      </c>
      <c r="X25">
        <f t="shared" si="16"/>
        <v>14</v>
      </c>
      <c r="Y25">
        <f t="shared" si="16"/>
        <v>23</v>
      </c>
      <c r="Z25">
        <f t="shared" si="16"/>
        <v>200</v>
      </c>
      <c r="AA25">
        <f t="shared" si="16"/>
        <v>0</v>
      </c>
    </row>
    <row r="26" spans="2:27" x14ac:dyDescent="0.3">
      <c r="B26" t="s">
        <v>86</v>
      </c>
      <c r="C26" t="s">
        <v>4</v>
      </c>
      <c r="D26" t="s">
        <v>9</v>
      </c>
      <c r="E26" t="s">
        <v>9</v>
      </c>
      <c r="F26" t="s">
        <v>9</v>
      </c>
      <c r="H26">
        <v>1</v>
      </c>
      <c r="I26">
        <v>1</v>
      </c>
      <c r="J26">
        <v>0</v>
      </c>
      <c r="K26">
        <v>1</v>
      </c>
      <c r="L26">
        <v>0</v>
      </c>
      <c r="P26" t="s">
        <v>14</v>
      </c>
      <c r="Q26">
        <f t="shared" ref="Q26:CB26" si="17">SUM(Q23:Q25)</f>
        <v>17</v>
      </c>
      <c r="R26">
        <f t="shared" si="17"/>
        <v>22</v>
      </c>
      <c r="S26">
        <f t="shared" si="17"/>
        <v>21</v>
      </c>
      <c r="T26">
        <f t="shared" si="17"/>
        <v>21</v>
      </c>
      <c r="U26">
        <f t="shared" si="17"/>
        <v>28</v>
      </c>
      <c r="V26">
        <f t="shared" si="17"/>
        <v>20</v>
      </c>
      <c r="W26">
        <f t="shared" si="17"/>
        <v>25</v>
      </c>
      <c r="X26">
        <f t="shared" si="17"/>
        <v>28</v>
      </c>
      <c r="Y26">
        <f t="shared" si="17"/>
        <v>41</v>
      </c>
      <c r="Z26">
        <f t="shared" si="17"/>
        <v>292</v>
      </c>
      <c r="AA26">
        <f t="shared" si="17"/>
        <v>0</v>
      </c>
    </row>
    <row r="27" spans="2:27" x14ac:dyDescent="0.3">
      <c r="B27" t="s">
        <v>86</v>
      </c>
      <c r="C27" t="s">
        <v>4</v>
      </c>
      <c r="D27" t="s">
        <v>9</v>
      </c>
      <c r="E27" t="s">
        <v>9</v>
      </c>
      <c r="F27" t="s">
        <v>9</v>
      </c>
      <c r="H27">
        <v>1</v>
      </c>
      <c r="I27">
        <v>1</v>
      </c>
      <c r="J27">
        <v>0</v>
      </c>
      <c r="K27">
        <v>1</v>
      </c>
      <c r="L27">
        <v>0</v>
      </c>
    </row>
    <row r="28" spans="2:27" x14ac:dyDescent="0.3">
      <c r="B28" t="s">
        <v>86</v>
      </c>
      <c r="C28" t="s">
        <v>4</v>
      </c>
      <c r="D28" t="s">
        <v>9</v>
      </c>
      <c r="E28" t="s">
        <v>9</v>
      </c>
      <c r="F28" t="s">
        <v>9</v>
      </c>
      <c r="H28">
        <v>1</v>
      </c>
      <c r="I28">
        <v>1</v>
      </c>
      <c r="J28">
        <v>0</v>
      </c>
      <c r="K28">
        <v>1</v>
      </c>
      <c r="L28">
        <v>0</v>
      </c>
      <c r="O28" t="s">
        <v>10</v>
      </c>
      <c r="P28" t="s">
        <v>82</v>
      </c>
      <c r="Q28">
        <f t="shared" ref="Q28:CB28" si="18">COUNTIFS($F$4:$F$2000, "M", $J$4:$J$2000, 0, $L$4:$L$2000, "&gt;="&amp;Q$2, $L$4:$L$2000, "&lt;"&amp;R$2)</f>
        <v>0</v>
      </c>
      <c r="R28">
        <f t="shared" si="18"/>
        <v>0</v>
      </c>
      <c r="S28">
        <f t="shared" si="18"/>
        <v>0</v>
      </c>
      <c r="T28">
        <f t="shared" si="18"/>
        <v>0</v>
      </c>
      <c r="U28">
        <f t="shared" si="18"/>
        <v>0</v>
      </c>
      <c r="V28">
        <f t="shared" si="18"/>
        <v>0</v>
      </c>
      <c r="W28">
        <f t="shared" si="18"/>
        <v>3</v>
      </c>
      <c r="X28">
        <f t="shared" si="18"/>
        <v>2</v>
      </c>
      <c r="Y28">
        <f t="shared" si="18"/>
        <v>2</v>
      </c>
      <c r="Z28">
        <f t="shared" si="18"/>
        <v>29</v>
      </c>
      <c r="AA28">
        <f t="shared" si="18"/>
        <v>0</v>
      </c>
    </row>
    <row r="29" spans="2:27" x14ac:dyDescent="0.3">
      <c r="B29" t="s">
        <v>87</v>
      </c>
      <c r="C29" t="s">
        <v>4</v>
      </c>
      <c r="D29" t="s">
        <v>9</v>
      </c>
      <c r="E29" t="s">
        <v>9</v>
      </c>
      <c r="F29" t="s">
        <v>9</v>
      </c>
      <c r="H29">
        <v>1</v>
      </c>
      <c r="I29">
        <v>1</v>
      </c>
      <c r="J29">
        <v>0</v>
      </c>
      <c r="K29">
        <v>1</v>
      </c>
      <c r="L29">
        <v>0</v>
      </c>
      <c r="O29">
        <v>0</v>
      </c>
      <c r="P29" t="s">
        <v>83</v>
      </c>
      <c r="Q29">
        <f t="shared" ref="Q29:CB29" si="19">COUNTIFS($F$4:$F$2000, "M", $J$4:$J$2000, 1, $L$4:$L$2000, "&gt;="&amp;Q$2, $L$4:$L$2000, "&lt;"&amp;R$2)</f>
        <v>0</v>
      </c>
      <c r="R29">
        <f t="shared" si="19"/>
        <v>2</v>
      </c>
      <c r="S29">
        <f t="shared" si="19"/>
        <v>4</v>
      </c>
      <c r="T29">
        <f t="shared" si="19"/>
        <v>5</v>
      </c>
      <c r="U29">
        <f t="shared" si="19"/>
        <v>7</v>
      </c>
      <c r="V29">
        <f t="shared" si="19"/>
        <v>1</v>
      </c>
      <c r="W29">
        <f t="shared" si="19"/>
        <v>0</v>
      </c>
      <c r="X29">
        <f t="shared" si="19"/>
        <v>0</v>
      </c>
      <c r="Y29">
        <f t="shared" si="19"/>
        <v>0</v>
      </c>
      <c r="Z29">
        <f t="shared" si="19"/>
        <v>0</v>
      </c>
      <c r="AA29">
        <f t="shared" si="19"/>
        <v>0</v>
      </c>
    </row>
    <row r="30" spans="2:27" x14ac:dyDescent="0.3">
      <c r="B30" t="s">
        <v>87</v>
      </c>
      <c r="C30" t="s">
        <v>4</v>
      </c>
      <c r="D30" t="s">
        <v>9</v>
      </c>
      <c r="E30" t="s">
        <v>9</v>
      </c>
      <c r="F30" t="s">
        <v>9</v>
      </c>
      <c r="H30">
        <v>1</v>
      </c>
      <c r="I30">
        <v>1</v>
      </c>
      <c r="J30">
        <v>0</v>
      </c>
      <c r="K30">
        <v>1</v>
      </c>
      <c r="L30">
        <v>0</v>
      </c>
      <c r="P30" t="s">
        <v>84</v>
      </c>
      <c r="Q30">
        <f t="shared" ref="Q30:CB30" si="20">COUNTIFS($F$4:$F$2000, "M", $J$4:$J$2000, 2, $L$4:$L$2000, "&gt;="&amp;Q$2, $L$4:$L$2000, "&lt;"&amp;R$2)</f>
        <v>0</v>
      </c>
      <c r="R30">
        <f t="shared" si="20"/>
        <v>0</v>
      </c>
      <c r="S30">
        <f t="shared" si="20"/>
        <v>0</v>
      </c>
      <c r="T30">
        <f t="shared" si="20"/>
        <v>0</v>
      </c>
      <c r="U30">
        <f t="shared" si="20"/>
        <v>0</v>
      </c>
      <c r="V30">
        <f t="shared" si="20"/>
        <v>0</v>
      </c>
      <c r="W30">
        <f t="shared" si="20"/>
        <v>2</v>
      </c>
      <c r="X30">
        <f t="shared" si="20"/>
        <v>2</v>
      </c>
      <c r="Y30">
        <f t="shared" si="20"/>
        <v>4</v>
      </c>
      <c r="Z30">
        <f t="shared" si="20"/>
        <v>38</v>
      </c>
      <c r="AA30">
        <f t="shared" si="20"/>
        <v>0</v>
      </c>
    </row>
    <row r="31" spans="2:27" x14ac:dyDescent="0.3">
      <c r="B31" t="s">
        <v>87</v>
      </c>
      <c r="C31" t="s">
        <v>4</v>
      </c>
      <c r="D31" t="s">
        <v>9</v>
      </c>
      <c r="E31" t="s">
        <v>9</v>
      </c>
      <c r="F31" t="s">
        <v>9</v>
      </c>
      <c r="H31">
        <v>1</v>
      </c>
      <c r="I31">
        <v>1</v>
      </c>
      <c r="J31">
        <v>0</v>
      </c>
      <c r="K31">
        <v>1</v>
      </c>
      <c r="L31">
        <v>0</v>
      </c>
      <c r="P31" t="s">
        <v>14</v>
      </c>
      <c r="Q31">
        <f t="shared" ref="Q31:CB31" si="21">SUM(Q28:Q30)</f>
        <v>0</v>
      </c>
      <c r="R31">
        <f t="shared" si="21"/>
        <v>2</v>
      </c>
      <c r="S31">
        <f t="shared" si="21"/>
        <v>4</v>
      </c>
      <c r="T31">
        <f t="shared" si="21"/>
        <v>5</v>
      </c>
      <c r="U31">
        <f t="shared" si="21"/>
        <v>7</v>
      </c>
      <c r="V31">
        <f t="shared" si="21"/>
        <v>1</v>
      </c>
      <c r="W31">
        <f t="shared" si="21"/>
        <v>5</v>
      </c>
      <c r="X31">
        <f t="shared" si="21"/>
        <v>4</v>
      </c>
      <c r="Y31">
        <f t="shared" si="21"/>
        <v>6</v>
      </c>
      <c r="Z31">
        <f t="shared" si="21"/>
        <v>67</v>
      </c>
      <c r="AA31">
        <f t="shared" si="21"/>
        <v>0</v>
      </c>
    </row>
    <row r="32" spans="2:27" x14ac:dyDescent="0.3">
      <c r="B32" t="s">
        <v>87</v>
      </c>
      <c r="C32" t="s">
        <v>4</v>
      </c>
      <c r="D32" t="s">
        <v>9</v>
      </c>
      <c r="E32" t="s">
        <v>9</v>
      </c>
      <c r="F32" t="s">
        <v>9</v>
      </c>
      <c r="H32">
        <v>1</v>
      </c>
      <c r="I32">
        <v>1</v>
      </c>
      <c r="J32">
        <v>0</v>
      </c>
      <c r="K32">
        <v>1</v>
      </c>
      <c r="L32">
        <v>0</v>
      </c>
    </row>
    <row r="33" spans="2:27" x14ac:dyDescent="0.3">
      <c r="B33" t="s">
        <v>87</v>
      </c>
      <c r="C33" t="s">
        <v>4</v>
      </c>
      <c r="D33" t="s">
        <v>9</v>
      </c>
      <c r="E33" t="s">
        <v>9</v>
      </c>
      <c r="F33" t="s">
        <v>9</v>
      </c>
      <c r="H33">
        <v>1</v>
      </c>
      <c r="I33">
        <v>1</v>
      </c>
      <c r="J33">
        <v>0</v>
      </c>
      <c r="K33">
        <v>1</v>
      </c>
      <c r="L33">
        <v>0</v>
      </c>
      <c r="O33" t="s">
        <v>12</v>
      </c>
      <c r="P33" t="s">
        <v>82</v>
      </c>
      <c r="Q33">
        <f>COUNTIFS($F$4:$F$2000, "D", $J$4:$J$2000, 0, $L$4:$L$2000, "&gt;="&amp;Q$2, $L$4:$L$2000, "&lt;"&amp;R$2)</f>
        <v>0</v>
      </c>
      <c r="R33">
        <f t="shared" ref="R33:AA33" si="22">COUNTIFS($F$4:$F$2000, "D", $J$4:$J$2000, 0, $L$4:$L$2000, "&gt;="&amp;R$2, $L$4:$L$2000, "&lt;"&amp;S$2)</f>
        <v>0</v>
      </c>
      <c r="S33">
        <f t="shared" si="22"/>
        <v>0</v>
      </c>
      <c r="T33">
        <f t="shared" si="22"/>
        <v>0</v>
      </c>
      <c r="U33">
        <f t="shared" si="22"/>
        <v>0</v>
      </c>
      <c r="V33">
        <f t="shared" si="22"/>
        <v>0</v>
      </c>
      <c r="W33">
        <f t="shared" si="22"/>
        <v>1</v>
      </c>
      <c r="X33">
        <f t="shared" si="22"/>
        <v>0</v>
      </c>
      <c r="Y33">
        <f t="shared" si="22"/>
        <v>0</v>
      </c>
      <c r="Z33">
        <f t="shared" si="22"/>
        <v>1</v>
      </c>
      <c r="AA33">
        <f t="shared" si="22"/>
        <v>0</v>
      </c>
    </row>
    <row r="34" spans="2:27" x14ac:dyDescent="0.3">
      <c r="B34" t="s">
        <v>87</v>
      </c>
      <c r="C34" t="s">
        <v>4</v>
      </c>
      <c r="D34" t="s">
        <v>9</v>
      </c>
      <c r="E34" t="s">
        <v>9</v>
      </c>
      <c r="F34" t="s">
        <v>9</v>
      </c>
      <c r="H34">
        <v>1</v>
      </c>
      <c r="I34">
        <v>1</v>
      </c>
      <c r="J34">
        <v>0</v>
      </c>
      <c r="K34">
        <v>1</v>
      </c>
      <c r="L34">
        <v>0</v>
      </c>
      <c r="O34">
        <v>101</v>
      </c>
      <c r="P34" t="s">
        <v>83</v>
      </c>
      <c r="Q34">
        <f>COUNTIFS($F$4:$F$2000, "D", $J$4:$J$2000, 1, $L$4:$L$2000, "&gt;="&amp;Q$2, $L$4:$L$2000, "&lt;"&amp;R$2)</f>
        <v>0</v>
      </c>
      <c r="R34">
        <f t="shared" ref="R34:AA34" si="23">COUNTIFS($F$4:$F$2000, "D", $J$4:$J$2000, 1, $L$4:$L$2000, "&gt;="&amp;R$2, $L$4:$L$2000, "&lt;"&amp;S$2)</f>
        <v>0</v>
      </c>
      <c r="S34">
        <f t="shared" si="23"/>
        <v>0</v>
      </c>
      <c r="T34">
        <f t="shared" si="23"/>
        <v>0</v>
      </c>
      <c r="U34">
        <f t="shared" si="23"/>
        <v>0</v>
      </c>
      <c r="V34">
        <f t="shared" si="23"/>
        <v>0</v>
      </c>
      <c r="W34">
        <f t="shared" si="23"/>
        <v>0</v>
      </c>
      <c r="X34">
        <f t="shared" si="23"/>
        <v>0</v>
      </c>
      <c r="Y34">
        <f t="shared" si="23"/>
        <v>0</v>
      </c>
      <c r="Z34">
        <f t="shared" si="23"/>
        <v>0</v>
      </c>
      <c r="AA34">
        <f t="shared" si="23"/>
        <v>0</v>
      </c>
    </row>
    <row r="35" spans="2:27" x14ac:dyDescent="0.3">
      <c r="B35" t="s">
        <v>87</v>
      </c>
      <c r="C35" t="s">
        <v>4</v>
      </c>
      <c r="D35" t="s">
        <v>9</v>
      </c>
      <c r="E35" t="s">
        <v>9</v>
      </c>
      <c r="F35" t="s">
        <v>9</v>
      </c>
      <c r="H35">
        <v>1</v>
      </c>
      <c r="I35">
        <v>1</v>
      </c>
      <c r="J35">
        <v>0</v>
      </c>
      <c r="K35">
        <v>1</v>
      </c>
      <c r="L35">
        <v>0</v>
      </c>
      <c r="P35" t="s">
        <v>84</v>
      </c>
      <c r="Q35">
        <f>COUNTIFS($F$4:$F$2000, "D", $J$4:$J$2000, 2, $L$4:$L$2000, "&gt;="&amp;Q$2, $L$4:$L$2000, "&lt;"&amp;R$2)</f>
        <v>0</v>
      </c>
      <c r="R35">
        <f t="shared" ref="R35:AA35" si="24">COUNTIFS($F$4:$F$2000, "D", $J$4:$J$2000, 2, $L$4:$L$2000, "&gt;="&amp;R$2, $L$4:$L$2000, "&lt;"&amp;S$2)</f>
        <v>0</v>
      </c>
      <c r="S35">
        <f t="shared" si="24"/>
        <v>0</v>
      </c>
      <c r="T35">
        <f t="shared" si="24"/>
        <v>0</v>
      </c>
      <c r="U35">
        <f t="shared" si="24"/>
        <v>0</v>
      </c>
      <c r="V35">
        <f t="shared" si="24"/>
        <v>0</v>
      </c>
      <c r="W35">
        <f t="shared" si="24"/>
        <v>0</v>
      </c>
      <c r="X35">
        <f t="shared" si="24"/>
        <v>0</v>
      </c>
      <c r="Y35">
        <f t="shared" si="24"/>
        <v>0</v>
      </c>
      <c r="Z35">
        <f t="shared" si="24"/>
        <v>0</v>
      </c>
      <c r="AA35">
        <f t="shared" si="24"/>
        <v>0</v>
      </c>
    </row>
    <row r="36" spans="2:27" x14ac:dyDescent="0.3">
      <c r="B36" t="s">
        <v>87</v>
      </c>
      <c r="C36" t="s">
        <v>4</v>
      </c>
      <c r="D36" t="s">
        <v>9</v>
      </c>
      <c r="E36" t="s">
        <v>9</v>
      </c>
      <c r="F36" t="s">
        <v>9</v>
      </c>
      <c r="H36">
        <v>1</v>
      </c>
      <c r="I36">
        <v>1</v>
      </c>
      <c r="J36">
        <v>0</v>
      </c>
      <c r="K36">
        <v>1</v>
      </c>
      <c r="L36">
        <v>0</v>
      </c>
      <c r="P36" t="s">
        <v>14</v>
      </c>
      <c r="Q36">
        <f>SUM(Q33:Q35)</f>
        <v>0</v>
      </c>
      <c r="R36">
        <f t="shared" ref="R36:CC36" si="25">SUM(R33:R35)</f>
        <v>0</v>
      </c>
      <c r="S36">
        <f t="shared" si="25"/>
        <v>0</v>
      </c>
      <c r="T36">
        <f t="shared" si="25"/>
        <v>0</v>
      </c>
      <c r="U36">
        <f t="shared" si="25"/>
        <v>0</v>
      </c>
      <c r="V36">
        <f t="shared" si="25"/>
        <v>0</v>
      </c>
      <c r="W36">
        <f t="shared" si="25"/>
        <v>1</v>
      </c>
      <c r="X36">
        <f t="shared" si="25"/>
        <v>0</v>
      </c>
      <c r="Y36">
        <f t="shared" si="25"/>
        <v>0</v>
      </c>
      <c r="Z36">
        <f t="shared" si="25"/>
        <v>1</v>
      </c>
      <c r="AA36">
        <f t="shared" si="25"/>
        <v>0</v>
      </c>
    </row>
    <row r="37" spans="2:27" x14ac:dyDescent="0.3">
      <c r="B37" t="s">
        <v>87</v>
      </c>
      <c r="C37" t="s">
        <v>4</v>
      </c>
      <c r="D37" t="s">
        <v>9</v>
      </c>
      <c r="E37" t="s">
        <v>9</v>
      </c>
      <c r="F37" t="s">
        <v>9</v>
      </c>
      <c r="H37">
        <v>1</v>
      </c>
      <c r="I37">
        <v>1</v>
      </c>
      <c r="J37">
        <v>0</v>
      </c>
      <c r="K37">
        <v>1</v>
      </c>
      <c r="L37">
        <v>0</v>
      </c>
    </row>
    <row r="38" spans="2:27" x14ac:dyDescent="0.3">
      <c r="B38" t="s">
        <v>87</v>
      </c>
      <c r="C38" t="s">
        <v>4</v>
      </c>
      <c r="D38" t="s">
        <v>9</v>
      </c>
      <c r="E38" t="s">
        <v>9</v>
      </c>
      <c r="F38" t="s">
        <v>9</v>
      </c>
      <c r="H38">
        <v>1</v>
      </c>
      <c r="I38">
        <v>1</v>
      </c>
      <c r="J38">
        <v>0</v>
      </c>
      <c r="K38">
        <v>1</v>
      </c>
      <c r="L38">
        <v>0</v>
      </c>
      <c r="P38" s="1" t="s">
        <v>94</v>
      </c>
    </row>
    <row r="39" spans="2:27" x14ac:dyDescent="0.3">
      <c r="B39" t="s">
        <v>87</v>
      </c>
      <c r="C39" t="s">
        <v>4</v>
      </c>
      <c r="D39" t="s">
        <v>9</v>
      </c>
      <c r="E39" t="s">
        <v>9</v>
      </c>
      <c r="F39" t="s">
        <v>9</v>
      </c>
      <c r="H39">
        <v>1</v>
      </c>
      <c r="I39">
        <v>1</v>
      </c>
      <c r="J39">
        <v>0</v>
      </c>
      <c r="K39">
        <v>1</v>
      </c>
      <c r="L39">
        <v>0</v>
      </c>
    </row>
    <row r="40" spans="2:27" x14ac:dyDescent="0.3">
      <c r="B40" t="s">
        <v>87</v>
      </c>
      <c r="C40" t="s">
        <v>4</v>
      </c>
      <c r="D40" t="s">
        <v>9</v>
      </c>
      <c r="E40" t="s">
        <v>9</v>
      </c>
      <c r="F40" t="s">
        <v>9</v>
      </c>
      <c r="H40">
        <v>1</v>
      </c>
      <c r="I40">
        <v>1</v>
      </c>
      <c r="J40">
        <v>0</v>
      </c>
      <c r="K40">
        <v>1</v>
      </c>
      <c r="L40">
        <v>0</v>
      </c>
      <c r="Q40">
        <v>0.5</v>
      </c>
      <c r="R40">
        <v>0.55000000000000004</v>
      </c>
      <c r="S40">
        <v>0.6</v>
      </c>
      <c r="T40">
        <v>0.65</v>
      </c>
      <c r="U40">
        <v>0.7</v>
      </c>
      <c r="V40">
        <v>0.75</v>
      </c>
      <c r="W40">
        <v>0.8</v>
      </c>
      <c r="X40">
        <v>0.85</v>
      </c>
      <c r="Y40">
        <v>0.9</v>
      </c>
      <c r="Z40">
        <v>0.95</v>
      </c>
      <c r="AA40">
        <v>1</v>
      </c>
    </row>
    <row r="41" spans="2:27" x14ac:dyDescent="0.3">
      <c r="B41" t="s">
        <v>88</v>
      </c>
      <c r="C41" t="s">
        <v>4</v>
      </c>
      <c r="D41" t="s">
        <v>9</v>
      </c>
      <c r="E41" t="s">
        <v>11</v>
      </c>
      <c r="F41" t="s">
        <v>9</v>
      </c>
      <c r="H41">
        <v>1</v>
      </c>
      <c r="I41">
        <v>1</v>
      </c>
      <c r="J41">
        <v>0</v>
      </c>
      <c r="K41">
        <v>1</v>
      </c>
      <c r="L41">
        <v>0</v>
      </c>
      <c r="O41">
        <f>SUM(Q42:AA42)</f>
        <v>1236</v>
      </c>
      <c r="P41" t="s">
        <v>114</v>
      </c>
      <c r="Q41">
        <f>Q42/$O$41</f>
        <v>2.7508090614886731E-2</v>
      </c>
      <c r="R41">
        <f t="shared" ref="R41:AA41" si="26">R42/$O$41</f>
        <v>3.8834951456310676E-2</v>
      </c>
      <c r="S41">
        <f t="shared" si="26"/>
        <v>4.0453074433656956E-2</v>
      </c>
      <c r="T41">
        <f t="shared" si="26"/>
        <v>4.2071197411003236E-2</v>
      </c>
      <c r="U41">
        <f t="shared" si="26"/>
        <v>5.6634304207119741E-2</v>
      </c>
      <c r="V41">
        <f t="shared" si="26"/>
        <v>3.3980582524271843E-2</v>
      </c>
      <c r="W41">
        <f t="shared" si="26"/>
        <v>5.0161812297734629E-2</v>
      </c>
      <c r="X41">
        <f t="shared" si="26"/>
        <v>5.1779935275080909E-2</v>
      </c>
      <c r="Y41">
        <f t="shared" si="26"/>
        <v>7.605177993527508E-2</v>
      </c>
      <c r="Z41">
        <f t="shared" si="26"/>
        <v>0.58252427184466016</v>
      </c>
      <c r="AA41">
        <f t="shared" si="26"/>
        <v>0</v>
      </c>
    </row>
    <row r="42" spans="2:27" x14ac:dyDescent="0.3">
      <c r="B42" t="s">
        <v>88</v>
      </c>
      <c r="C42" t="s">
        <v>4</v>
      </c>
      <c r="D42" t="s">
        <v>9</v>
      </c>
      <c r="E42" t="s">
        <v>11</v>
      </c>
      <c r="F42" t="s">
        <v>9</v>
      </c>
      <c r="H42">
        <v>1</v>
      </c>
      <c r="I42">
        <v>1</v>
      </c>
      <c r="J42">
        <v>0</v>
      </c>
      <c r="K42">
        <v>1</v>
      </c>
      <c r="L42">
        <v>0</v>
      </c>
      <c r="P42" t="s">
        <v>113</v>
      </c>
      <c r="Q42">
        <f>SUM(Q3:Q5,Q8:Q10,Q13:Q15,Q23:Q25,Q28:Q30,Q33:Q35)</f>
        <v>34</v>
      </c>
      <c r="R42">
        <f>SUM(R3:R5,R8:R10,R13:R15,R23:R25,R28:R30,R33:R35)</f>
        <v>48</v>
      </c>
      <c r="S42">
        <f>SUM(S3:S5,S8:S10,S13:S15,S23:S25,S28:S30,S33:S35)</f>
        <v>50</v>
      </c>
      <c r="T42">
        <f>SUM(T3:T5,T8:T10,T13:T15,T23:T25,T28:T30,T33:T35)</f>
        <v>52</v>
      </c>
      <c r="U42">
        <f>SUM(U3:U5,U8:U10,U13:U15,U23:U25,U28:U30,U33:U35)</f>
        <v>70</v>
      </c>
      <c r="V42">
        <f>SUM(V3:V5,V8:V10,V13:V15,V23:V25,V28:V30,V33:V35)</f>
        <v>42</v>
      </c>
      <c r="W42">
        <f>SUM(W3:W5,W8:W10,W13:W15,W23:W25,W28:W30,W33:W35)</f>
        <v>62</v>
      </c>
      <c r="X42">
        <f>SUM(X3:X5,X8:X10,X13:X15,X23:X25,X28:X30,X33:X35)</f>
        <v>64</v>
      </c>
      <c r="Y42">
        <f>SUM(Y3:Y5,Y8:Y10,Y13:Y15,Y23:Y25,Y28:Y30,Y33:Y35)</f>
        <v>94</v>
      </c>
      <c r="Z42">
        <f>SUM(Z3:Z5,Z8:Z10,Z13:Z15,Z23:Z25,Z28:Z30,Z33:Z35)</f>
        <v>720</v>
      </c>
      <c r="AA42">
        <f>SUM(AA3:AA5,AA8:AA10,AA13:AA15,AA23:AA25,AA28:AA30,AA33:AA35)</f>
        <v>0</v>
      </c>
    </row>
    <row r="43" spans="2:27" x14ac:dyDescent="0.3">
      <c r="B43" t="s">
        <v>88</v>
      </c>
      <c r="C43" t="s">
        <v>4</v>
      </c>
      <c r="D43" t="s">
        <v>9</v>
      </c>
      <c r="E43" t="s">
        <v>11</v>
      </c>
      <c r="F43" t="s">
        <v>9</v>
      </c>
      <c r="H43">
        <v>1</v>
      </c>
      <c r="I43">
        <v>1</v>
      </c>
      <c r="J43">
        <v>0</v>
      </c>
      <c r="K43">
        <v>1</v>
      </c>
      <c r="L43">
        <v>0</v>
      </c>
    </row>
    <row r="44" spans="2:27" x14ac:dyDescent="0.3">
      <c r="B44" t="s">
        <v>88</v>
      </c>
      <c r="C44" t="s">
        <v>4</v>
      </c>
      <c r="D44" t="s">
        <v>9</v>
      </c>
      <c r="E44" t="s">
        <v>11</v>
      </c>
      <c r="F44" t="s">
        <v>9</v>
      </c>
      <c r="H44">
        <v>1</v>
      </c>
      <c r="I44">
        <v>1</v>
      </c>
      <c r="J44">
        <v>0</v>
      </c>
      <c r="K44">
        <v>1</v>
      </c>
      <c r="L44">
        <v>0</v>
      </c>
    </row>
    <row r="45" spans="2:27" x14ac:dyDescent="0.3">
      <c r="B45" t="s">
        <v>88</v>
      </c>
      <c r="C45" t="s">
        <v>4</v>
      </c>
      <c r="D45" t="s">
        <v>9</v>
      </c>
      <c r="E45" t="s">
        <v>11</v>
      </c>
      <c r="F45" t="s">
        <v>9</v>
      </c>
      <c r="H45">
        <v>1</v>
      </c>
      <c r="I45">
        <v>1</v>
      </c>
      <c r="J45">
        <v>0</v>
      </c>
      <c r="K45">
        <v>1</v>
      </c>
      <c r="L45">
        <v>0</v>
      </c>
    </row>
    <row r="46" spans="2:27" x14ac:dyDescent="0.3">
      <c r="B46" t="s">
        <v>88</v>
      </c>
      <c r="C46" t="s">
        <v>4</v>
      </c>
      <c r="D46" t="s">
        <v>9</v>
      </c>
      <c r="E46" t="s">
        <v>11</v>
      </c>
      <c r="F46" t="s">
        <v>9</v>
      </c>
      <c r="H46">
        <v>1</v>
      </c>
      <c r="I46">
        <v>1</v>
      </c>
      <c r="J46">
        <v>0</v>
      </c>
      <c r="K46">
        <v>1</v>
      </c>
      <c r="L46">
        <v>0</v>
      </c>
    </row>
    <row r="47" spans="2:27" x14ac:dyDescent="0.3">
      <c r="B47" t="s">
        <v>88</v>
      </c>
      <c r="C47" t="s">
        <v>4</v>
      </c>
      <c r="D47" t="s">
        <v>9</v>
      </c>
      <c r="E47" t="s">
        <v>11</v>
      </c>
      <c r="F47" t="s">
        <v>9</v>
      </c>
      <c r="H47">
        <v>1</v>
      </c>
      <c r="I47">
        <v>1</v>
      </c>
      <c r="J47">
        <v>0</v>
      </c>
      <c r="K47">
        <v>1</v>
      </c>
      <c r="L47">
        <v>0</v>
      </c>
    </row>
    <row r="48" spans="2:27" x14ac:dyDescent="0.3">
      <c r="B48" t="s">
        <v>88</v>
      </c>
      <c r="C48" t="s">
        <v>4</v>
      </c>
      <c r="D48" t="s">
        <v>9</v>
      </c>
      <c r="E48" t="s">
        <v>11</v>
      </c>
      <c r="F48" t="s">
        <v>9</v>
      </c>
      <c r="H48">
        <v>1</v>
      </c>
      <c r="I48">
        <v>1</v>
      </c>
      <c r="J48">
        <v>0</v>
      </c>
      <c r="K48">
        <v>1</v>
      </c>
      <c r="L48">
        <v>0</v>
      </c>
    </row>
    <row r="49" spans="2:12" x14ac:dyDescent="0.3">
      <c r="B49" t="s">
        <v>88</v>
      </c>
      <c r="C49" t="s">
        <v>4</v>
      </c>
      <c r="D49" t="s">
        <v>9</v>
      </c>
      <c r="E49" t="s">
        <v>11</v>
      </c>
      <c r="F49" t="s">
        <v>9</v>
      </c>
      <c r="H49">
        <v>1</v>
      </c>
      <c r="I49">
        <v>1</v>
      </c>
      <c r="J49">
        <v>0</v>
      </c>
      <c r="K49">
        <v>1</v>
      </c>
      <c r="L49">
        <v>0</v>
      </c>
    </row>
    <row r="50" spans="2:12" x14ac:dyDescent="0.3">
      <c r="B50" t="s">
        <v>88</v>
      </c>
      <c r="C50" t="s">
        <v>4</v>
      </c>
      <c r="D50" t="s">
        <v>9</v>
      </c>
      <c r="E50" t="s">
        <v>11</v>
      </c>
      <c r="F50" t="s">
        <v>9</v>
      </c>
      <c r="H50">
        <v>1</v>
      </c>
      <c r="I50">
        <v>1</v>
      </c>
      <c r="J50">
        <v>0</v>
      </c>
      <c r="K50">
        <v>1</v>
      </c>
      <c r="L50">
        <v>0</v>
      </c>
    </row>
    <row r="51" spans="2:12" x14ac:dyDescent="0.3">
      <c r="B51" t="s">
        <v>89</v>
      </c>
      <c r="C51" t="s">
        <v>4</v>
      </c>
      <c r="D51" t="s">
        <v>9</v>
      </c>
      <c r="E51" t="s">
        <v>9</v>
      </c>
      <c r="F51" t="s">
        <v>9</v>
      </c>
      <c r="H51">
        <v>1</v>
      </c>
      <c r="I51">
        <v>1</v>
      </c>
      <c r="J51">
        <v>0</v>
      </c>
      <c r="K51">
        <v>1</v>
      </c>
      <c r="L51">
        <v>0</v>
      </c>
    </row>
    <row r="52" spans="2:12" x14ac:dyDescent="0.3">
      <c r="B52" t="s">
        <v>89</v>
      </c>
      <c r="C52" t="s">
        <v>4</v>
      </c>
      <c r="D52" t="s">
        <v>9</v>
      </c>
      <c r="E52" t="s">
        <v>9</v>
      </c>
      <c r="F52" t="s">
        <v>9</v>
      </c>
      <c r="H52">
        <v>1</v>
      </c>
      <c r="I52">
        <v>1</v>
      </c>
      <c r="J52">
        <v>0</v>
      </c>
      <c r="K52">
        <v>1</v>
      </c>
      <c r="L52">
        <v>0</v>
      </c>
    </row>
    <row r="53" spans="2:12" x14ac:dyDescent="0.3">
      <c r="B53" t="s">
        <v>89</v>
      </c>
      <c r="C53" t="s">
        <v>4</v>
      </c>
      <c r="D53" t="s">
        <v>9</v>
      </c>
      <c r="E53" t="s">
        <v>9</v>
      </c>
      <c r="F53" t="s">
        <v>9</v>
      </c>
      <c r="H53">
        <v>1</v>
      </c>
      <c r="I53">
        <v>1</v>
      </c>
      <c r="J53">
        <v>0</v>
      </c>
      <c r="K53">
        <v>1</v>
      </c>
      <c r="L53">
        <v>0</v>
      </c>
    </row>
    <row r="54" spans="2:12" x14ac:dyDescent="0.3">
      <c r="B54" t="s">
        <v>89</v>
      </c>
      <c r="C54" t="s">
        <v>4</v>
      </c>
      <c r="D54" t="s">
        <v>9</v>
      </c>
      <c r="E54" t="s">
        <v>9</v>
      </c>
      <c r="F54" t="s">
        <v>9</v>
      </c>
      <c r="H54">
        <v>1</v>
      </c>
      <c r="I54">
        <v>1</v>
      </c>
      <c r="J54">
        <v>0</v>
      </c>
      <c r="K54">
        <v>1</v>
      </c>
      <c r="L54">
        <v>0</v>
      </c>
    </row>
    <row r="55" spans="2:12" x14ac:dyDescent="0.3">
      <c r="B55" t="s">
        <v>89</v>
      </c>
      <c r="C55" t="s">
        <v>4</v>
      </c>
      <c r="D55" t="s">
        <v>9</v>
      </c>
      <c r="E55" t="s">
        <v>9</v>
      </c>
      <c r="F55" t="s">
        <v>9</v>
      </c>
      <c r="H55">
        <v>1</v>
      </c>
      <c r="I55">
        <v>1</v>
      </c>
      <c r="J55">
        <v>0</v>
      </c>
      <c r="K55">
        <v>1</v>
      </c>
      <c r="L55">
        <v>0</v>
      </c>
    </row>
    <row r="56" spans="2:12" x14ac:dyDescent="0.3">
      <c r="B56" t="s">
        <v>89</v>
      </c>
      <c r="C56" t="s">
        <v>4</v>
      </c>
      <c r="D56" t="s">
        <v>9</v>
      </c>
      <c r="E56" t="s">
        <v>9</v>
      </c>
      <c r="F56" t="s">
        <v>9</v>
      </c>
      <c r="H56">
        <v>1</v>
      </c>
      <c r="I56">
        <v>1</v>
      </c>
      <c r="J56">
        <v>0</v>
      </c>
      <c r="K56">
        <v>1</v>
      </c>
      <c r="L56">
        <v>0</v>
      </c>
    </row>
    <row r="57" spans="2:12" x14ac:dyDescent="0.3">
      <c r="B57" t="s">
        <v>89</v>
      </c>
      <c r="C57" t="s">
        <v>4</v>
      </c>
      <c r="D57" t="s">
        <v>9</v>
      </c>
      <c r="E57" t="s">
        <v>9</v>
      </c>
      <c r="F57" t="s">
        <v>9</v>
      </c>
      <c r="H57">
        <v>1</v>
      </c>
      <c r="I57">
        <v>1</v>
      </c>
      <c r="J57">
        <v>0</v>
      </c>
      <c r="K57">
        <v>1</v>
      </c>
      <c r="L57">
        <v>0</v>
      </c>
    </row>
    <row r="58" spans="2:12" x14ac:dyDescent="0.3">
      <c r="B58" t="s">
        <v>89</v>
      </c>
      <c r="C58" t="s">
        <v>4</v>
      </c>
      <c r="D58" t="s">
        <v>9</v>
      </c>
      <c r="E58" t="s">
        <v>9</v>
      </c>
      <c r="F58" t="s">
        <v>9</v>
      </c>
      <c r="H58">
        <v>1</v>
      </c>
      <c r="I58">
        <v>1</v>
      </c>
      <c r="J58">
        <v>0</v>
      </c>
      <c r="K58">
        <v>1</v>
      </c>
      <c r="L58">
        <v>0</v>
      </c>
    </row>
    <row r="59" spans="2:12" x14ac:dyDescent="0.3">
      <c r="B59" t="s">
        <v>89</v>
      </c>
      <c r="C59" t="s">
        <v>4</v>
      </c>
      <c r="D59" t="s">
        <v>9</v>
      </c>
      <c r="E59" t="s">
        <v>9</v>
      </c>
      <c r="F59" t="s">
        <v>9</v>
      </c>
      <c r="H59">
        <v>1</v>
      </c>
      <c r="I59">
        <v>1</v>
      </c>
      <c r="J59">
        <v>0</v>
      </c>
      <c r="K59">
        <v>1</v>
      </c>
      <c r="L59">
        <v>0</v>
      </c>
    </row>
    <row r="60" spans="2:12" x14ac:dyDescent="0.3">
      <c r="B60" t="s">
        <v>89</v>
      </c>
      <c r="C60" t="s">
        <v>4</v>
      </c>
      <c r="D60" t="s">
        <v>9</v>
      </c>
      <c r="E60" t="s">
        <v>9</v>
      </c>
      <c r="F60" t="s">
        <v>9</v>
      </c>
      <c r="H60">
        <v>1</v>
      </c>
      <c r="I60">
        <v>1</v>
      </c>
      <c r="J60">
        <v>0</v>
      </c>
      <c r="K60">
        <v>1</v>
      </c>
      <c r="L60">
        <v>0</v>
      </c>
    </row>
    <row r="61" spans="2:12" x14ac:dyDescent="0.3">
      <c r="B61" t="s">
        <v>89</v>
      </c>
      <c r="C61" t="s">
        <v>4</v>
      </c>
      <c r="D61" t="s">
        <v>9</v>
      </c>
      <c r="E61" t="s">
        <v>9</v>
      </c>
      <c r="F61" t="s">
        <v>9</v>
      </c>
      <c r="H61">
        <v>1</v>
      </c>
      <c r="I61">
        <v>1</v>
      </c>
      <c r="J61">
        <v>0</v>
      </c>
      <c r="K61">
        <v>1</v>
      </c>
      <c r="L61">
        <v>0</v>
      </c>
    </row>
    <row r="62" spans="2:12" x14ac:dyDescent="0.3">
      <c r="B62" t="s">
        <v>89</v>
      </c>
      <c r="C62" t="s">
        <v>4</v>
      </c>
      <c r="D62" t="s">
        <v>9</v>
      </c>
      <c r="E62" t="s">
        <v>9</v>
      </c>
      <c r="F62" t="s">
        <v>9</v>
      </c>
      <c r="H62">
        <v>1</v>
      </c>
      <c r="I62">
        <v>1</v>
      </c>
      <c r="J62">
        <v>0</v>
      </c>
      <c r="K62">
        <v>1</v>
      </c>
      <c r="L62">
        <v>0</v>
      </c>
    </row>
    <row r="63" spans="2:12" x14ac:dyDescent="0.3">
      <c r="B63" t="s">
        <v>89</v>
      </c>
      <c r="C63" t="s">
        <v>4</v>
      </c>
      <c r="D63" t="s">
        <v>9</v>
      </c>
      <c r="E63" t="s">
        <v>9</v>
      </c>
      <c r="F63" t="s">
        <v>9</v>
      </c>
      <c r="H63">
        <v>1</v>
      </c>
      <c r="I63">
        <v>1</v>
      </c>
      <c r="J63">
        <v>0</v>
      </c>
      <c r="K63">
        <v>1</v>
      </c>
      <c r="L63">
        <v>0</v>
      </c>
    </row>
    <row r="64" spans="2:12" x14ac:dyDescent="0.3">
      <c r="B64" t="s">
        <v>89</v>
      </c>
      <c r="C64" t="s">
        <v>4</v>
      </c>
      <c r="D64" t="s">
        <v>9</v>
      </c>
      <c r="E64" t="s">
        <v>9</v>
      </c>
      <c r="F64" t="s">
        <v>9</v>
      </c>
      <c r="H64">
        <v>1</v>
      </c>
      <c r="I64">
        <v>1</v>
      </c>
      <c r="J64">
        <v>0</v>
      </c>
      <c r="K64">
        <v>1</v>
      </c>
      <c r="L64">
        <v>0</v>
      </c>
    </row>
    <row r="65" spans="2:12" x14ac:dyDescent="0.3">
      <c r="B65" t="s">
        <v>89</v>
      </c>
      <c r="C65" t="s">
        <v>4</v>
      </c>
      <c r="D65" t="s">
        <v>9</v>
      </c>
      <c r="E65" t="s">
        <v>9</v>
      </c>
      <c r="F65" t="s">
        <v>9</v>
      </c>
      <c r="H65">
        <v>1</v>
      </c>
      <c r="I65">
        <v>1</v>
      </c>
      <c r="J65">
        <v>0</v>
      </c>
      <c r="K65">
        <v>1</v>
      </c>
      <c r="L65">
        <v>0</v>
      </c>
    </row>
    <row r="66" spans="2:12" x14ac:dyDescent="0.3">
      <c r="B66" t="s">
        <v>89</v>
      </c>
      <c r="C66" t="s">
        <v>4</v>
      </c>
      <c r="D66" t="s">
        <v>9</v>
      </c>
      <c r="E66" t="s">
        <v>9</v>
      </c>
      <c r="F66" t="s">
        <v>9</v>
      </c>
      <c r="H66">
        <v>1</v>
      </c>
      <c r="I66">
        <v>1</v>
      </c>
      <c r="J66">
        <v>0</v>
      </c>
      <c r="K66">
        <v>1</v>
      </c>
      <c r="L66">
        <v>0</v>
      </c>
    </row>
    <row r="67" spans="2:12" x14ac:dyDescent="0.3">
      <c r="B67" t="s">
        <v>89</v>
      </c>
      <c r="C67" t="s">
        <v>4</v>
      </c>
      <c r="D67" t="s">
        <v>9</v>
      </c>
      <c r="E67" t="s">
        <v>9</v>
      </c>
      <c r="F67" t="s">
        <v>9</v>
      </c>
      <c r="H67">
        <v>1</v>
      </c>
      <c r="I67">
        <v>1</v>
      </c>
      <c r="J67">
        <v>0</v>
      </c>
      <c r="K67">
        <v>1</v>
      </c>
      <c r="L67">
        <v>0</v>
      </c>
    </row>
    <row r="68" spans="2:12" x14ac:dyDescent="0.3">
      <c r="B68" t="s">
        <v>89</v>
      </c>
      <c r="C68" t="s">
        <v>4</v>
      </c>
      <c r="D68" t="s">
        <v>9</v>
      </c>
      <c r="E68" t="s">
        <v>9</v>
      </c>
      <c r="F68" t="s">
        <v>9</v>
      </c>
      <c r="H68">
        <v>1</v>
      </c>
      <c r="I68">
        <v>1</v>
      </c>
      <c r="J68">
        <v>0</v>
      </c>
      <c r="K68">
        <v>1</v>
      </c>
      <c r="L68">
        <v>0</v>
      </c>
    </row>
    <row r="69" spans="2:12" x14ac:dyDescent="0.3">
      <c r="B69" t="s">
        <v>89</v>
      </c>
      <c r="C69" t="s">
        <v>4</v>
      </c>
      <c r="D69" t="s">
        <v>9</v>
      </c>
      <c r="E69" t="s">
        <v>9</v>
      </c>
      <c r="F69" t="s">
        <v>9</v>
      </c>
      <c r="H69">
        <v>1</v>
      </c>
      <c r="I69">
        <v>1</v>
      </c>
      <c r="J69">
        <v>0</v>
      </c>
      <c r="K69">
        <v>1</v>
      </c>
      <c r="L69">
        <v>0</v>
      </c>
    </row>
    <row r="70" spans="2:12" x14ac:dyDescent="0.3">
      <c r="B70" t="s">
        <v>89</v>
      </c>
      <c r="C70" t="s">
        <v>4</v>
      </c>
      <c r="D70" t="s">
        <v>9</v>
      </c>
      <c r="E70" t="s">
        <v>9</v>
      </c>
      <c r="F70" t="s">
        <v>9</v>
      </c>
      <c r="H70">
        <v>1</v>
      </c>
      <c r="I70">
        <v>1</v>
      </c>
      <c r="J70">
        <v>0</v>
      </c>
      <c r="K70">
        <v>1</v>
      </c>
      <c r="L70">
        <v>0</v>
      </c>
    </row>
    <row r="71" spans="2:12" x14ac:dyDescent="0.3">
      <c r="B71" t="s">
        <v>89</v>
      </c>
      <c r="C71" t="s">
        <v>4</v>
      </c>
      <c r="D71" t="s">
        <v>9</v>
      </c>
      <c r="E71" t="s">
        <v>9</v>
      </c>
      <c r="F71" t="s">
        <v>9</v>
      </c>
      <c r="H71">
        <v>1</v>
      </c>
      <c r="I71">
        <v>1</v>
      </c>
      <c r="J71">
        <v>0</v>
      </c>
      <c r="K71">
        <v>1</v>
      </c>
      <c r="L71">
        <v>0</v>
      </c>
    </row>
    <row r="72" spans="2:12" x14ac:dyDescent="0.3">
      <c r="B72" t="s">
        <v>89</v>
      </c>
      <c r="C72" t="s">
        <v>4</v>
      </c>
      <c r="D72" t="s">
        <v>9</v>
      </c>
      <c r="E72" t="s">
        <v>9</v>
      </c>
      <c r="F72" t="s">
        <v>9</v>
      </c>
      <c r="H72">
        <v>1</v>
      </c>
      <c r="I72">
        <v>1</v>
      </c>
      <c r="J72">
        <v>0</v>
      </c>
      <c r="K72">
        <v>1</v>
      </c>
      <c r="L72">
        <v>0</v>
      </c>
    </row>
    <row r="73" spans="2:12" x14ac:dyDescent="0.3">
      <c r="B73" t="s">
        <v>89</v>
      </c>
      <c r="C73" t="s">
        <v>4</v>
      </c>
      <c r="D73" t="s">
        <v>9</v>
      </c>
      <c r="E73" t="s">
        <v>9</v>
      </c>
      <c r="F73" t="s">
        <v>9</v>
      </c>
      <c r="H73">
        <v>1</v>
      </c>
      <c r="I73">
        <v>1</v>
      </c>
      <c r="J73">
        <v>0</v>
      </c>
      <c r="K73">
        <v>1</v>
      </c>
      <c r="L73">
        <v>0</v>
      </c>
    </row>
    <row r="74" spans="2:12" x14ac:dyDescent="0.3">
      <c r="B74" t="s">
        <v>89</v>
      </c>
      <c r="C74" t="s">
        <v>4</v>
      </c>
      <c r="D74" t="s">
        <v>9</v>
      </c>
      <c r="E74" t="s">
        <v>9</v>
      </c>
      <c r="F74" t="s">
        <v>9</v>
      </c>
      <c r="H74">
        <v>1</v>
      </c>
      <c r="I74">
        <v>1</v>
      </c>
      <c r="J74">
        <v>0</v>
      </c>
      <c r="K74">
        <v>1</v>
      </c>
      <c r="L74">
        <v>0</v>
      </c>
    </row>
    <row r="75" spans="2:12" x14ac:dyDescent="0.3">
      <c r="B75" t="s">
        <v>89</v>
      </c>
      <c r="C75" t="s">
        <v>4</v>
      </c>
      <c r="D75" t="s">
        <v>9</v>
      </c>
      <c r="E75" t="s">
        <v>9</v>
      </c>
      <c r="F75" t="s">
        <v>9</v>
      </c>
      <c r="H75">
        <v>1</v>
      </c>
      <c r="I75">
        <v>1</v>
      </c>
      <c r="J75">
        <v>0</v>
      </c>
      <c r="K75">
        <v>1</v>
      </c>
      <c r="L75">
        <v>0</v>
      </c>
    </row>
    <row r="76" spans="2:12" x14ac:dyDescent="0.3">
      <c r="B76" t="s">
        <v>89</v>
      </c>
      <c r="C76" t="s">
        <v>4</v>
      </c>
      <c r="D76" t="s">
        <v>9</v>
      </c>
      <c r="E76" t="s">
        <v>9</v>
      </c>
      <c r="F76" t="s">
        <v>9</v>
      </c>
      <c r="H76">
        <v>1</v>
      </c>
      <c r="I76">
        <v>1</v>
      </c>
      <c r="J76">
        <v>0</v>
      </c>
      <c r="K76">
        <v>1</v>
      </c>
      <c r="L76">
        <v>0</v>
      </c>
    </row>
    <row r="77" spans="2:12" x14ac:dyDescent="0.3">
      <c r="B77" t="s">
        <v>89</v>
      </c>
      <c r="C77" t="s">
        <v>4</v>
      </c>
      <c r="D77" t="s">
        <v>9</v>
      </c>
      <c r="E77" t="s">
        <v>9</v>
      </c>
      <c r="F77" t="s">
        <v>9</v>
      </c>
      <c r="H77">
        <v>1</v>
      </c>
      <c r="I77">
        <v>1</v>
      </c>
      <c r="J77">
        <v>0</v>
      </c>
      <c r="K77">
        <v>1</v>
      </c>
      <c r="L77">
        <v>0</v>
      </c>
    </row>
    <row r="78" spans="2:12" x14ac:dyDescent="0.3">
      <c r="B78" t="s">
        <v>89</v>
      </c>
      <c r="C78" t="s">
        <v>4</v>
      </c>
      <c r="D78" t="s">
        <v>9</v>
      </c>
      <c r="E78" t="s">
        <v>9</v>
      </c>
      <c r="F78" t="s">
        <v>9</v>
      </c>
      <c r="H78">
        <v>1</v>
      </c>
      <c r="I78">
        <v>1</v>
      </c>
      <c r="J78">
        <v>0</v>
      </c>
      <c r="K78">
        <v>1</v>
      </c>
      <c r="L78">
        <v>0</v>
      </c>
    </row>
    <row r="79" spans="2:12" x14ac:dyDescent="0.3">
      <c r="B79" t="s">
        <v>89</v>
      </c>
      <c r="C79" t="s">
        <v>4</v>
      </c>
      <c r="D79" t="s">
        <v>9</v>
      </c>
      <c r="E79" t="s">
        <v>9</v>
      </c>
      <c r="F79" t="s">
        <v>9</v>
      </c>
      <c r="H79">
        <v>1</v>
      </c>
      <c r="I79">
        <v>1</v>
      </c>
      <c r="J79">
        <v>0</v>
      </c>
      <c r="K79">
        <v>1</v>
      </c>
      <c r="L79">
        <v>0</v>
      </c>
    </row>
    <row r="80" spans="2:12" x14ac:dyDescent="0.3">
      <c r="B80" t="s">
        <v>89</v>
      </c>
      <c r="C80" t="s">
        <v>4</v>
      </c>
      <c r="D80" t="s">
        <v>9</v>
      </c>
      <c r="E80" t="s">
        <v>9</v>
      </c>
      <c r="F80" t="s">
        <v>9</v>
      </c>
      <c r="H80">
        <v>1</v>
      </c>
      <c r="I80">
        <v>1</v>
      </c>
      <c r="J80">
        <v>0</v>
      </c>
      <c r="K80">
        <v>1</v>
      </c>
      <c r="L80">
        <v>0</v>
      </c>
    </row>
    <row r="81" spans="2:12" x14ac:dyDescent="0.3">
      <c r="B81" t="s">
        <v>89</v>
      </c>
      <c r="C81" t="s">
        <v>4</v>
      </c>
      <c r="D81" t="s">
        <v>9</v>
      </c>
      <c r="E81" t="s">
        <v>9</v>
      </c>
      <c r="F81" t="s">
        <v>9</v>
      </c>
      <c r="H81">
        <v>1</v>
      </c>
      <c r="I81">
        <v>1</v>
      </c>
      <c r="J81">
        <v>0</v>
      </c>
      <c r="K81">
        <v>1</v>
      </c>
      <c r="L81">
        <v>0</v>
      </c>
    </row>
    <row r="82" spans="2:12" x14ac:dyDescent="0.3">
      <c r="B82" t="s">
        <v>90</v>
      </c>
      <c r="C82" t="s">
        <v>4</v>
      </c>
      <c r="D82" t="s">
        <v>9</v>
      </c>
      <c r="E82" t="s">
        <v>9</v>
      </c>
      <c r="F82" t="s">
        <v>9</v>
      </c>
      <c r="H82">
        <v>1</v>
      </c>
      <c r="I82">
        <v>1</v>
      </c>
      <c r="J82">
        <v>0</v>
      </c>
      <c r="K82">
        <v>1</v>
      </c>
      <c r="L82">
        <v>0</v>
      </c>
    </row>
    <row r="83" spans="2:12" x14ac:dyDescent="0.3">
      <c r="B83" t="s">
        <v>90</v>
      </c>
      <c r="C83" t="s">
        <v>4</v>
      </c>
      <c r="D83" t="s">
        <v>9</v>
      </c>
      <c r="E83" t="s">
        <v>9</v>
      </c>
      <c r="F83" t="s">
        <v>9</v>
      </c>
      <c r="H83">
        <v>1</v>
      </c>
      <c r="I83">
        <v>1</v>
      </c>
      <c r="J83">
        <v>0</v>
      </c>
      <c r="K83">
        <v>1</v>
      </c>
      <c r="L83">
        <v>0</v>
      </c>
    </row>
    <row r="84" spans="2:12" x14ac:dyDescent="0.3">
      <c r="B84" t="s">
        <v>90</v>
      </c>
      <c r="C84" t="s">
        <v>4</v>
      </c>
      <c r="D84" t="s">
        <v>9</v>
      </c>
      <c r="E84" t="s">
        <v>9</v>
      </c>
      <c r="F84" t="s">
        <v>9</v>
      </c>
      <c r="H84">
        <v>1</v>
      </c>
      <c r="I84">
        <v>1</v>
      </c>
      <c r="J84">
        <v>0</v>
      </c>
      <c r="K84">
        <v>1</v>
      </c>
      <c r="L84">
        <v>0</v>
      </c>
    </row>
    <row r="85" spans="2:12" x14ac:dyDescent="0.3">
      <c r="B85" t="s">
        <v>90</v>
      </c>
      <c r="C85" t="s">
        <v>4</v>
      </c>
      <c r="D85" t="s">
        <v>9</v>
      </c>
      <c r="E85" t="s">
        <v>9</v>
      </c>
      <c r="F85" t="s">
        <v>9</v>
      </c>
      <c r="H85">
        <v>1</v>
      </c>
      <c r="I85">
        <v>1</v>
      </c>
      <c r="J85">
        <v>0</v>
      </c>
      <c r="K85">
        <v>1</v>
      </c>
      <c r="L85">
        <v>0</v>
      </c>
    </row>
    <row r="86" spans="2:12" x14ac:dyDescent="0.3">
      <c r="B86" t="s">
        <v>90</v>
      </c>
      <c r="C86" t="s">
        <v>4</v>
      </c>
      <c r="D86" t="s">
        <v>9</v>
      </c>
      <c r="E86" t="s">
        <v>9</v>
      </c>
      <c r="F86" t="s">
        <v>9</v>
      </c>
      <c r="H86">
        <v>1</v>
      </c>
      <c r="I86">
        <v>1</v>
      </c>
      <c r="J86">
        <v>0</v>
      </c>
      <c r="K86">
        <v>1</v>
      </c>
      <c r="L86">
        <v>0</v>
      </c>
    </row>
    <row r="87" spans="2:12" x14ac:dyDescent="0.3">
      <c r="B87" t="s">
        <v>90</v>
      </c>
      <c r="C87" t="s">
        <v>4</v>
      </c>
      <c r="D87" t="s">
        <v>9</v>
      </c>
      <c r="E87" t="s">
        <v>9</v>
      </c>
      <c r="F87" t="s">
        <v>9</v>
      </c>
      <c r="H87">
        <v>1</v>
      </c>
      <c r="I87">
        <v>1</v>
      </c>
      <c r="J87">
        <v>0</v>
      </c>
      <c r="K87">
        <v>1</v>
      </c>
      <c r="L87">
        <v>0</v>
      </c>
    </row>
    <row r="88" spans="2:12" x14ac:dyDescent="0.3">
      <c r="B88" t="s">
        <v>90</v>
      </c>
      <c r="C88" t="s">
        <v>4</v>
      </c>
      <c r="D88" t="s">
        <v>9</v>
      </c>
      <c r="E88" t="s">
        <v>9</v>
      </c>
      <c r="F88" t="s">
        <v>9</v>
      </c>
      <c r="H88">
        <v>1</v>
      </c>
      <c r="I88">
        <v>1</v>
      </c>
      <c r="J88">
        <v>0</v>
      </c>
      <c r="K88">
        <v>1</v>
      </c>
      <c r="L88">
        <v>0</v>
      </c>
    </row>
    <row r="89" spans="2:12" x14ac:dyDescent="0.3">
      <c r="B89" t="s">
        <v>90</v>
      </c>
      <c r="C89" t="s">
        <v>4</v>
      </c>
      <c r="D89" t="s">
        <v>9</v>
      </c>
      <c r="E89" t="s">
        <v>9</v>
      </c>
      <c r="F89" t="s">
        <v>9</v>
      </c>
      <c r="H89">
        <v>1</v>
      </c>
      <c r="I89">
        <v>1</v>
      </c>
      <c r="J89">
        <v>0</v>
      </c>
      <c r="K89">
        <v>1</v>
      </c>
      <c r="L89">
        <v>0</v>
      </c>
    </row>
    <row r="90" spans="2:12" x14ac:dyDescent="0.3">
      <c r="B90" t="s">
        <v>90</v>
      </c>
      <c r="C90" t="s">
        <v>4</v>
      </c>
      <c r="D90" t="s">
        <v>9</v>
      </c>
      <c r="E90" t="s">
        <v>9</v>
      </c>
      <c r="F90" t="s">
        <v>9</v>
      </c>
      <c r="H90">
        <v>1</v>
      </c>
      <c r="I90">
        <v>1</v>
      </c>
      <c r="J90">
        <v>0</v>
      </c>
      <c r="K90">
        <v>1</v>
      </c>
      <c r="L90">
        <v>0</v>
      </c>
    </row>
    <row r="91" spans="2:12" x14ac:dyDescent="0.3">
      <c r="B91" t="s">
        <v>90</v>
      </c>
      <c r="C91" t="s">
        <v>4</v>
      </c>
      <c r="D91" t="s">
        <v>9</v>
      </c>
      <c r="E91" t="s">
        <v>9</v>
      </c>
      <c r="F91" t="s">
        <v>9</v>
      </c>
      <c r="H91">
        <v>1</v>
      </c>
      <c r="I91">
        <v>1</v>
      </c>
      <c r="J91">
        <v>0</v>
      </c>
      <c r="K91">
        <v>1</v>
      </c>
      <c r="L91">
        <v>0</v>
      </c>
    </row>
    <row r="92" spans="2:12" x14ac:dyDescent="0.3">
      <c r="B92" t="s">
        <v>90</v>
      </c>
      <c r="C92" t="s">
        <v>4</v>
      </c>
      <c r="D92" t="s">
        <v>9</v>
      </c>
      <c r="E92" t="s">
        <v>9</v>
      </c>
      <c r="F92" t="s">
        <v>9</v>
      </c>
      <c r="H92">
        <v>1</v>
      </c>
      <c r="I92">
        <v>1</v>
      </c>
      <c r="J92">
        <v>0</v>
      </c>
      <c r="K92">
        <v>1</v>
      </c>
      <c r="L92">
        <v>0</v>
      </c>
    </row>
    <row r="93" spans="2:12" x14ac:dyDescent="0.3">
      <c r="B93" t="s">
        <v>90</v>
      </c>
      <c r="C93" t="s">
        <v>4</v>
      </c>
      <c r="D93" t="s">
        <v>9</v>
      </c>
      <c r="E93" t="s">
        <v>9</v>
      </c>
      <c r="F93" t="s">
        <v>9</v>
      </c>
      <c r="H93">
        <v>1</v>
      </c>
      <c r="I93">
        <v>1</v>
      </c>
      <c r="J93">
        <v>0</v>
      </c>
      <c r="K93">
        <v>1</v>
      </c>
      <c r="L93">
        <v>0</v>
      </c>
    </row>
    <row r="94" spans="2:12" x14ac:dyDescent="0.3">
      <c r="B94" t="s">
        <v>90</v>
      </c>
      <c r="C94" t="s">
        <v>4</v>
      </c>
      <c r="D94" t="s">
        <v>9</v>
      </c>
      <c r="E94" t="s">
        <v>9</v>
      </c>
      <c r="F94" t="s">
        <v>9</v>
      </c>
      <c r="H94">
        <v>1</v>
      </c>
      <c r="I94">
        <v>1</v>
      </c>
      <c r="J94">
        <v>0</v>
      </c>
      <c r="K94">
        <v>1</v>
      </c>
      <c r="L94">
        <v>0</v>
      </c>
    </row>
    <row r="95" spans="2:12" x14ac:dyDescent="0.3">
      <c r="B95" t="s">
        <v>90</v>
      </c>
      <c r="C95" t="s">
        <v>4</v>
      </c>
      <c r="D95" t="s">
        <v>9</v>
      </c>
      <c r="E95" t="s">
        <v>9</v>
      </c>
      <c r="F95" t="s">
        <v>9</v>
      </c>
      <c r="H95">
        <v>1</v>
      </c>
      <c r="I95">
        <v>1</v>
      </c>
      <c r="J95">
        <v>0</v>
      </c>
      <c r="K95">
        <v>1</v>
      </c>
      <c r="L95">
        <v>0</v>
      </c>
    </row>
    <row r="96" spans="2:12" x14ac:dyDescent="0.3">
      <c r="B96" t="s">
        <v>90</v>
      </c>
      <c r="C96" t="s">
        <v>4</v>
      </c>
      <c r="D96" t="s">
        <v>9</v>
      </c>
      <c r="E96" t="s">
        <v>9</v>
      </c>
      <c r="F96" t="s">
        <v>9</v>
      </c>
      <c r="H96">
        <v>1</v>
      </c>
      <c r="I96">
        <v>1</v>
      </c>
      <c r="J96">
        <v>0</v>
      </c>
      <c r="K96">
        <v>1</v>
      </c>
      <c r="L96">
        <v>0</v>
      </c>
    </row>
    <row r="97" spans="2:12" x14ac:dyDescent="0.3">
      <c r="B97" t="s">
        <v>90</v>
      </c>
      <c r="C97" t="s">
        <v>4</v>
      </c>
      <c r="D97" t="s">
        <v>9</v>
      </c>
      <c r="E97" t="s">
        <v>9</v>
      </c>
      <c r="F97" t="s">
        <v>9</v>
      </c>
      <c r="H97">
        <v>1</v>
      </c>
      <c r="I97">
        <v>1</v>
      </c>
      <c r="J97">
        <v>0</v>
      </c>
      <c r="K97">
        <v>1</v>
      </c>
      <c r="L97">
        <v>0</v>
      </c>
    </row>
    <row r="98" spans="2:12" x14ac:dyDescent="0.3">
      <c r="B98" t="s">
        <v>90</v>
      </c>
      <c r="C98" t="s">
        <v>4</v>
      </c>
      <c r="D98" t="s">
        <v>9</v>
      </c>
      <c r="E98" t="s">
        <v>9</v>
      </c>
      <c r="F98" t="s">
        <v>9</v>
      </c>
      <c r="H98">
        <v>1</v>
      </c>
      <c r="I98">
        <v>1</v>
      </c>
      <c r="J98">
        <v>0</v>
      </c>
      <c r="K98">
        <v>1</v>
      </c>
      <c r="L98">
        <v>0</v>
      </c>
    </row>
    <row r="99" spans="2:12" x14ac:dyDescent="0.3">
      <c r="B99" t="s">
        <v>90</v>
      </c>
      <c r="C99" t="s">
        <v>4</v>
      </c>
      <c r="D99" t="s">
        <v>9</v>
      </c>
      <c r="E99" t="s">
        <v>9</v>
      </c>
      <c r="F99" t="s">
        <v>9</v>
      </c>
      <c r="H99">
        <v>1</v>
      </c>
      <c r="I99">
        <v>1</v>
      </c>
      <c r="J99">
        <v>0</v>
      </c>
      <c r="K99">
        <v>1</v>
      </c>
      <c r="L99">
        <v>0</v>
      </c>
    </row>
    <row r="100" spans="2:12" x14ac:dyDescent="0.3">
      <c r="B100" t="s">
        <v>90</v>
      </c>
      <c r="C100" t="s">
        <v>4</v>
      </c>
      <c r="D100" t="s">
        <v>9</v>
      </c>
      <c r="E100" t="s">
        <v>9</v>
      </c>
      <c r="F100" t="s">
        <v>9</v>
      </c>
      <c r="H100">
        <v>1</v>
      </c>
      <c r="I100">
        <v>1</v>
      </c>
      <c r="J100">
        <v>0</v>
      </c>
      <c r="K100">
        <v>1</v>
      </c>
      <c r="L100">
        <v>0</v>
      </c>
    </row>
    <row r="101" spans="2:12" x14ac:dyDescent="0.3">
      <c r="B101" t="s">
        <v>90</v>
      </c>
      <c r="C101" t="s">
        <v>4</v>
      </c>
      <c r="D101" t="s">
        <v>9</v>
      </c>
      <c r="E101" t="s">
        <v>9</v>
      </c>
      <c r="F101" t="s">
        <v>9</v>
      </c>
      <c r="H101">
        <v>1</v>
      </c>
      <c r="I101">
        <v>1</v>
      </c>
      <c r="J101">
        <v>0</v>
      </c>
      <c r="K101">
        <v>1</v>
      </c>
      <c r="L101">
        <v>0</v>
      </c>
    </row>
    <row r="102" spans="2:12" x14ac:dyDescent="0.3">
      <c r="B102" t="s">
        <v>90</v>
      </c>
      <c r="C102" t="s">
        <v>4</v>
      </c>
      <c r="D102" t="s">
        <v>9</v>
      </c>
      <c r="E102" t="s">
        <v>9</v>
      </c>
      <c r="F102" t="s">
        <v>9</v>
      </c>
      <c r="H102">
        <v>1</v>
      </c>
      <c r="I102">
        <v>1</v>
      </c>
      <c r="J102">
        <v>0</v>
      </c>
      <c r="K102">
        <v>1</v>
      </c>
      <c r="L102">
        <v>0</v>
      </c>
    </row>
    <row r="103" spans="2:12" x14ac:dyDescent="0.3">
      <c r="B103" t="s">
        <v>90</v>
      </c>
      <c r="C103" t="s">
        <v>4</v>
      </c>
      <c r="D103" t="s">
        <v>9</v>
      </c>
      <c r="E103" t="s">
        <v>9</v>
      </c>
      <c r="F103" t="s">
        <v>9</v>
      </c>
      <c r="H103">
        <v>1</v>
      </c>
      <c r="I103">
        <v>1</v>
      </c>
      <c r="J103">
        <v>0</v>
      </c>
      <c r="K103">
        <v>1</v>
      </c>
      <c r="L103">
        <v>0</v>
      </c>
    </row>
    <row r="104" spans="2:12" x14ac:dyDescent="0.3">
      <c r="B104" t="s">
        <v>90</v>
      </c>
      <c r="C104" t="s">
        <v>4</v>
      </c>
      <c r="D104" t="s">
        <v>9</v>
      </c>
      <c r="E104" t="s">
        <v>9</v>
      </c>
      <c r="F104" t="s">
        <v>9</v>
      </c>
      <c r="H104">
        <v>1</v>
      </c>
      <c r="I104">
        <v>1</v>
      </c>
      <c r="J104">
        <v>0</v>
      </c>
      <c r="K104">
        <v>1</v>
      </c>
      <c r="L104">
        <v>0</v>
      </c>
    </row>
    <row r="105" spans="2:12" x14ac:dyDescent="0.3">
      <c r="B105" t="s">
        <v>90</v>
      </c>
      <c r="C105" t="s">
        <v>4</v>
      </c>
      <c r="D105" t="s">
        <v>9</v>
      </c>
      <c r="E105" t="s">
        <v>9</v>
      </c>
      <c r="F105" t="s">
        <v>9</v>
      </c>
      <c r="H105">
        <v>1</v>
      </c>
      <c r="I105">
        <v>1</v>
      </c>
      <c r="J105">
        <v>0</v>
      </c>
      <c r="K105">
        <v>1</v>
      </c>
      <c r="L105">
        <v>0</v>
      </c>
    </row>
    <row r="106" spans="2:12" x14ac:dyDescent="0.3">
      <c r="B106" t="s">
        <v>90</v>
      </c>
      <c r="C106" t="s">
        <v>4</v>
      </c>
      <c r="D106" t="s">
        <v>9</v>
      </c>
      <c r="E106" t="s">
        <v>9</v>
      </c>
      <c r="F106" t="s">
        <v>9</v>
      </c>
      <c r="H106">
        <v>1</v>
      </c>
      <c r="I106">
        <v>1</v>
      </c>
      <c r="J106">
        <v>0</v>
      </c>
      <c r="K106">
        <v>1</v>
      </c>
      <c r="L106">
        <v>0</v>
      </c>
    </row>
    <row r="107" spans="2:12" x14ac:dyDescent="0.3">
      <c r="B107" t="s">
        <v>90</v>
      </c>
      <c r="C107" t="s">
        <v>4</v>
      </c>
      <c r="D107" t="s">
        <v>9</v>
      </c>
      <c r="E107" t="s">
        <v>9</v>
      </c>
      <c r="F107" t="s">
        <v>9</v>
      </c>
      <c r="H107">
        <v>1</v>
      </c>
      <c r="I107">
        <v>1</v>
      </c>
      <c r="J107">
        <v>0</v>
      </c>
      <c r="K107">
        <v>1</v>
      </c>
      <c r="L107">
        <v>0</v>
      </c>
    </row>
    <row r="108" spans="2:12" x14ac:dyDescent="0.3">
      <c r="B108" t="s">
        <v>90</v>
      </c>
      <c r="C108" t="s">
        <v>4</v>
      </c>
      <c r="D108" t="s">
        <v>9</v>
      </c>
      <c r="E108" t="s">
        <v>9</v>
      </c>
      <c r="F108" t="s">
        <v>9</v>
      </c>
      <c r="H108">
        <v>1</v>
      </c>
      <c r="I108">
        <v>1</v>
      </c>
      <c r="J108">
        <v>0</v>
      </c>
      <c r="K108">
        <v>1</v>
      </c>
      <c r="L108">
        <v>0</v>
      </c>
    </row>
    <row r="109" spans="2:12" x14ac:dyDescent="0.3">
      <c r="B109" t="s">
        <v>90</v>
      </c>
      <c r="C109" t="s">
        <v>4</v>
      </c>
      <c r="D109" t="s">
        <v>9</v>
      </c>
      <c r="E109" t="s">
        <v>9</v>
      </c>
      <c r="F109" t="s">
        <v>9</v>
      </c>
      <c r="H109">
        <v>1</v>
      </c>
      <c r="I109">
        <v>1</v>
      </c>
      <c r="J109">
        <v>0</v>
      </c>
      <c r="K109">
        <v>1</v>
      </c>
      <c r="L109">
        <v>0</v>
      </c>
    </row>
    <row r="110" spans="2:12" x14ac:dyDescent="0.3">
      <c r="B110" t="s">
        <v>90</v>
      </c>
      <c r="C110" t="s">
        <v>4</v>
      </c>
      <c r="D110" t="s">
        <v>9</v>
      </c>
      <c r="E110" t="s">
        <v>9</v>
      </c>
      <c r="F110" t="s">
        <v>9</v>
      </c>
      <c r="H110">
        <v>1</v>
      </c>
      <c r="I110">
        <v>1</v>
      </c>
      <c r="J110">
        <v>0</v>
      </c>
      <c r="K110">
        <v>1</v>
      </c>
      <c r="L110">
        <v>0</v>
      </c>
    </row>
    <row r="111" spans="2:12" x14ac:dyDescent="0.3">
      <c r="B111" t="s">
        <v>90</v>
      </c>
      <c r="C111" t="s">
        <v>4</v>
      </c>
      <c r="D111" t="s">
        <v>9</v>
      </c>
      <c r="E111" t="s">
        <v>9</v>
      </c>
      <c r="F111" t="s">
        <v>9</v>
      </c>
      <c r="H111">
        <v>1</v>
      </c>
      <c r="I111">
        <v>1</v>
      </c>
      <c r="J111">
        <v>0</v>
      </c>
      <c r="K111">
        <v>1</v>
      </c>
      <c r="L111">
        <v>0</v>
      </c>
    </row>
    <row r="112" spans="2:12" x14ac:dyDescent="0.3">
      <c r="B112" t="s">
        <v>90</v>
      </c>
      <c r="C112" t="s">
        <v>4</v>
      </c>
      <c r="D112" t="s">
        <v>9</v>
      </c>
      <c r="E112" t="s">
        <v>9</v>
      </c>
      <c r="F112" t="s">
        <v>9</v>
      </c>
      <c r="H112">
        <v>1</v>
      </c>
      <c r="I112">
        <v>1</v>
      </c>
      <c r="J112">
        <v>0</v>
      </c>
      <c r="K112">
        <v>1</v>
      </c>
      <c r="L112">
        <v>0</v>
      </c>
    </row>
    <row r="113" spans="2:12" x14ac:dyDescent="0.3">
      <c r="B113" t="s">
        <v>90</v>
      </c>
      <c r="C113" t="s">
        <v>4</v>
      </c>
      <c r="D113" t="s">
        <v>9</v>
      </c>
      <c r="E113" t="s">
        <v>9</v>
      </c>
      <c r="F113" t="s">
        <v>9</v>
      </c>
      <c r="H113">
        <v>1</v>
      </c>
      <c r="I113">
        <v>1</v>
      </c>
      <c r="J113">
        <v>0</v>
      </c>
      <c r="K113">
        <v>1</v>
      </c>
      <c r="L113">
        <v>0</v>
      </c>
    </row>
    <row r="114" spans="2:12" x14ac:dyDescent="0.3">
      <c r="B114" t="s">
        <v>90</v>
      </c>
      <c r="C114" t="s">
        <v>4</v>
      </c>
      <c r="D114" t="s">
        <v>9</v>
      </c>
      <c r="E114" t="s">
        <v>9</v>
      </c>
      <c r="F114" t="s">
        <v>9</v>
      </c>
      <c r="H114">
        <v>1</v>
      </c>
      <c r="I114">
        <v>1</v>
      </c>
      <c r="J114">
        <v>0</v>
      </c>
      <c r="K114">
        <v>1</v>
      </c>
      <c r="L114">
        <v>0</v>
      </c>
    </row>
    <row r="115" spans="2:12" x14ac:dyDescent="0.3">
      <c r="B115" t="s">
        <v>91</v>
      </c>
      <c r="C115" t="s">
        <v>4</v>
      </c>
      <c r="D115" t="s">
        <v>9</v>
      </c>
      <c r="E115" t="s">
        <v>9</v>
      </c>
      <c r="F115" t="s">
        <v>7</v>
      </c>
      <c r="H115">
        <v>1</v>
      </c>
      <c r="I115">
        <v>1</v>
      </c>
      <c r="J115">
        <v>0</v>
      </c>
      <c r="K115">
        <v>1</v>
      </c>
      <c r="L115">
        <v>0</v>
      </c>
    </row>
    <row r="116" spans="2:12" x14ac:dyDescent="0.3">
      <c r="B116" t="s">
        <v>91</v>
      </c>
      <c r="C116" t="s">
        <v>4</v>
      </c>
      <c r="D116" t="s">
        <v>9</v>
      </c>
      <c r="E116" t="s">
        <v>9</v>
      </c>
      <c r="F116" t="s">
        <v>9</v>
      </c>
      <c r="H116">
        <v>1</v>
      </c>
      <c r="I116">
        <v>1</v>
      </c>
      <c r="J116">
        <v>0</v>
      </c>
      <c r="K116">
        <v>1</v>
      </c>
      <c r="L116">
        <v>0</v>
      </c>
    </row>
    <row r="117" spans="2:12" x14ac:dyDescent="0.3">
      <c r="B117" t="s">
        <v>91</v>
      </c>
      <c r="C117" t="s">
        <v>4</v>
      </c>
      <c r="D117" t="s">
        <v>9</v>
      </c>
      <c r="E117" t="s">
        <v>9</v>
      </c>
      <c r="F117" t="s">
        <v>9</v>
      </c>
      <c r="H117">
        <v>1</v>
      </c>
      <c r="I117">
        <v>1</v>
      </c>
      <c r="J117">
        <v>0</v>
      </c>
      <c r="K117">
        <v>1</v>
      </c>
      <c r="L117">
        <v>0</v>
      </c>
    </row>
    <row r="118" spans="2:12" x14ac:dyDescent="0.3">
      <c r="B118" t="s">
        <v>91</v>
      </c>
      <c r="C118" t="s">
        <v>4</v>
      </c>
      <c r="D118" t="s">
        <v>9</v>
      </c>
      <c r="E118" t="s">
        <v>9</v>
      </c>
      <c r="F118" t="s">
        <v>9</v>
      </c>
      <c r="H118">
        <v>1</v>
      </c>
      <c r="I118">
        <v>1</v>
      </c>
      <c r="J118">
        <v>0</v>
      </c>
      <c r="K118">
        <v>1</v>
      </c>
      <c r="L118">
        <v>0</v>
      </c>
    </row>
    <row r="119" spans="2:12" x14ac:dyDescent="0.3">
      <c r="B119" t="s">
        <v>91</v>
      </c>
      <c r="C119" t="s">
        <v>4</v>
      </c>
      <c r="D119" t="s">
        <v>9</v>
      </c>
      <c r="E119" t="s">
        <v>9</v>
      </c>
      <c r="F119" t="s">
        <v>9</v>
      </c>
      <c r="H119">
        <v>1</v>
      </c>
      <c r="I119">
        <v>1</v>
      </c>
      <c r="J119">
        <v>0</v>
      </c>
      <c r="K119">
        <v>1</v>
      </c>
      <c r="L119">
        <v>0</v>
      </c>
    </row>
    <row r="120" spans="2:12" x14ac:dyDescent="0.3">
      <c r="B120" t="s">
        <v>92</v>
      </c>
      <c r="C120" t="s">
        <v>4</v>
      </c>
      <c r="D120" t="s">
        <v>9</v>
      </c>
      <c r="E120" t="s">
        <v>9</v>
      </c>
      <c r="F120" t="s">
        <v>9</v>
      </c>
      <c r="H120">
        <v>1</v>
      </c>
      <c r="I120">
        <v>1</v>
      </c>
      <c r="J120">
        <v>0</v>
      </c>
      <c r="K120">
        <v>1</v>
      </c>
      <c r="L120">
        <v>0</v>
      </c>
    </row>
    <row r="121" spans="2:12" x14ac:dyDescent="0.3">
      <c r="B121" t="s">
        <v>92</v>
      </c>
      <c r="C121" t="s">
        <v>4</v>
      </c>
      <c r="D121" t="s">
        <v>9</v>
      </c>
      <c r="E121" t="s">
        <v>9</v>
      </c>
      <c r="F121" t="s">
        <v>9</v>
      </c>
      <c r="H121">
        <v>1</v>
      </c>
      <c r="I121">
        <v>1</v>
      </c>
      <c r="J121">
        <v>0</v>
      </c>
      <c r="K121">
        <v>1</v>
      </c>
      <c r="L121">
        <v>0</v>
      </c>
    </row>
    <row r="122" spans="2:12" x14ac:dyDescent="0.3">
      <c r="B122" t="s">
        <v>92</v>
      </c>
      <c r="C122" t="s">
        <v>4</v>
      </c>
      <c r="D122" t="s">
        <v>9</v>
      </c>
      <c r="E122" t="s">
        <v>9</v>
      </c>
      <c r="F122" t="s">
        <v>9</v>
      </c>
      <c r="H122">
        <v>1</v>
      </c>
      <c r="I122">
        <v>1</v>
      </c>
      <c r="J122">
        <v>0</v>
      </c>
      <c r="K122">
        <v>1</v>
      </c>
      <c r="L122">
        <v>0</v>
      </c>
    </row>
    <row r="123" spans="2:12" x14ac:dyDescent="0.3">
      <c r="B123" t="s">
        <v>92</v>
      </c>
      <c r="C123" t="s">
        <v>4</v>
      </c>
      <c r="D123" t="s">
        <v>9</v>
      </c>
      <c r="E123" t="s">
        <v>9</v>
      </c>
      <c r="F123" t="s">
        <v>9</v>
      </c>
      <c r="H123">
        <v>1</v>
      </c>
      <c r="I123">
        <v>1</v>
      </c>
      <c r="J123">
        <v>0</v>
      </c>
      <c r="K123">
        <v>1</v>
      </c>
      <c r="L123">
        <v>0</v>
      </c>
    </row>
    <row r="124" spans="2:12" x14ac:dyDescent="0.3">
      <c r="B124" t="s">
        <v>92</v>
      </c>
      <c r="C124" t="s">
        <v>4</v>
      </c>
      <c r="D124" t="s">
        <v>9</v>
      </c>
      <c r="E124" t="s">
        <v>9</v>
      </c>
      <c r="F124" t="s">
        <v>9</v>
      </c>
      <c r="H124">
        <v>1</v>
      </c>
      <c r="I124">
        <v>1</v>
      </c>
      <c r="J124">
        <v>0</v>
      </c>
      <c r="K124">
        <v>1</v>
      </c>
      <c r="L124">
        <v>0</v>
      </c>
    </row>
    <row r="125" spans="2:12" x14ac:dyDescent="0.3">
      <c r="B125" t="s">
        <v>92</v>
      </c>
      <c r="C125" t="s">
        <v>4</v>
      </c>
      <c r="D125" t="s">
        <v>9</v>
      </c>
      <c r="E125" t="s">
        <v>9</v>
      </c>
      <c r="F125" t="s">
        <v>9</v>
      </c>
      <c r="H125">
        <v>1</v>
      </c>
      <c r="I125">
        <v>1</v>
      </c>
      <c r="J125">
        <v>0</v>
      </c>
      <c r="K125">
        <v>1</v>
      </c>
      <c r="L125">
        <v>0</v>
      </c>
    </row>
    <row r="126" spans="2:12" x14ac:dyDescent="0.3">
      <c r="B126" t="s">
        <v>92</v>
      </c>
      <c r="C126" t="s">
        <v>4</v>
      </c>
      <c r="D126" t="s">
        <v>9</v>
      </c>
      <c r="E126" t="s">
        <v>9</v>
      </c>
      <c r="F126" t="s">
        <v>9</v>
      </c>
      <c r="H126">
        <v>1</v>
      </c>
      <c r="I126">
        <v>1</v>
      </c>
      <c r="J126">
        <v>0</v>
      </c>
      <c r="K126">
        <v>1</v>
      </c>
      <c r="L126">
        <v>0</v>
      </c>
    </row>
    <row r="127" spans="2:12" x14ac:dyDescent="0.3">
      <c r="B127" t="s">
        <v>92</v>
      </c>
      <c r="C127" t="s">
        <v>4</v>
      </c>
      <c r="D127" t="s">
        <v>9</v>
      </c>
      <c r="E127" t="s">
        <v>9</v>
      </c>
      <c r="F127" t="s">
        <v>9</v>
      </c>
      <c r="H127">
        <v>1</v>
      </c>
      <c r="I127">
        <v>1</v>
      </c>
      <c r="J127">
        <v>0</v>
      </c>
      <c r="K127">
        <v>1</v>
      </c>
      <c r="L127">
        <v>0</v>
      </c>
    </row>
    <row r="128" spans="2:12" x14ac:dyDescent="0.3">
      <c r="B128" t="s">
        <v>92</v>
      </c>
      <c r="C128" t="s">
        <v>4</v>
      </c>
      <c r="D128" t="s">
        <v>9</v>
      </c>
      <c r="E128" t="s">
        <v>9</v>
      </c>
      <c r="F128" t="s">
        <v>9</v>
      </c>
      <c r="H128">
        <v>1</v>
      </c>
      <c r="I128">
        <v>1</v>
      </c>
      <c r="J128">
        <v>0</v>
      </c>
      <c r="K128">
        <v>1</v>
      </c>
      <c r="L128">
        <v>0</v>
      </c>
    </row>
    <row r="129" spans="2:12" x14ac:dyDescent="0.3">
      <c r="B129" t="s">
        <v>92</v>
      </c>
      <c r="C129" t="s">
        <v>4</v>
      </c>
      <c r="D129" t="s">
        <v>9</v>
      </c>
      <c r="E129" t="s">
        <v>9</v>
      </c>
      <c r="F129" t="s">
        <v>9</v>
      </c>
      <c r="H129">
        <v>1</v>
      </c>
      <c r="I129">
        <v>1</v>
      </c>
      <c r="J129">
        <v>0</v>
      </c>
      <c r="K129">
        <v>1</v>
      </c>
      <c r="L129">
        <v>0</v>
      </c>
    </row>
    <row r="130" spans="2:12" x14ac:dyDescent="0.3">
      <c r="B130" t="s">
        <v>92</v>
      </c>
      <c r="C130" t="s">
        <v>4</v>
      </c>
      <c r="D130" t="s">
        <v>9</v>
      </c>
      <c r="E130" t="s">
        <v>9</v>
      </c>
      <c r="F130" t="s">
        <v>9</v>
      </c>
      <c r="H130">
        <v>1</v>
      </c>
      <c r="I130">
        <v>1</v>
      </c>
      <c r="J130">
        <v>0</v>
      </c>
      <c r="K130">
        <v>1</v>
      </c>
      <c r="L130">
        <v>0</v>
      </c>
    </row>
    <row r="131" spans="2:12" x14ac:dyDescent="0.3">
      <c r="B131" t="s">
        <v>92</v>
      </c>
      <c r="C131" t="s">
        <v>4</v>
      </c>
      <c r="D131" t="s">
        <v>9</v>
      </c>
      <c r="E131" t="s">
        <v>9</v>
      </c>
      <c r="F131" t="s">
        <v>9</v>
      </c>
      <c r="H131">
        <v>1</v>
      </c>
      <c r="I131">
        <v>1</v>
      </c>
      <c r="J131">
        <v>0</v>
      </c>
      <c r="K131">
        <v>1</v>
      </c>
      <c r="L131">
        <v>0</v>
      </c>
    </row>
    <row r="132" spans="2:12" x14ac:dyDescent="0.3">
      <c r="B132" t="s">
        <v>92</v>
      </c>
      <c r="C132" t="s">
        <v>4</v>
      </c>
      <c r="D132" t="s">
        <v>9</v>
      </c>
      <c r="E132" t="s">
        <v>9</v>
      </c>
      <c r="F132" t="s">
        <v>9</v>
      </c>
      <c r="H132">
        <v>1</v>
      </c>
      <c r="I132">
        <v>1</v>
      </c>
      <c r="J132">
        <v>0</v>
      </c>
      <c r="K132">
        <v>1</v>
      </c>
      <c r="L132">
        <v>0</v>
      </c>
    </row>
    <row r="133" spans="2:12" x14ac:dyDescent="0.3">
      <c r="B133" t="s">
        <v>92</v>
      </c>
      <c r="C133" t="s">
        <v>4</v>
      </c>
      <c r="D133" t="s">
        <v>9</v>
      </c>
      <c r="E133" t="s">
        <v>9</v>
      </c>
      <c r="F133" t="s">
        <v>9</v>
      </c>
      <c r="H133">
        <v>1</v>
      </c>
      <c r="I133">
        <v>1</v>
      </c>
      <c r="J133">
        <v>0</v>
      </c>
      <c r="K133">
        <v>1</v>
      </c>
      <c r="L133">
        <v>0</v>
      </c>
    </row>
    <row r="134" spans="2:12" x14ac:dyDescent="0.3">
      <c r="B134" t="s">
        <v>92</v>
      </c>
      <c r="C134" t="s">
        <v>4</v>
      </c>
      <c r="D134" t="s">
        <v>9</v>
      </c>
      <c r="E134" t="s">
        <v>9</v>
      </c>
      <c r="F134" t="s">
        <v>9</v>
      </c>
      <c r="H134">
        <v>1</v>
      </c>
      <c r="I134">
        <v>1</v>
      </c>
      <c r="J134">
        <v>0</v>
      </c>
      <c r="K134">
        <v>1</v>
      </c>
      <c r="L134">
        <v>0</v>
      </c>
    </row>
    <row r="135" spans="2:12" x14ac:dyDescent="0.3">
      <c r="B135" t="s">
        <v>92</v>
      </c>
      <c r="C135" t="s">
        <v>4</v>
      </c>
      <c r="D135" t="s">
        <v>9</v>
      </c>
      <c r="E135" t="s">
        <v>9</v>
      </c>
      <c r="F135" t="s">
        <v>9</v>
      </c>
      <c r="H135">
        <v>1</v>
      </c>
      <c r="I135">
        <v>1</v>
      </c>
      <c r="J135">
        <v>0</v>
      </c>
      <c r="K135">
        <v>1</v>
      </c>
      <c r="L135">
        <v>0</v>
      </c>
    </row>
    <row r="136" spans="2:12" x14ac:dyDescent="0.3">
      <c r="B136" t="s">
        <v>92</v>
      </c>
      <c r="C136" t="s">
        <v>4</v>
      </c>
      <c r="D136" t="s">
        <v>9</v>
      </c>
      <c r="E136" t="s">
        <v>9</v>
      </c>
      <c r="F136" t="s">
        <v>9</v>
      </c>
      <c r="H136">
        <v>1</v>
      </c>
      <c r="I136">
        <v>1</v>
      </c>
      <c r="J136">
        <v>0</v>
      </c>
      <c r="K136">
        <v>1</v>
      </c>
      <c r="L136">
        <v>0</v>
      </c>
    </row>
    <row r="137" spans="2:12" x14ac:dyDescent="0.3">
      <c r="B137" t="s">
        <v>92</v>
      </c>
      <c r="C137" t="s">
        <v>4</v>
      </c>
      <c r="D137" t="s">
        <v>9</v>
      </c>
      <c r="E137" t="s">
        <v>9</v>
      </c>
      <c r="F137" t="s">
        <v>9</v>
      </c>
      <c r="H137">
        <v>1</v>
      </c>
      <c r="I137">
        <v>1</v>
      </c>
      <c r="J137">
        <v>0</v>
      </c>
      <c r="K137">
        <v>1</v>
      </c>
      <c r="L137">
        <v>0</v>
      </c>
    </row>
    <row r="138" spans="2:12" x14ac:dyDescent="0.3">
      <c r="B138" t="s">
        <v>92</v>
      </c>
      <c r="C138" t="s">
        <v>4</v>
      </c>
      <c r="D138" t="s">
        <v>9</v>
      </c>
      <c r="E138" t="s">
        <v>9</v>
      </c>
      <c r="F138" t="s">
        <v>9</v>
      </c>
      <c r="H138">
        <v>1</v>
      </c>
      <c r="I138">
        <v>1</v>
      </c>
      <c r="J138">
        <v>0</v>
      </c>
      <c r="K138">
        <v>1</v>
      </c>
      <c r="L138">
        <v>0</v>
      </c>
    </row>
    <row r="139" spans="2:12" x14ac:dyDescent="0.3">
      <c r="B139" t="s">
        <v>92</v>
      </c>
      <c r="C139" t="s">
        <v>4</v>
      </c>
      <c r="D139" t="s">
        <v>9</v>
      </c>
      <c r="E139" t="s">
        <v>9</v>
      </c>
      <c r="F139" t="s">
        <v>9</v>
      </c>
      <c r="H139">
        <v>1</v>
      </c>
      <c r="I139">
        <v>1</v>
      </c>
      <c r="J139">
        <v>0</v>
      </c>
      <c r="K139">
        <v>1</v>
      </c>
      <c r="L139">
        <v>0</v>
      </c>
    </row>
    <row r="140" spans="2:12" x14ac:dyDescent="0.3">
      <c r="B140" t="s">
        <v>92</v>
      </c>
      <c r="C140" t="s">
        <v>4</v>
      </c>
      <c r="D140" t="s">
        <v>9</v>
      </c>
      <c r="E140" t="s">
        <v>9</v>
      </c>
      <c r="F140" t="s">
        <v>9</v>
      </c>
      <c r="H140">
        <v>1</v>
      </c>
      <c r="I140">
        <v>1</v>
      </c>
      <c r="J140">
        <v>0</v>
      </c>
      <c r="K140">
        <v>1</v>
      </c>
      <c r="L140">
        <v>0</v>
      </c>
    </row>
    <row r="141" spans="2:12" x14ac:dyDescent="0.3">
      <c r="B141" t="s">
        <v>93</v>
      </c>
      <c r="C141" t="s">
        <v>4</v>
      </c>
      <c r="D141" t="s">
        <v>9</v>
      </c>
      <c r="E141" t="s">
        <v>9</v>
      </c>
      <c r="F141" t="s">
        <v>9</v>
      </c>
      <c r="H141">
        <v>1</v>
      </c>
      <c r="I141">
        <v>1</v>
      </c>
      <c r="J141">
        <v>0</v>
      </c>
      <c r="K141">
        <v>1</v>
      </c>
      <c r="L141">
        <v>0</v>
      </c>
    </row>
    <row r="142" spans="2:12" x14ac:dyDescent="0.3">
      <c r="B142" t="s">
        <v>93</v>
      </c>
      <c r="C142" t="s">
        <v>4</v>
      </c>
      <c r="D142" t="s">
        <v>9</v>
      </c>
      <c r="E142" t="s">
        <v>9</v>
      </c>
      <c r="F142" t="s">
        <v>9</v>
      </c>
      <c r="H142">
        <v>1</v>
      </c>
      <c r="I142">
        <v>1</v>
      </c>
      <c r="J142">
        <v>0</v>
      </c>
      <c r="K142">
        <v>1</v>
      </c>
      <c r="L142">
        <v>0</v>
      </c>
    </row>
    <row r="143" spans="2:12" x14ac:dyDescent="0.3">
      <c r="B143" t="s">
        <v>93</v>
      </c>
      <c r="C143" t="s">
        <v>4</v>
      </c>
      <c r="D143" t="s">
        <v>9</v>
      </c>
      <c r="E143" t="s">
        <v>9</v>
      </c>
      <c r="F143" t="s">
        <v>9</v>
      </c>
      <c r="H143">
        <v>1</v>
      </c>
      <c r="I143">
        <v>1</v>
      </c>
      <c r="J143">
        <v>0</v>
      </c>
      <c r="K143">
        <v>1</v>
      </c>
      <c r="L143">
        <v>0</v>
      </c>
    </row>
    <row r="144" spans="2:12" x14ac:dyDescent="0.3">
      <c r="B144" t="s">
        <v>93</v>
      </c>
      <c r="C144" t="s">
        <v>4</v>
      </c>
      <c r="D144" t="s">
        <v>9</v>
      </c>
      <c r="E144" t="s">
        <v>9</v>
      </c>
      <c r="F144" t="s">
        <v>9</v>
      </c>
      <c r="H144">
        <v>1</v>
      </c>
      <c r="I144">
        <v>1</v>
      </c>
      <c r="J144">
        <v>0</v>
      </c>
      <c r="K144">
        <v>1</v>
      </c>
      <c r="L144">
        <v>0</v>
      </c>
    </row>
    <row r="145" spans="2:12" x14ac:dyDescent="0.3">
      <c r="B145" t="s">
        <v>93</v>
      </c>
      <c r="C145" t="s">
        <v>4</v>
      </c>
      <c r="D145" t="s">
        <v>9</v>
      </c>
      <c r="E145" t="s">
        <v>9</v>
      </c>
      <c r="F145" t="s">
        <v>9</v>
      </c>
      <c r="H145">
        <v>1</v>
      </c>
      <c r="I145">
        <v>1</v>
      </c>
      <c r="J145">
        <v>0</v>
      </c>
      <c r="K145">
        <v>1</v>
      </c>
      <c r="L145">
        <v>0</v>
      </c>
    </row>
    <row r="146" spans="2:12" x14ac:dyDescent="0.3">
      <c r="B146" t="s">
        <v>93</v>
      </c>
      <c r="C146" t="s">
        <v>4</v>
      </c>
      <c r="D146" t="s">
        <v>9</v>
      </c>
      <c r="E146" t="s">
        <v>9</v>
      </c>
      <c r="F146" t="s">
        <v>9</v>
      </c>
      <c r="H146">
        <v>1</v>
      </c>
      <c r="I146">
        <v>1</v>
      </c>
      <c r="J146">
        <v>0</v>
      </c>
      <c r="K146">
        <v>1</v>
      </c>
      <c r="L146">
        <v>0</v>
      </c>
    </row>
    <row r="147" spans="2:12" x14ac:dyDescent="0.3">
      <c r="B147" t="s">
        <v>93</v>
      </c>
      <c r="C147" t="s">
        <v>4</v>
      </c>
      <c r="D147" t="s">
        <v>9</v>
      </c>
      <c r="E147" t="s">
        <v>9</v>
      </c>
      <c r="F147" t="s">
        <v>9</v>
      </c>
      <c r="H147">
        <v>1</v>
      </c>
      <c r="I147">
        <v>1</v>
      </c>
      <c r="J147">
        <v>0</v>
      </c>
      <c r="K147">
        <v>1</v>
      </c>
      <c r="L147">
        <v>0</v>
      </c>
    </row>
    <row r="148" spans="2:12" x14ac:dyDescent="0.3">
      <c r="B148" t="s">
        <v>93</v>
      </c>
      <c r="C148" t="s">
        <v>4</v>
      </c>
      <c r="D148" t="s">
        <v>9</v>
      </c>
      <c r="E148" t="s">
        <v>9</v>
      </c>
      <c r="F148" t="s">
        <v>9</v>
      </c>
      <c r="H148">
        <v>1</v>
      </c>
      <c r="I148">
        <v>1</v>
      </c>
      <c r="J148">
        <v>0</v>
      </c>
      <c r="K148">
        <v>1</v>
      </c>
      <c r="L148">
        <v>0</v>
      </c>
    </row>
    <row r="149" spans="2:12" x14ac:dyDescent="0.3">
      <c r="B149" t="s">
        <v>93</v>
      </c>
      <c r="C149" t="s">
        <v>4</v>
      </c>
      <c r="D149" t="s">
        <v>9</v>
      </c>
      <c r="E149" t="s">
        <v>9</v>
      </c>
      <c r="F149" t="s">
        <v>9</v>
      </c>
      <c r="H149">
        <v>1</v>
      </c>
      <c r="I149">
        <v>1</v>
      </c>
      <c r="J149">
        <v>0</v>
      </c>
      <c r="K149">
        <v>1</v>
      </c>
      <c r="L149">
        <v>0</v>
      </c>
    </row>
    <row r="150" spans="2:12" x14ac:dyDescent="0.3">
      <c r="B150" t="s">
        <v>93</v>
      </c>
      <c r="C150" t="s">
        <v>4</v>
      </c>
      <c r="D150" t="s">
        <v>9</v>
      </c>
      <c r="E150" t="s">
        <v>9</v>
      </c>
      <c r="F150" t="s">
        <v>9</v>
      </c>
      <c r="H150">
        <v>1</v>
      </c>
      <c r="I150">
        <v>1</v>
      </c>
      <c r="J150">
        <v>0</v>
      </c>
      <c r="K150">
        <v>1</v>
      </c>
      <c r="L150">
        <v>0</v>
      </c>
    </row>
    <row r="151" spans="2:12" x14ac:dyDescent="0.3">
      <c r="B151" t="s">
        <v>93</v>
      </c>
      <c r="C151" t="s">
        <v>4</v>
      </c>
      <c r="D151" t="s">
        <v>9</v>
      </c>
      <c r="E151" t="s">
        <v>9</v>
      </c>
      <c r="F151" t="s">
        <v>9</v>
      </c>
      <c r="H151">
        <v>1</v>
      </c>
      <c r="I151">
        <v>1</v>
      </c>
      <c r="J151">
        <v>0</v>
      </c>
      <c r="K151">
        <v>1</v>
      </c>
      <c r="L151">
        <v>0</v>
      </c>
    </row>
    <row r="152" spans="2:12" x14ac:dyDescent="0.3">
      <c r="B152" t="s">
        <v>93</v>
      </c>
      <c r="C152" t="s">
        <v>4</v>
      </c>
      <c r="D152" t="s">
        <v>9</v>
      </c>
      <c r="E152" t="s">
        <v>9</v>
      </c>
      <c r="F152" t="s">
        <v>9</v>
      </c>
      <c r="H152">
        <v>1</v>
      </c>
      <c r="I152">
        <v>1</v>
      </c>
      <c r="J152">
        <v>0</v>
      </c>
      <c r="K152">
        <v>1</v>
      </c>
      <c r="L152">
        <v>0</v>
      </c>
    </row>
    <row r="153" spans="2:12" x14ac:dyDescent="0.3">
      <c r="B153" t="s">
        <v>93</v>
      </c>
      <c r="C153" t="s">
        <v>4</v>
      </c>
      <c r="D153" t="s">
        <v>9</v>
      </c>
      <c r="E153" t="s">
        <v>9</v>
      </c>
      <c r="F153" t="s">
        <v>9</v>
      </c>
      <c r="H153">
        <v>1</v>
      </c>
      <c r="I153">
        <v>1</v>
      </c>
      <c r="J153">
        <v>0</v>
      </c>
      <c r="K153">
        <v>1</v>
      </c>
      <c r="L153">
        <v>0</v>
      </c>
    </row>
    <row r="154" spans="2:12" x14ac:dyDescent="0.3">
      <c r="B154" t="s">
        <v>93</v>
      </c>
      <c r="C154" t="s">
        <v>4</v>
      </c>
      <c r="D154" t="s">
        <v>9</v>
      </c>
      <c r="E154" t="s">
        <v>9</v>
      </c>
      <c r="F154" t="s">
        <v>9</v>
      </c>
      <c r="H154">
        <v>1</v>
      </c>
      <c r="I154">
        <v>1</v>
      </c>
      <c r="J154">
        <v>0</v>
      </c>
      <c r="K154">
        <v>1</v>
      </c>
      <c r="L154">
        <v>0</v>
      </c>
    </row>
    <row r="155" spans="2:12" x14ac:dyDescent="0.3">
      <c r="B155" t="s">
        <v>93</v>
      </c>
      <c r="C155" t="s">
        <v>4</v>
      </c>
      <c r="D155" t="s">
        <v>9</v>
      </c>
      <c r="E155" t="s">
        <v>9</v>
      </c>
      <c r="F155" t="s">
        <v>9</v>
      </c>
      <c r="H155">
        <v>1</v>
      </c>
      <c r="I155">
        <v>1</v>
      </c>
      <c r="J155">
        <v>0</v>
      </c>
      <c r="K155">
        <v>1</v>
      </c>
      <c r="L155">
        <v>0</v>
      </c>
    </row>
    <row r="156" spans="2:12" x14ac:dyDescent="0.3">
      <c r="B156" t="s">
        <v>93</v>
      </c>
      <c r="C156" t="s">
        <v>4</v>
      </c>
      <c r="D156" t="s">
        <v>9</v>
      </c>
      <c r="E156" t="s">
        <v>9</v>
      </c>
      <c r="F156" t="s">
        <v>9</v>
      </c>
      <c r="H156">
        <v>1</v>
      </c>
      <c r="I156">
        <v>1</v>
      </c>
      <c r="J156">
        <v>0</v>
      </c>
      <c r="K156">
        <v>1</v>
      </c>
      <c r="L156">
        <v>0</v>
      </c>
    </row>
    <row r="157" spans="2:12" x14ac:dyDescent="0.3">
      <c r="B157" t="s">
        <v>93</v>
      </c>
      <c r="C157" t="s">
        <v>4</v>
      </c>
      <c r="D157" t="s">
        <v>9</v>
      </c>
      <c r="E157" t="s">
        <v>9</v>
      </c>
      <c r="F157" t="s">
        <v>9</v>
      </c>
      <c r="H157">
        <v>1</v>
      </c>
      <c r="I157">
        <v>1</v>
      </c>
      <c r="J157">
        <v>0</v>
      </c>
      <c r="K157">
        <v>1</v>
      </c>
      <c r="L157">
        <v>0</v>
      </c>
    </row>
    <row r="158" spans="2:12" x14ac:dyDescent="0.3">
      <c r="B158" t="s">
        <v>93</v>
      </c>
      <c r="C158" t="s">
        <v>4</v>
      </c>
      <c r="D158" t="s">
        <v>9</v>
      </c>
      <c r="E158" t="s">
        <v>9</v>
      </c>
      <c r="F158" t="s">
        <v>9</v>
      </c>
      <c r="H158">
        <v>1</v>
      </c>
      <c r="I158">
        <v>1</v>
      </c>
      <c r="J158">
        <v>0</v>
      </c>
      <c r="K158">
        <v>1</v>
      </c>
      <c r="L158">
        <v>0</v>
      </c>
    </row>
    <row r="159" spans="2:12" x14ac:dyDescent="0.3">
      <c r="B159" t="s">
        <v>93</v>
      </c>
      <c r="C159" t="s">
        <v>4</v>
      </c>
      <c r="D159" t="s">
        <v>9</v>
      </c>
      <c r="E159" t="s">
        <v>9</v>
      </c>
      <c r="F159" t="s">
        <v>9</v>
      </c>
      <c r="H159">
        <v>1</v>
      </c>
      <c r="I159">
        <v>1</v>
      </c>
      <c r="J159">
        <v>0</v>
      </c>
      <c r="K159">
        <v>1</v>
      </c>
      <c r="L159">
        <v>0</v>
      </c>
    </row>
    <row r="160" spans="2:12" x14ac:dyDescent="0.3">
      <c r="B160" t="s">
        <v>93</v>
      </c>
      <c r="C160" t="s">
        <v>4</v>
      </c>
      <c r="D160" t="s">
        <v>9</v>
      </c>
      <c r="E160" t="s">
        <v>9</v>
      </c>
      <c r="F160" t="s">
        <v>9</v>
      </c>
      <c r="H160">
        <v>1</v>
      </c>
      <c r="I160">
        <v>1</v>
      </c>
      <c r="J160">
        <v>0</v>
      </c>
      <c r="K160">
        <v>1</v>
      </c>
      <c r="L160">
        <v>0</v>
      </c>
    </row>
    <row r="161" spans="2:12" x14ac:dyDescent="0.3">
      <c r="B161" t="s">
        <v>93</v>
      </c>
      <c r="C161" t="s">
        <v>4</v>
      </c>
      <c r="D161" t="s">
        <v>9</v>
      </c>
      <c r="E161" t="s">
        <v>9</v>
      </c>
      <c r="F161" t="s">
        <v>9</v>
      </c>
      <c r="H161">
        <v>1</v>
      </c>
      <c r="I161">
        <v>1</v>
      </c>
      <c r="J161">
        <v>0</v>
      </c>
      <c r="K161">
        <v>1</v>
      </c>
      <c r="L161">
        <v>0</v>
      </c>
    </row>
    <row r="162" spans="2:12" x14ac:dyDescent="0.3">
      <c r="B162" t="s">
        <v>93</v>
      </c>
      <c r="C162" t="s">
        <v>4</v>
      </c>
      <c r="D162" t="s">
        <v>9</v>
      </c>
      <c r="E162" t="s">
        <v>9</v>
      </c>
      <c r="F162" t="s">
        <v>9</v>
      </c>
      <c r="H162">
        <v>1</v>
      </c>
      <c r="I162">
        <v>1</v>
      </c>
      <c r="J162">
        <v>0</v>
      </c>
      <c r="K162">
        <v>1</v>
      </c>
      <c r="L162">
        <v>0</v>
      </c>
    </row>
    <row r="163" spans="2:12" x14ac:dyDescent="0.3">
      <c r="B163" t="s">
        <v>93</v>
      </c>
      <c r="C163" t="s">
        <v>4</v>
      </c>
      <c r="D163" t="s">
        <v>9</v>
      </c>
      <c r="E163" t="s">
        <v>9</v>
      </c>
      <c r="F163" t="s">
        <v>9</v>
      </c>
      <c r="H163">
        <v>1</v>
      </c>
      <c r="I163">
        <v>1</v>
      </c>
      <c r="J163">
        <v>0</v>
      </c>
      <c r="K163">
        <v>1</v>
      </c>
      <c r="L163">
        <v>0</v>
      </c>
    </row>
    <row r="164" spans="2:12" x14ac:dyDescent="0.3">
      <c r="B164" t="s">
        <v>93</v>
      </c>
      <c r="C164" t="s">
        <v>4</v>
      </c>
      <c r="D164" t="s">
        <v>9</v>
      </c>
      <c r="E164" t="s">
        <v>9</v>
      </c>
      <c r="F164" t="s">
        <v>9</v>
      </c>
      <c r="H164">
        <v>1</v>
      </c>
      <c r="I164">
        <v>1</v>
      </c>
      <c r="J164">
        <v>0</v>
      </c>
      <c r="K164">
        <v>1</v>
      </c>
      <c r="L164">
        <v>0</v>
      </c>
    </row>
    <row r="165" spans="2:12" x14ac:dyDescent="0.3">
      <c r="B165" t="s">
        <v>93</v>
      </c>
      <c r="C165" t="s">
        <v>4</v>
      </c>
      <c r="D165" t="s">
        <v>9</v>
      </c>
      <c r="E165" t="s">
        <v>9</v>
      </c>
      <c r="F165" t="s">
        <v>9</v>
      </c>
      <c r="H165">
        <v>1</v>
      </c>
      <c r="I165">
        <v>1</v>
      </c>
      <c r="J165">
        <v>0</v>
      </c>
      <c r="K165">
        <v>1</v>
      </c>
      <c r="L165">
        <v>0</v>
      </c>
    </row>
    <row r="166" spans="2:12" x14ac:dyDescent="0.3">
      <c r="B166" t="s">
        <v>93</v>
      </c>
      <c r="C166" t="s">
        <v>4</v>
      </c>
      <c r="D166" t="s">
        <v>9</v>
      </c>
      <c r="E166" t="s">
        <v>9</v>
      </c>
      <c r="F166" t="s">
        <v>9</v>
      </c>
      <c r="H166">
        <v>1</v>
      </c>
      <c r="I166">
        <v>1</v>
      </c>
      <c r="J166">
        <v>0</v>
      </c>
      <c r="K166">
        <v>1</v>
      </c>
      <c r="L166">
        <v>0</v>
      </c>
    </row>
    <row r="167" spans="2:12" x14ac:dyDescent="0.3">
      <c r="B167" t="s">
        <v>93</v>
      </c>
      <c r="C167" t="s">
        <v>4</v>
      </c>
      <c r="D167" t="s">
        <v>9</v>
      </c>
      <c r="E167" t="s">
        <v>9</v>
      </c>
      <c r="F167" t="s">
        <v>9</v>
      </c>
      <c r="H167">
        <v>1</v>
      </c>
      <c r="I167">
        <v>1</v>
      </c>
      <c r="J167">
        <v>0</v>
      </c>
      <c r="K167">
        <v>1</v>
      </c>
      <c r="L167">
        <v>0</v>
      </c>
    </row>
    <row r="168" spans="2:12" x14ac:dyDescent="0.3">
      <c r="B168" t="s">
        <v>93</v>
      </c>
      <c r="C168" t="s">
        <v>4</v>
      </c>
      <c r="D168" t="s">
        <v>9</v>
      </c>
      <c r="E168" t="s">
        <v>9</v>
      </c>
      <c r="F168" t="s">
        <v>9</v>
      </c>
      <c r="H168">
        <v>1</v>
      </c>
      <c r="I168">
        <v>1</v>
      </c>
      <c r="J168">
        <v>0</v>
      </c>
      <c r="K168">
        <v>1</v>
      </c>
      <c r="L168">
        <v>0</v>
      </c>
    </row>
    <row r="169" spans="2:12" x14ac:dyDescent="0.3">
      <c r="B169" t="s">
        <v>93</v>
      </c>
      <c r="C169" t="s">
        <v>4</v>
      </c>
      <c r="D169" t="s">
        <v>9</v>
      </c>
      <c r="E169" t="s">
        <v>9</v>
      </c>
      <c r="F169" t="s">
        <v>9</v>
      </c>
      <c r="H169">
        <v>1</v>
      </c>
      <c r="I169">
        <v>1</v>
      </c>
      <c r="J169">
        <v>0</v>
      </c>
      <c r="K169">
        <v>1</v>
      </c>
      <c r="L169">
        <v>0</v>
      </c>
    </row>
    <row r="170" spans="2:12" x14ac:dyDescent="0.3">
      <c r="B170" t="s">
        <v>93</v>
      </c>
      <c r="C170" t="s">
        <v>4</v>
      </c>
      <c r="D170" t="s">
        <v>9</v>
      </c>
      <c r="E170" t="s">
        <v>9</v>
      </c>
      <c r="F170" t="s">
        <v>9</v>
      </c>
      <c r="H170">
        <v>1</v>
      </c>
      <c r="I170">
        <v>1</v>
      </c>
      <c r="J170">
        <v>0</v>
      </c>
      <c r="K170">
        <v>1</v>
      </c>
      <c r="L170">
        <v>0</v>
      </c>
    </row>
    <row r="171" spans="2:12" x14ac:dyDescent="0.3">
      <c r="B171" t="s">
        <v>93</v>
      </c>
      <c r="C171" t="s">
        <v>4</v>
      </c>
      <c r="D171" t="s">
        <v>9</v>
      </c>
      <c r="E171" t="s">
        <v>9</v>
      </c>
      <c r="F171" t="s">
        <v>9</v>
      </c>
      <c r="H171">
        <v>1</v>
      </c>
      <c r="I171">
        <v>1</v>
      </c>
      <c r="J171">
        <v>0</v>
      </c>
      <c r="K171">
        <v>1</v>
      </c>
      <c r="L171">
        <v>0</v>
      </c>
    </row>
    <row r="172" spans="2:12" x14ac:dyDescent="0.3">
      <c r="B172" t="s">
        <v>93</v>
      </c>
      <c r="C172" t="s">
        <v>4</v>
      </c>
      <c r="D172" t="s">
        <v>9</v>
      </c>
      <c r="E172" t="s">
        <v>9</v>
      </c>
      <c r="F172" t="s">
        <v>9</v>
      </c>
      <c r="H172">
        <v>1</v>
      </c>
      <c r="I172">
        <v>1</v>
      </c>
      <c r="J172">
        <v>0</v>
      </c>
      <c r="K172">
        <v>1</v>
      </c>
      <c r="L172">
        <v>0</v>
      </c>
    </row>
    <row r="173" spans="2:12" x14ac:dyDescent="0.3">
      <c r="B173" t="s">
        <v>93</v>
      </c>
      <c r="C173" t="s">
        <v>4</v>
      </c>
      <c r="D173" t="s">
        <v>9</v>
      </c>
      <c r="E173" t="s">
        <v>9</v>
      </c>
      <c r="F173" t="s">
        <v>9</v>
      </c>
      <c r="H173">
        <v>1</v>
      </c>
      <c r="I173">
        <v>1</v>
      </c>
      <c r="J173">
        <v>0</v>
      </c>
      <c r="K173">
        <v>1</v>
      </c>
      <c r="L173">
        <v>0</v>
      </c>
    </row>
    <row r="174" spans="2:12" x14ac:dyDescent="0.3">
      <c r="B174" t="s">
        <v>93</v>
      </c>
      <c r="C174" t="s">
        <v>4</v>
      </c>
      <c r="D174" t="s">
        <v>9</v>
      </c>
      <c r="E174" t="s">
        <v>9</v>
      </c>
      <c r="F174" t="s">
        <v>9</v>
      </c>
      <c r="H174">
        <v>1</v>
      </c>
      <c r="I174">
        <v>1</v>
      </c>
      <c r="J174">
        <v>0</v>
      </c>
      <c r="K174">
        <v>1</v>
      </c>
      <c r="L174">
        <v>0</v>
      </c>
    </row>
    <row r="175" spans="2:12" x14ac:dyDescent="0.3">
      <c r="B175" t="s">
        <v>93</v>
      </c>
      <c r="C175" t="s">
        <v>4</v>
      </c>
      <c r="D175" t="s">
        <v>9</v>
      </c>
      <c r="E175" t="s">
        <v>9</v>
      </c>
      <c r="F175" t="s">
        <v>9</v>
      </c>
      <c r="H175">
        <v>1</v>
      </c>
      <c r="I175">
        <v>1</v>
      </c>
      <c r="J175">
        <v>0</v>
      </c>
      <c r="K175">
        <v>1</v>
      </c>
      <c r="L175">
        <v>0</v>
      </c>
    </row>
    <row r="176" spans="2:12" x14ac:dyDescent="0.3">
      <c r="B176" t="s">
        <v>93</v>
      </c>
      <c r="C176" t="s">
        <v>4</v>
      </c>
      <c r="D176" t="s">
        <v>9</v>
      </c>
      <c r="E176" t="s">
        <v>9</v>
      </c>
      <c r="F176" t="s">
        <v>9</v>
      </c>
      <c r="H176">
        <v>1</v>
      </c>
      <c r="I176">
        <v>1</v>
      </c>
      <c r="J176">
        <v>0</v>
      </c>
      <c r="K176">
        <v>1</v>
      </c>
      <c r="L176">
        <v>0</v>
      </c>
    </row>
    <row r="177" spans="2:12" x14ac:dyDescent="0.3">
      <c r="B177" t="s">
        <v>93</v>
      </c>
      <c r="C177" t="s">
        <v>4</v>
      </c>
      <c r="D177" t="s">
        <v>9</v>
      </c>
      <c r="E177" t="s">
        <v>9</v>
      </c>
      <c r="F177" t="s">
        <v>9</v>
      </c>
      <c r="H177">
        <v>1</v>
      </c>
      <c r="I177">
        <v>1</v>
      </c>
      <c r="J177">
        <v>0</v>
      </c>
      <c r="K177">
        <v>1</v>
      </c>
      <c r="L177">
        <v>0</v>
      </c>
    </row>
    <row r="178" spans="2:12" x14ac:dyDescent="0.3">
      <c r="B178" t="s">
        <v>93</v>
      </c>
      <c r="C178" t="s">
        <v>4</v>
      </c>
      <c r="D178" t="s">
        <v>9</v>
      </c>
      <c r="E178" t="s">
        <v>9</v>
      </c>
      <c r="F178" t="s">
        <v>9</v>
      </c>
      <c r="H178">
        <v>1</v>
      </c>
      <c r="I178">
        <v>1</v>
      </c>
      <c r="J178">
        <v>0</v>
      </c>
      <c r="K178">
        <v>1</v>
      </c>
      <c r="L178">
        <v>0</v>
      </c>
    </row>
    <row r="179" spans="2:12" x14ac:dyDescent="0.3">
      <c r="B179" t="s">
        <v>93</v>
      </c>
      <c r="C179" t="s">
        <v>4</v>
      </c>
      <c r="D179" t="s">
        <v>9</v>
      </c>
      <c r="E179" t="s">
        <v>9</v>
      </c>
      <c r="F179" t="s">
        <v>9</v>
      </c>
      <c r="H179">
        <v>1</v>
      </c>
      <c r="I179">
        <v>1</v>
      </c>
      <c r="J179">
        <v>0</v>
      </c>
      <c r="K179">
        <v>1</v>
      </c>
      <c r="L179">
        <v>0</v>
      </c>
    </row>
    <row r="180" spans="2:12" x14ac:dyDescent="0.3">
      <c r="B180" t="s">
        <v>93</v>
      </c>
      <c r="C180" t="s">
        <v>4</v>
      </c>
      <c r="D180" t="s">
        <v>9</v>
      </c>
      <c r="E180" t="s">
        <v>9</v>
      </c>
      <c r="F180" t="s">
        <v>9</v>
      </c>
      <c r="H180">
        <v>1</v>
      </c>
      <c r="I180">
        <v>1</v>
      </c>
      <c r="J180">
        <v>0</v>
      </c>
      <c r="K180">
        <v>1</v>
      </c>
      <c r="L180">
        <v>0</v>
      </c>
    </row>
    <row r="181" spans="2:12" x14ac:dyDescent="0.3">
      <c r="B181" t="s">
        <v>93</v>
      </c>
      <c r="C181" t="s">
        <v>4</v>
      </c>
      <c r="D181" t="s">
        <v>9</v>
      </c>
      <c r="E181" t="s">
        <v>9</v>
      </c>
      <c r="F181" t="s">
        <v>9</v>
      </c>
      <c r="H181">
        <v>1</v>
      </c>
      <c r="I181">
        <v>1</v>
      </c>
      <c r="J181">
        <v>0</v>
      </c>
      <c r="K181">
        <v>1</v>
      </c>
      <c r="L181">
        <v>0</v>
      </c>
    </row>
    <row r="182" spans="2:12" x14ac:dyDescent="0.3">
      <c r="B182" t="s">
        <v>93</v>
      </c>
      <c r="C182" t="s">
        <v>4</v>
      </c>
      <c r="D182" t="s">
        <v>9</v>
      </c>
      <c r="E182" t="s">
        <v>9</v>
      </c>
      <c r="F182" t="s">
        <v>9</v>
      </c>
      <c r="H182">
        <v>1</v>
      </c>
      <c r="I182">
        <v>1</v>
      </c>
      <c r="J182">
        <v>0</v>
      </c>
      <c r="K182">
        <v>1</v>
      </c>
      <c r="L182">
        <v>0</v>
      </c>
    </row>
    <row r="183" spans="2:12" x14ac:dyDescent="0.3">
      <c r="B183" t="s">
        <v>93</v>
      </c>
      <c r="C183" t="s">
        <v>4</v>
      </c>
      <c r="D183" t="s">
        <v>9</v>
      </c>
      <c r="E183" t="s">
        <v>9</v>
      </c>
      <c r="F183" t="s">
        <v>9</v>
      </c>
      <c r="H183">
        <v>1</v>
      </c>
      <c r="I183">
        <v>1</v>
      </c>
      <c r="J183">
        <v>0</v>
      </c>
      <c r="K183">
        <v>1</v>
      </c>
      <c r="L183">
        <v>0</v>
      </c>
    </row>
    <row r="184" spans="2:12" x14ac:dyDescent="0.3">
      <c r="B184" t="s">
        <v>93</v>
      </c>
      <c r="C184" t="s">
        <v>4</v>
      </c>
      <c r="D184" t="s">
        <v>9</v>
      </c>
      <c r="E184" t="s">
        <v>9</v>
      </c>
      <c r="F184" t="s">
        <v>9</v>
      </c>
      <c r="H184">
        <v>1</v>
      </c>
      <c r="I184">
        <v>1</v>
      </c>
      <c r="J184">
        <v>0</v>
      </c>
      <c r="K184">
        <v>1</v>
      </c>
      <c r="L184">
        <v>0</v>
      </c>
    </row>
    <row r="185" spans="2:12" x14ac:dyDescent="0.3">
      <c r="B185" t="s">
        <v>93</v>
      </c>
      <c r="C185" t="s">
        <v>4</v>
      </c>
      <c r="D185" t="s">
        <v>9</v>
      </c>
      <c r="E185" t="s">
        <v>9</v>
      </c>
      <c r="F185" t="s">
        <v>9</v>
      </c>
      <c r="H185">
        <v>1</v>
      </c>
      <c r="I185">
        <v>1</v>
      </c>
      <c r="J185">
        <v>0</v>
      </c>
      <c r="K185">
        <v>1</v>
      </c>
      <c r="L185">
        <v>0</v>
      </c>
    </row>
    <row r="186" spans="2:12" x14ac:dyDescent="0.3">
      <c r="B186" t="s">
        <v>93</v>
      </c>
      <c r="C186" t="s">
        <v>4</v>
      </c>
      <c r="D186" t="s">
        <v>9</v>
      </c>
      <c r="E186" t="s">
        <v>9</v>
      </c>
      <c r="F186" t="s">
        <v>9</v>
      </c>
      <c r="H186">
        <v>1</v>
      </c>
      <c r="I186">
        <v>1</v>
      </c>
      <c r="J186">
        <v>0</v>
      </c>
      <c r="K186">
        <v>1</v>
      </c>
      <c r="L186">
        <v>0</v>
      </c>
    </row>
    <row r="187" spans="2:12" x14ac:dyDescent="0.3">
      <c r="B187" t="s">
        <v>93</v>
      </c>
      <c r="C187" t="s">
        <v>4</v>
      </c>
      <c r="D187" t="s">
        <v>9</v>
      </c>
      <c r="E187" t="s">
        <v>9</v>
      </c>
      <c r="F187" t="s">
        <v>9</v>
      </c>
      <c r="H187">
        <v>1</v>
      </c>
      <c r="I187">
        <v>1</v>
      </c>
      <c r="J187">
        <v>0</v>
      </c>
      <c r="K187">
        <v>1</v>
      </c>
      <c r="L187">
        <v>0</v>
      </c>
    </row>
    <row r="188" spans="2:12" x14ac:dyDescent="0.3">
      <c r="B188" t="s">
        <v>93</v>
      </c>
      <c r="C188" t="s">
        <v>4</v>
      </c>
      <c r="D188" t="s">
        <v>9</v>
      </c>
      <c r="E188" t="s">
        <v>9</v>
      </c>
      <c r="F188" t="s">
        <v>9</v>
      </c>
      <c r="H188">
        <v>1</v>
      </c>
      <c r="I188">
        <v>1</v>
      </c>
      <c r="J188">
        <v>0</v>
      </c>
      <c r="K188">
        <v>1</v>
      </c>
      <c r="L188">
        <v>0</v>
      </c>
    </row>
    <row r="189" spans="2:12" x14ac:dyDescent="0.3">
      <c r="B189" t="s">
        <v>93</v>
      </c>
      <c r="C189" t="s">
        <v>4</v>
      </c>
      <c r="D189" t="s">
        <v>9</v>
      </c>
      <c r="E189" t="s">
        <v>9</v>
      </c>
      <c r="F189" t="s">
        <v>9</v>
      </c>
      <c r="H189">
        <v>1</v>
      </c>
      <c r="I189">
        <v>1</v>
      </c>
      <c r="J189">
        <v>0</v>
      </c>
      <c r="K189">
        <v>1</v>
      </c>
      <c r="L189">
        <v>0</v>
      </c>
    </row>
    <row r="190" spans="2:12" x14ac:dyDescent="0.3">
      <c r="B190" t="s">
        <v>86</v>
      </c>
      <c r="C190" t="s">
        <v>4</v>
      </c>
      <c r="D190" t="s">
        <v>9</v>
      </c>
      <c r="E190" t="s">
        <v>9</v>
      </c>
      <c r="F190" t="s">
        <v>7</v>
      </c>
      <c r="G190" t="s">
        <v>9</v>
      </c>
      <c r="H190">
        <v>1</v>
      </c>
      <c r="I190">
        <v>1</v>
      </c>
      <c r="J190">
        <v>1</v>
      </c>
      <c r="K190">
        <v>1</v>
      </c>
      <c r="L190">
        <v>0.416568994522094</v>
      </c>
    </row>
    <row r="191" spans="2:12" x14ac:dyDescent="0.3">
      <c r="B191" t="s">
        <v>86</v>
      </c>
      <c r="C191" t="s">
        <v>4</v>
      </c>
      <c r="D191" t="s">
        <v>9</v>
      </c>
      <c r="E191" t="s">
        <v>9</v>
      </c>
      <c r="F191" t="s">
        <v>7</v>
      </c>
      <c r="G191" t="s">
        <v>9</v>
      </c>
      <c r="H191">
        <v>1</v>
      </c>
      <c r="I191">
        <v>1</v>
      </c>
      <c r="J191">
        <v>1</v>
      </c>
      <c r="K191">
        <v>1</v>
      </c>
      <c r="L191">
        <v>0.44224581122398299</v>
      </c>
    </row>
    <row r="192" spans="2:12" x14ac:dyDescent="0.3">
      <c r="B192" t="s">
        <v>88</v>
      </c>
      <c r="C192" t="s">
        <v>4</v>
      </c>
      <c r="D192" t="s">
        <v>9</v>
      </c>
      <c r="E192" t="s">
        <v>11</v>
      </c>
      <c r="F192" t="s">
        <v>7</v>
      </c>
      <c r="G192" t="s">
        <v>11</v>
      </c>
      <c r="H192">
        <v>1</v>
      </c>
      <c r="I192">
        <v>1</v>
      </c>
      <c r="J192">
        <v>1</v>
      </c>
      <c r="K192">
        <v>1</v>
      </c>
      <c r="L192">
        <v>0.45436325669288602</v>
      </c>
    </row>
    <row r="193" spans="2:12" x14ac:dyDescent="0.3">
      <c r="B193" t="s">
        <v>88</v>
      </c>
      <c r="C193" t="s">
        <v>4</v>
      </c>
      <c r="D193" t="s">
        <v>9</v>
      </c>
      <c r="E193" t="s">
        <v>11</v>
      </c>
      <c r="F193" t="s">
        <v>7</v>
      </c>
      <c r="G193" t="s">
        <v>9</v>
      </c>
      <c r="H193">
        <v>1</v>
      </c>
      <c r="I193">
        <v>1</v>
      </c>
      <c r="J193">
        <v>1</v>
      </c>
      <c r="K193">
        <v>1</v>
      </c>
      <c r="L193">
        <v>0.46419504284858698</v>
      </c>
    </row>
    <row r="194" spans="2:12" x14ac:dyDescent="0.3">
      <c r="B194" t="s">
        <v>88</v>
      </c>
      <c r="C194" t="s">
        <v>4</v>
      </c>
      <c r="D194" t="s">
        <v>9</v>
      </c>
      <c r="E194" t="s">
        <v>11</v>
      </c>
      <c r="F194" t="s">
        <v>7</v>
      </c>
      <c r="G194" t="s">
        <v>9</v>
      </c>
      <c r="H194">
        <v>1</v>
      </c>
      <c r="I194">
        <v>1</v>
      </c>
      <c r="J194">
        <v>1</v>
      </c>
      <c r="K194">
        <v>1</v>
      </c>
      <c r="L194">
        <v>0.46440911293029702</v>
      </c>
    </row>
    <row r="195" spans="2:12" x14ac:dyDescent="0.3">
      <c r="B195" t="s">
        <v>88</v>
      </c>
      <c r="C195" t="s">
        <v>4</v>
      </c>
      <c r="D195" t="s">
        <v>9</v>
      </c>
      <c r="E195" t="s">
        <v>11</v>
      </c>
      <c r="F195" t="s">
        <v>7</v>
      </c>
      <c r="G195" t="s">
        <v>11</v>
      </c>
      <c r="H195">
        <v>1</v>
      </c>
      <c r="I195">
        <v>1</v>
      </c>
      <c r="J195">
        <v>1</v>
      </c>
      <c r="K195">
        <v>1</v>
      </c>
      <c r="L195">
        <v>0.46967312693595797</v>
      </c>
    </row>
    <row r="196" spans="2:12" x14ac:dyDescent="0.3">
      <c r="B196" t="s">
        <v>86</v>
      </c>
      <c r="C196" t="s">
        <v>4</v>
      </c>
      <c r="D196" t="s">
        <v>9</v>
      </c>
      <c r="E196" t="s">
        <v>9</v>
      </c>
      <c r="F196" t="s">
        <v>7</v>
      </c>
      <c r="G196" t="s">
        <v>11</v>
      </c>
      <c r="H196">
        <v>1</v>
      </c>
      <c r="I196">
        <v>1</v>
      </c>
      <c r="J196">
        <v>1</v>
      </c>
      <c r="K196">
        <v>1</v>
      </c>
      <c r="L196">
        <v>0.47350212931632901</v>
      </c>
    </row>
    <row r="197" spans="2:12" x14ac:dyDescent="0.3">
      <c r="B197" t="s">
        <v>88</v>
      </c>
      <c r="C197" t="s">
        <v>4</v>
      </c>
      <c r="D197" t="s">
        <v>9</v>
      </c>
      <c r="E197" t="s">
        <v>11</v>
      </c>
      <c r="F197" t="s">
        <v>7</v>
      </c>
      <c r="G197" t="s">
        <v>11</v>
      </c>
      <c r="H197">
        <v>1</v>
      </c>
      <c r="I197">
        <v>1</v>
      </c>
      <c r="J197">
        <v>1</v>
      </c>
      <c r="K197">
        <v>1</v>
      </c>
      <c r="L197">
        <v>0.484839737415313</v>
      </c>
    </row>
    <row r="198" spans="2:12" x14ac:dyDescent="0.3">
      <c r="B198" t="s">
        <v>86</v>
      </c>
      <c r="C198" t="s">
        <v>4</v>
      </c>
      <c r="D198" t="s">
        <v>9</v>
      </c>
      <c r="E198" t="s">
        <v>9</v>
      </c>
      <c r="F198" t="s">
        <v>7</v>
      </c>
      <c r="G198" t="s">
        <v>11</v>
      </c>
      <c r="H198">
        <v>1</v>
      </c>
      <c r="I198">
        <v>1</v>
      </c>
      <c r="J198">
        <v>1</v>
      </c>
      <c r="K198">
        <v>1</v>
      </c>
      <c r="L198">
        <v>0.48639926314353898</v>
      </c>
    </row>
    <row r="199" spans="2:12" x14ac:dyDescent="0.3">
      <c r="B199" t="s">
        <v>88</v>
      </c>
      <c r="C199" t="s">
        <v>4</v>
      </c>
      <c r="D199" t="s">
        <v>9</v>
      </c>
      <c r="E199" t="s">
        <v>11</v>
      </c>
      <c r="F199" t="s">
        <v>7</v>
      </c>
      <c r="G199" t="s">
        <v>9</v>
      </c>
      <c r="H199">
        <v>1</v>
      </c>
      <c r="I199">
        <v>1</v>
      </c>
      <c r="J199">
        <v>1</v>
      </c>
      <c r="K199">
        <v>1</v>
      </c>
      <c r="L199">
        <v>0.48749265074729897</v>
      </c>
    </row>
    <row r="200" spans="2:12" x14ac:dyDescent="0.3">
      <c r="B200" t="s">
        <v>88</v>
      </c>
      <c r="C200" t="s">
        <v>4</v>
      </c>
      <c r="D200" t="s">
        <v>9</v>
      </c>
      <c r="E200" t="s">
        <v>11</v>
      </c>
      <c r="F200" t="s">
        <v>7</v>
      </c>
      <c r="G200" t="s">
        <v>9</v>
      </c>
      <c r="H200">
        <v>1</v>
      </c>
      <c r="I200">
        <v>1</v>
      </c>
      <c r="J200">
        <v>1</v>
      </c>
      <c r="K200">
        <v>1</v>
      </c>
      <c r="L200">
        <v>0.49540889263152998</v>
      </c>
    </row>
    <row r="201" spans="2:12" x14ac:dyDescent="0.3">
      <c r="B201" t="s">
        <v>88</v>
      </c>
      <c r="C201" t="s">
        <v>4</v>
      </c>
      <c r="D201" t="s">
        <v>9</v>
      </c>
      <c r="E201" t="s">
        <v>11</v>
      </c>
      <c r="F201" t="s">
        <v>7</v>
      </c>
      <c r="G201" t="s">
        <v>11</v>
      </c>
      <c r="H201">
        <v>1</v>
      </c>
      <c r="I201">
        <v>1</v>
      </c>
      <c r="J201">
        <v>1</v>
      </c>
      <c r="K201">
        <v>1</v>
      </c>
      <c r="L201">
        <v>0.49996137619018499</v>
      </c>
    </row>
    <row r="202" spans="2:12" x14ac:dyDescent="0.3">
      <c r="B202" t="s">
        <v>88</v>
      </c>
      <c r="C202" t="s">
        <v>4</v>
      </c>
      <c r="D202" t="s">
        <v>9</v>
      </c>
      <c r="E202" t="s">
        <v>11</v>
      </c>
      <c r="F202" t="s">
        <v>7</v>
      </c>
      <c r="G202" t="s">
        <v>9</v>
      </c>
      <c r="H202">
        <v>1</v>
      </c>
      <c r="I202">
        <v>1</v>
      </c>
      <c r="J202">
        <v>1</v>
      </c>
      <c r="K202">
        <v>1</v>
      </c>
      <c r="L202">
        <v>0.50263929367065396</v>
      </c>
    </row>
    <row r="203" spans="2:12" x14ac:dyDescent="0.3">
      <c r="B203" t="s">
        <v>89</v>
      </c>
      <c r="C203" t="s">
        <v>4</v>
      </c>
      <c r="D203" t="s">
        <v>9</v>
      </c>
      <c r="E203" t="s">
        <v>9</v>
      </c>
      <c r="F203" t="s">
        <v>7</v>
      </c>
      <c r="G203" t="s">
        <v>9</v>
      </c>
      <c r="H203">
        <v>1</v>
      </c>
      <c r="I203">
        <v>1</v>
      </c>
      <c r="J203">
        <v>1</v>
      </c>
      <c r="K203">
        <v>1</v>
      </c>
      <c r="L203">
        <v>0.502854764461517</v>
      </c>
    </row>
    <row r="204" spans="2:12" x14ac:dyDescent="0.3">
      <c r="B204" t="s">
        <v>88</v>
      </c>
      <c r="C204" t="s">
        <v>4</v>
      </c>
      <c r="D204" t="s">
        <v>9</v>
      </c>
      <c r="E204" t="s">
        <v>11</v>
      </c>
      <c r="F204" t="s">
        <v>7</v>
      </c>
      <c r="G204" t="s">
        <v>11</v>
      </c>
      <c r="H204">
        <v>1</v>
      </c>
      <c r="I204">
        <v>1</v>
      </c>
      <c r="J204">
        <v>1</v>
      </c>
      <c r="K204">
        <v>1</v>
      </c>
      <c r="L204">
        <v>0.50458085536956698</v>
      </c>
    </row>
    <row r="205" spans="2:12" x14ac:dyDescent="0.3">
      <c r="B205" t="s">
        <v>92</v>
      </c>
      <c r="C205" t="s">
        <v>4</v>
      </c>
      <c r="D205" t="s">
        <v>9</v>
      </c>
      <c r="E205" t="s">
        <v>9</v>
      </c>
      <c r="F205" t="s">
        <v>7</v>
      </c>
      <c r="G205" t="s">
        <v>9</v>
      </c>
      <c r="H205">
        <v>1</v>
      </c>
      <c r="I205">
        <v>1</v>
      </c>
      <c r="J205">
        <v>1</v>
      </c>
      <c r="K205">
        <v>1</v>
      </c>
      <c r="L205">
        <v>0.50497430562973</v>
      </c>
    </row>
    <row r="206" spans="2:12" x14ac:dyDescent="0.3">
      <c r="B206" t="s">
        <v>88</v>
      </c>
      <c r="C206" t="s">
        <v>4</v>
      </c>
      <c r="D206" t="s">
        <v>9</v>
      </c>
      <c r="E206" t="s">
        <v>11</v>
      </c>
      <c r="F206" t="s">
        <v>7</v>
      </c>
      <c r="G206" t="s">
        <v>11</v>
      </c>
      <c r="H206">
        <v>1</v>
      </c>
      <c r="I206">
        <v>1</v>
      </c>
      <c r="J206">
        <v>1</v>
      </c>
      <c r="K206">
        <v>1</v>
      </c>
      <c r="L206">
        <v>0.51077264547348</v>
      </c>
    </row>
    <row r="207" spans="2:12" x14ac:dyDescent="0.3">
      <c r="B207" t="s">
        <v>88</v>
      </c>
      <c r="C207" t="s">
        <v>4</v>
      </c>
      <c r="D207" t="s">
        <v>9</v>
      </c>
      <c r="E207" t="s">
        <v>11</v>
      </c>
      <c r="F207" t="s">
        <v>7</v>
      </c>
      <c r="G207" t="s">
        <v>11</v>
      </c>
      <c r="H207">
        <v>1</v>
      </c>
      <c r="I207">
        <v>1</v>
      </c>
      <c r="J207">
        <v>1</v>
      </c>
      <c r="K207">
        <v>1</v>
      </c>
      <c r="L207">
        <v>0.51727700233459395</v>
      </c>
    </row>
    <row r="208" spans="2:12" x14ac:dyDescent="0.3">
      <c r="B208" t="s">
        <v>86</v>
      </c>
      <c r="C208" t="s">
        <v>4</v>
      </c>
      <c r="D208" t="s">
        <v>9</v>
      </c>
      <c r="E208" t="s">
        <v>9</v>
      </c>
      <c r="F208" t="s">
        <v>7</v>
      </c>
      <c r="G208" t="s">
        <v>11</v>
      </c>
      <c r="H208">
        <v>1</v>
      </c>
      <c r="I208">
        <v>1</v>
      </c>
      <c r="J208">
        <v>1</v>
      </c>
      <c r="K208">
        <v>1</v>
      </c>
      <c r="L208">
        <v>0.51893937587738004</v>
      </c>
    </row>
    <row r="209" spans="2:12" x14ac:dyDescent="0.3">
      <c r="B209" t="s">
        <v>88</v>
      </c>
      <c r="C209" t="s">
        <v>4</v>
      </c>
      <c r="D209" t="s">
        <v>9</v>
      </c>
      <c r="E209" t="s">
        <v>11</v>
      </c>
      <c r="F209" t="s">
        <v>7</v>
      </c>
      <c r="G209" t="s">
        <v>9</v>
      </c>
      <c r="H209">
        <v>1</v>
      </c>
      <c r="I209">
        <v>1</v>
      </c>
      <c r="J209">
        <v>1</v>
      </c>
      <c r="K209">
        <v>1</v>
      </c>
      <c r="L209">
        <v>0.52149385213851895</v>
      </c>
    </row>
    <row r="210" spans="2:12" x14ac:dyDescent="0.3">
      <c r="B210" t="s">
        <v>88</v>
      </c>
      <c r="C210" t="s">
        <v>4</v>
      </c>
      <c r="D210" t="s">
        <v>9</v>
      </c>
      <c r="E210" t="s">
        <v>11</v>
      </c>
      <c r="F210" t="s">
        <v>7</v>
      </c>
      <c r="G210" t="s">
        <v>9</v>
      </c>
      <c r="H210">
        <v>1</v>
      </c>
      <c r="I210">
        <v>1</v>
      </c>
      <c r="J210">
        <v>1</v>
      </c>
      <c r="K210">
        <v>1</v>
      </c>
      <c r="L210">
        <v>0.52207022905349698</v>
      </c>
    </row>
    <row r="211" spans="2:12" x14ac:dyDescent="0.3">
      <c r="B211" t="s">
        <v>88</v>
      </c>
      <c r="C211" t="s">
        <v>4</v>
      </c>
      <c r="D211" t="s">
        <v>9</v>
      </c>
      <c r="E211" t="s">
        <v>11</v>
      </c>
      <c r="F211" t="s">
        <v>7</v>
      </c>
      <c r="G211" t="s">
        <v>9</v>
      </c>
      <c r="H211">
        <v>1</v>
      </c>
      <c r="I211">
        <v>1</v>
      </c>
      <c r="J211">
        <v>1</v>
      </c>
      <c r="K211">
        <v>1</v>
      </c>
      <c r="L211">
        <v>0.53209215402603105</v>
      </c>
    </row>
    <row r="212" spans="2:12" x14ac:dyDescent="0.3">
      <c r="B212" t="s">
        <v>88</v>
      </c>
      <c r="C212" t="s">
        <v>4</v>
      </c>
      <c r="D212" t="s">
        <v>9</v>
      </c>
      <c r="E212" t="s">
        <v>11</v>
      </c>
      <c r="F212" t="s">
        <v>7</v>
      </c>
      <c r="G212" t="s">
        <v>9</v>
      </c>
      <c r="H212">
        <v>1</v>
      </c>
      <c r="I212">
        <v>1</v>
      </c>
      <c r="J212">
        <v>1</v>
      </c>
      <c r="K212">
        <v>1</v>
      </c>
      <c r="L212">
        <v>0.53373169898986805</v>
      </c>
    </row>
    <row r="213" spans="2:12" x14ac:dyDescent="0.3">
      <c r="B213" t="s">
        <v>88</v>
      </c>
      <c r="C213" t="s">
        <v>4</v>
      </c>
      <c r="D213" t="s">
        <v>9</v>
      </c>
      <c r="E213" t="s">
        <v>11</v>
      </c>
      <c r="F213" t="s">
        <v>7</v>
      </c>
      <c r="G213" t="s">
        <v>9</v>
      </c>
      <c r="H213">
        <v>1</v>
      </c>
      <c r="I213">
        <v>1</v>
      </c>
      <c r="J213">
        <v>1</v>
      </c>
      <c r="K213">
        <v>1</v>
      </c>
      <c r="L213">
        <v>0.53493458032607999</v>
      </c>
    </row>
    <row r="214" spans="2:12" x14ac:dyDescent="0.3">
      <c r="B214" t="s">
        <v>88</v>
      </c>
      <c r="C214" t="s">
        <v>4</v>
      </c>
      <c r="D214" t="s">
        <v>9</v>
      </c>
      <c r="E214" t="s">
        <v>11</v>
      </c>
      <c r="F214" t="s">
        <v>7</v>
      </c>
      <c r="G214" t="s">
        <v>11</v>
      </c>
      <c r="H214">
        <v>1</v>
      </c>
      <c r="I214">
        <v>1</v>
      </c>
      <c r="J214">
        <v>1</v>
      </c>
      <c r="K214">
        <v>1</v>
      </c>
      <c r="L214">
        <v>0.54166030883788996</v>
      </c>
    </row>
    <row r="215" spans="2:12" x14ac:dyDescent="0.3">
      <c r="B215" t="s">
        <v>88</v>
      </c>
      <c r="C215" t="s">
        <v>4</v>
      </c>
      <c r="D215" t="s">
        <v>9</v>
      </c>
      <c r="E215" t="s">
        <v>11</v>
      </c>
      <c r="F215" t="s">
        <v>7</v>
      </c>
      <c r="G215" t="s">
        <v>9</v>
      </c>
      <c r="H215">
        <v>1</v>
      </c>
      <c r="I215">
        <v>1</v>
      </c>
      <c r="J215">
        <v>1</v>
      </c>
      <c r="K215">
        <v>1</v>
      </c>
      <c r="L215">
        <v>0.54638630151748602</v>
      </c>
    </row>
    <row r="216" spans="2:12" x14ac:dyDescent="0.3">
      <c r="B216" t="s">
        <v>88</v>
      </c>
      <c r="C216" t="s">
        <v>4</v>
      </c>
      <c r="D216" t="s">
        <v>9</v>
      </c>
      <c r="E216" t="s">
        <v>11</v>
      </c>
      <c r="F216" t="s">
        <v>7</v>
      </c>
      <c r="G216" t="s">
        <v>9</v>
      </c>
      <c r="H216">
        <v>1</v>
      </c>
      <c r="I216">
        <v>1</v>
      </c>
      <c r="J216">
        <v>1</v>
      </c>
      <c r="K216">
        <v>1</v>
      </c>
      <c r="L216">
        <v>0.54871481657028198</v>
      </c>
    </row>
    <row r="217" spans="2:12" x14ac:dyDescent="0.3">
      <c r="B217" t="s">
        <v>88</v>
      </c>
      <c r="C217" t="s">
        <v>4</v>
      </c>
      <c r="D217" t="s">
        <v>9</v>
      </c>
      <c r="E217" t="s">
        <v>11</v>
      </c>
      <c r="F217" t="s">
        <v>7</v>
      </c>
      <c r="G217" t="s">
        <v>11</v>
      </c>
      <c r="H217">
        <v>1</v>
      </c>
      <c r="I217">
        <v>1</v>
      </c>
      <c r="J217">
        <v>1</v>
      </c>
      <c r="K217">
        <v>1</v>
      </c>
      <c r="L217">
        <v>0.54940408468246404</v>
      </c>
    </row>
    <row r="218" spans="2:12" x14ac:dyDescent="0.3">
      <c r="B218" t="s">
        <v>89</v>
      </c>
      <c r="C218" t="s">
        <v>4</v>
      </c>
      <c r="D218" t="s">
        <v>9</v>
      </c>
      <c r="E218" t="s">
        <v>9</v>
      </c>
      <c r="F218" t="s">
        <v>7</v>
      </c>
      <c r="G218" t="s">
        <v>9</v>
      </c>
      <c r="H218">
        <v>1</v>
      </c>
      <c r="I218">
        <v>1</v>
      </c>
      <c r="J218">
        <v>1</v>
      </c>
      <c r="K218">
        <v>1</v>
      </c>
      <c r="L218">
        <v>0.54992872476577703</v>
      </c>
    </row>
    <row r="219" spans="2:12" x14ac:dyDescent="0.3">
      <c r="B219" t="s">
        <v>90</v>
      </c>
      <c r="C219" t="s">
        <v>4</v>
      </c>
      <c r="D219" t="s">
        <v>9</v>
      </c>
      <c r="E219" t="s">
        <v>9</v>
      </c>
      <c r="F219" t="s">
        <v>7</v>
      </c>
      <c r="G219" t="s">
        <v>9</v>
      </c>
      <c r="H219">
        <v>1</v>
      </c>
      <c r="I219">
        <v>1</v>
      </c>
      <c r="J219">
        <v>1</v>
      </c>
      <c r="K219">
        <v>1</v>
      </c>
      <c r="L219">
        <v>0.55028748512268</v>
      </c>
    </row>
    <row r="220" spans="2:12" x14ac:dyDescent="0.3">
      <c r="B220" t="s">
        <v>88</v>
      </c>
      <c r="C220" t="s">
        <v>4</v>
      </c>
      <c r="D220" t="s">
        <v>9</v>
      </c>
      <c r="E220" t="s">
        <v>11</v>
      </c>
      <c r="F220" t="s">
        <v>7</v>
      </c>
      <c r="G220" t="s">
        <v>11</v>
      </c>
      <c r="H220">
        <v>1</v>
      </c>
      <c r="I220">
        <v>1</v>
      </c>
      <c r="J220">
        <v>1</v>
      </c>
      <c r="K220">
        <v>1</v>
      </c>
      <c r="L220">
        <v>0.55053800344467096</v>
      </c>
    </row>
    <row r="221" spans="2:12" x14ac:dyDescent="0.3">
      <c r="B221" t="s">
        <v>86</v>
      </c>
      <c r="C221" t="s">
        <v>4</v>
      </c>
      <c r="D221" t="s">
        <v>9</v>
      </c>
      <c r="E221" t="s">
        <v>9</v>
      </c>
      <c r="F221" t="s">
        <v>7</v>
      </c>
      <c r="G221" t="s">
        <v>11</v>
      </c>
      <c r="H221">
        <v>1</v>
      </c>
      <c r="I221">
        <v>1</v>
      </c>
      <c r="J221">
        <v>1</v>
      </c>
      <c r="K221">
        <v>1</v>
      </c>
      <c r="L221">
        <v>0.55307775735855103</v>
      </c>
    </row>
    <row r="222" spans="2:12" x14ac:dyDescent="0.3">
      <c r="B222" t="s">
        <v>88</v>
      </c>
      <c r="C222" t="s">
        <v>4</v>
      </c>
      <c r="D222" t="s">
        <v>9</v>
      </c>
      <c r="E222" t="s">
        <v>11</v>
      </c>
      <c r="F222" t="s">
        <v>7</v>
      </c>
      <c r="G222" t="s">
        <v>9</v>
      </c>
      <c r="H222">
        <v>1</v>
      </c>
      <c r="I222">
        <v>1</v>
      </c>
      <c r="J222">
        <v>1</v>
      </c>
      <c r="K222">
        <v>1</v>
      </c>
      <c r="L222">
        <v>0.55325525999069203</v>
      </c>
    </row>
    <row r="223" spans="2:12" x14ac:dyDescent="0.3">
      <c r="B223" t="s">
        <v>88</v>
      </c>
      <c r="C223" t="s">
        <v>4</v>
      </c>
      <c r="D223" t="s">
        <v>9</v>
      </c>
      <c r="E223" t="s">
        <v>11</v>
      </c>
      <c r="F223" t="s">
        <v>7</v>
      </c>
      <c r="G223" t="s">
        <v>9</v>
      </c>
      <c r="H223">
        <v>1</v>
      </c>
      <c r="I223">
        <v>1</v>
      </c>
      <c r="J223">
        <v>1</v>
      </c>
      <c r="K223">
        <v>1</v>
      </c>
      <c r="L223">
        <v>0.553763687610626</v>
      </c>
    </row>
    <row r="224" spans="2:12" x14ac:dyDescent="0.3">
      <c r="B224" t="s">
        <v>86</v>
      </c>
      <c r="C224" t="s">
        <v>4</v>
      </c>
      <c r="D224" t="s">
        <v>9</v>
      </c>
      <c r="E224" t="s">
        <v>9</v>
      </c>
      <c r="F224" t="s">
        <v>9</v>
      </c>
      <c r="G224" t="s">
        <v>9</v>
      </c>
      <c r="H224">
        <v>1</v>
      </c>
      <c r="I224">
        <v>1</v>
      </c>
      <c r="J224">
        <v>1</v>
      </c>
      <c r="K224">
        <v>1</v>
      </c>
      <c r="L224">
        <v>0.55631470680236805</v>
      </c>
    </row>
    <row r="225" spans="2:12" x14ac:dyDescent="0.3">
      <c r="B225" t="s">
        <v>88</v>
      </c>
      <c r="C225" t="s">
        <v>4</v>
      </c>
      <c r="D225" t="s">
        <v>9</v>
      </c>
      <c r="E225" t="s">
        <v>11</v>
      </c>
      <c r="F225" t="s">
        <v>7</v>
      </c>
      <c r="G225" t="s">
        <v>11</v>
      </c>
      <c r="H225">
        <v>1</v>
      </c>
      <c r="I225">
        <v>1</v>
      </c>
      <c r="J225">
        <v>1</v>
      </c>
      <c r="K225">
        <v>1</v>
      </c>
      <c r="L225">
        <v>0.55814582109451205</v>
      </c>
    </row>
    <row r="226" spans="2:12" x14ac:dyDescent="0.3">
      <c r="B226" t="s">
        <v>88</v>
      </c>
      <c r="C226" t="s">
        <v>4</v>
      </c>
      <c r="D226" t="s">
        <v>9</v>
      </c>
      <c r="E226" t="s">
        <v>11</v>
      </c>
      <c r="F226" t="s">
        <v>7</v>
      </c>
      <c r="G226" t="s">
        <v>9</v>
      </c>
      <c r="H226">
        <v>1</v>
      </c>
      <c r="I226">
        <v>1</v>
      </c>
      <c r="J226">
        <v>1</v>
      </c>
      <c r="K226">
        <v>1</v>
      </c>
      <c r="L226">
        <v>0.56194919347762995</v>
      </c>
    </row>
    <row r="227" spans="2:12" x14ac:dyDescent="0.3">
      <c r="B227" t="s">
        <v>88</v>
      </c>
      <c r="C227" t="s">
        <v>4</v>
      </c>
      <c r="D227" t="s">
        <v>9</v>
      </c>
      <c r="E227" t="s">
        <v>11</v>
      </c>
      <c r="F227" t="s">
        <v>7</v>
      </c>
      <c r="G227" t="s">
        <v>11</v>
      </c>
      <c r="H227">
        <v>1</v>
      </c>
      <c r="I227">
        <v>1</v>
      </c>
      <c r="J227">
        <v>1</v>
      </c>
      <c r="K227">
        <v>1</v>
      </c>
      <c r="L227">
        <v>0.56383019685745195</v>
      </c>
    </row>
    <row r="228" spans="2:12" x14ac:dyDescent="0.3">
      <c r="B228" t="s">
        <v>88</v>
      </c>
      <c r="C228" t="s">
        <v>4</v>
      </c>
      <c r="D228" t="s">
        <v>9</v>
      </c>
      <c r="E228" t="s">
        <v>11</v>
      </c>
      <c r="F228" t="s">
        <v>7</v>
      </c>
      <c r="G228" t="s">
        <v>9</v>
      </c>
      <c r="H228">
        <v>1</v>
      </c>
      <c r="I228">
        <v>1</v>
      </c>
      <c r="J228">
        <v>1</v>
      </c>
      <c r="K228">
        <v>1</v>
      </c>
      <c r="L228">
        <v>0.57277983427047696</v>
      </c>
    </row>
    <row r="229" spans="2:12" x14ac:dyDescent="0.3">
      <c r="B229" t="s">
        <v>88</v>
      </c>
      <c r="C229" t="s">
        <v>4</v>
      </c>
      <c r="D229" t="s">
        <v>9</v>
      </c>
      <c r="E229" t="s">
        <v>11</v>
      </c>
      <c r="F229" t="s">
        <v>7</v>
      </c>
      <c r="G229" t="s">
        <v>9</v>
      </c>
      <c r="H229">
        <v>1</v>
      </c>
      <c r="I229">
        <v>1</v>
      </c>
      <c r="J229">
        <v>1</v>
      </c>
      <c r="K229">
        <v>1</v>
      </c>
      <c r="L229">
        <v>0.572795629501342</v>
      </c>
    </row>
    <row r="230" spans="2:12" x14ac:dyDescent="0.3">
      <c r="B230" t="s">
        <v>88</v>
      </c>
      <c r="C230" t="s">
        <v>4</v>
      </c>
      <c r="D230" t="s">
        <v>9</v>
      </c>
      <c r="E230" t="s">
        <v>11</v>
      </c>
      <c r="F230" t="s">
        <v>7</v>
      </c>
      <c r="G230" t="s">
        <v>9</v>
      </c>
      <c r="H230">
        <v>1</v>
      </c>
      <c r="I230">
        <v>1</v>
      </c>
      <c r="J230">
        <v>1</v>
      </c>
      <c r="K230">
        <v>1</v>
      </c>
      <c r="L230">
        <v>0.57478219270706099</v>
      </c>
    </row>
    <row r="231" spans="2:12" x14ac:dyDescent="0.3">
      <c r="B231" t="s">
        <v>88</v>
      </c>
      <c r="C231" t="s">
        <v>4</v>
      </c>
      <c r="D231" t="s">
        <v>9</v>
      </c>
      <c r="E231" t="s">
        <v>11</v>
      </c>
      <c r="F231" t="s">
        <v>7</v>
      </c>
      <c r="G231" t="s">
        <v>9</v>
      </c>
      <c r="H231">
        <v>1</v>
      </c>
      <c r="I231">
        <v>1</v>
      </c>
      <c r="J231">
        <v>1</v>
      </c>
      <c r="K231">
        <v>1</v>
      </c>
      <c r="L231">
        <v>0.57752084732055597</v>
      </c>
    </row>
    <row r="232" spans="2:12" x14ac:dyDescent="0.3">
      <c r="B232" t="s">
        <v>88</v>
      </c>
      <c r="C232" t="s">
        <v>4</v>
      </c>
      <c r="D232" t="s">
        <v>9</v>
      </c>
      <c r="E232" t="s">
        <v>11</v>
      </c>
      <c r="F232" t="s">
        <v>7</v>
      </c>
      <c r="G232" t="s">
        <v>9</v>
      </c>
      <c r="H232">
        <v>1</v>
      </c>
      <c r="I232">
        <v>1</v>
      </c>
      <c r="J232">
        <v>1</v>
      </c>
      <c r="K232">
        <v>1</v>
      </c>
      <c r="L232">
        <v>0.57934778928756703</v>
      </c>
    </row>
    <row r="233" spans="2:12" x14ac:dyDescent="0.3">
      <c r="B233" t="s">
        <v>88</v>
      </c>
      <c r="C233" t="s">
        <v>4</v>
      </c>
      <c r="D233" t="s">
        <v>9</v>
      </c>
      <c r="E233" t="s">
        <v>11</v>
      </c>
      <c r="F233" t="s">
        <v>7</v>
      </c>
      <c r="G233" t="s">
        <v>9</v>
      </c>
      <c r="H233">
        <v>1</v>
      </c>
      <c r="I233">
        <v>1</v>
      </c>
      <c r="J233">
        <v>1</v>
      </c>
      <c r="K233">
        <v>1</v>
      </c>
      <c r="L233">
        <v>0.57971513271331698</v>
      </c>
    </row>
    <row r="234" spans="2:12" x14ac:dyDescent="0.3">
      <c r="B234" t="s">
        <v>88</v>
      </c>
      <c r="C234" t="s">
        <v>4</v>
      </c>
      <c r="D234" t="s">
        <v>9</v>
      </c>
      <c r="E234" t="s">
        <v>11</v>
      </c>
      <c r="F234" t="s">
        <v>7</v>
      </c>
      <c r="G234" t="s">
        <v>9</v>
      </c>
      <c r="H234">
        <v>1</v>
      </c>
      <c r="I234">
        <v>1</v>
      </c>
      <c r="J234">
        <v>1</v>
      </c>
      <c r="K234">
        <v>1</v>
      </c>
      <c r="L234">
        <v>0.58086985349655096</v>
      </c>
    </row>
    <row r="235" spans="2:12" x14ac:dyDescent="0.3">
      <c r="B235" t="s">
        <v>86</v>
      </c>
      <c r="C235" t="s">
        <v>4</v>
      </c>
      <c r="D235" t="s">
        <v>9</v>
      </c>
      <c r="E235" t="s">
        <v>9</v>
      </c>
      <c r="F235" t="s">
        <v>9</v>
      </c>
      <c r="G235" t="s">
        <v>9</v>
      </c>
      <c r="H235">
        <v>1</v>
      </c>
      <c r="I235">
        <v>1</v>
      </c>
      <c r="J235">
        <v>1</v>
      </c>
      <c r="K235">
        <v>1</v>
      </c>
      <c r="L235">
        <v>0.581140577793121</v>
      </c>
    </row>
    <row r="236" spans="2:12" x14ac:dyDescent="0.3">
      <c r="B236" t="s">
        <v>88</v>
      </c>
      <c r="C236" t="s">
        <v>4</v>
      </c>
      <c r="D236" t="s">
        <v>9</v>
      </c>
      <c r="E236" t="s">
        <v>11</v>
      </c>
      <c r="F236" t="s">
        <v>7</v>
      </c>
      <c r="G236" t="s">
        <v>9</v>
      </c>
      <c r="H236">
        <v>1</v>
      </c>
      <c r="I236">
        <v>1</v>
      </c>
      <c r="J236">
        <v>1</v>
      </c>
      <c r="K236">
        <v>1</v>
      </c>
      <c r="L236">
        <v>0.58853757381439198</v>
      </c>
    </row>
    <row r="237" spans="2:12" x14ac:dyDescent="0.3">
      <c r="B237" t="s">
        <v>87</v>
      </c>
      <c r="C237" t="s">
        <v>4</v>
      </c>
      <c r="D237" t="s">
        <v>9</v>
      </c>
      <c r="E237" t="s">
        <v>9</v>
      </c>
      <c r="F237" t="s">
        <v>7</v>
      </c>
      <c r="G237" t="s">
        <v>9</v>
      </c>
      <c r="H237">
        <v>1</v>
      </c>
      <c r="I237">
        <v>1</v>
      </c>
      <c r="J237">
        <v>1</v>
      </c>
      <c r="K237">
        <v>1</v>
      </c>
      <c r="L237">
        <v>0.589621841907501</v>
      </c>
    </row>
    <row r="238" spans="2:12" x14ac:dyDescent="0.3">
      <c r="B238" t="s">
        <v>88</v>
      </c>
      <c r="C238" t="s">
        <v>4</v>
      </c>
      <c r="D238" t="s">
        <v>9</v>
      </c>
      <c r="E238" t="s">
        <v>11</v>
      </c>
      <c r="F238" t="s">
        <v>7</v>
      </c>
      <c r="G238" t="s">
        <v>11</v>
      </c>
      <c r="H238">
        <v>1</v>
      </c>
      <c r="I238">
        <v>1</v>
      </c>
      <c r="J238">
        <v>1</v>
      </c>
      <c r="K238">
        <v>1</v>
      </c>
      <c r="L238">
        <v>0.59127390384673995</v>
      </c>
    </row>
    <row r="239" spans="2:12" x14ac:dyDescent="0.3">
      <c r="B239" t="s">
        <v>88</v>
      </c>
      <c r="C239" t="s">
        <v>4</v>
      </c>
      <c r="D239" t="s">
        <v>9</v>
      </c>
      <c r="E239" t="s">
        <v>11</v>
      </c>
      <c r="F239" t="s">
        <v>7</v>
      </c>
      <c r="G239" t="s">
        <v>11</v>
      </c>
      <c r="H239">
        <v>1</v>
      </c>
      <c r="I239">
        <v>1</v>
      </c>
      <c r="J239">
        <v>1</v>
      </c>
      <c r="K239">
        <v>1</v>
      </c>
      <c r="L239">
        <v>0.59213739633560103</v>
      </c>
    </row>
    <row r="240" spans="2:12" x14ac:dyDescent="0.3">
      <c r="B240" t="s">
        <v>88</v>
      </c>
      <c r="C240" t="s">
        <v>4</v>
      </c>
      <c r="D240" t="s">
        <v>9</v>
      </c>
      <c r="E240" t="s">
        <v>11</v>
      </c>
      <c r="F240" t="s">
        <v>7</v>
      </c>
      <c r="G240" t="s">
        <v>11</v>
      </c>
      <c r="H240">
        <v>1</v>
      </c>
      <c r="I240">
        <v>1</v>
      </c>
      <c r="J240">
        <v>1</v>
      </c>
      <c r="K240">
        <v>1</v>
      </c>
      <c r="L240">
        <v>0.59532612562179499</v>
      </c>
    </row>
    <row r="241" spans="2:12" x14ac:dyDescent="0.3">
      <c r="B241" t="s">
        <v>88</v>
      </c>
      <c r="C241" t="s">
        <v>4</v>
      </c>
      <c r="D241" t="s">
        <v>9</v>
      </c>
      <c r="E241" t="s">
        <v>11</v>
      </c>
      <c r="F241" t="s">
        <v>7</v>
      </c>
      <c r="G241" t="s">
        <v>9</v>
      </c>
      <c r="H241">
        <v>1</v>
      </c>
      <c r="I241">
        <v>1</v>
      </c>
      <c r="J241">
        <v>1</v>
      </c>
      <c r="K241">
        <v>1</v>
      </c>
      <c r="L241">
        <v>0.59825772047042802</v>
      </c>
    </row>
    <row r="242" spans="2:12" x14ac:dyDescent="0.3">
      <c r="B242" t="s">
        <v>88</v>
      </c>
      <c r="C242" t="s">
        <v>4</v>
      </c>
      <c r="D242" t="s">
        <v>9</v>
      </c>
      <c r="E242" t="s">
        <v>11</v>
      </c>
      <c r="F242" t="s">
        <v>7</v>
      </c>
      <c r="G242" t="s">
        <v>11</v>
      </c>
      <c r="H242">
        <v>1</v>
      </c>
      <c r="I242">
        <v>1</v>
      </c>
      <c r="J242">
        <v>1</v>
      </c>
      <c r="K242">
        <v>1</v>
      </c>
      <c r="L242">
        <v>0.59975039958953802</v>
      </c>
    </row>
    <row r="243" spans="2:12" x14ac:dyDescent="0.3">
      <c r="B243" t="s">
        <v>88</v>
      </c>
      <c r="C243" t="s">
        <v>4</v>
      </c>
      <c r="D243" t="s">
        <v>9</v>
      </c>
      <c r="E243" t="s">
        <v>11</v>
      </c>
      <c r="F243" t="s">
        <v>7</v>
      </c>
      <c r="G243" t="s">
        <v>9</v>
      </c>
      <c r="H243">
        <v>1</v>
      </c>
      <c r="I243">
        <v>1</v>
      </c>
      <c r="J243">
        <v>1</v>
      </c>
      <c r="K243">
        <v>1</v>
      </c>
      <c r="L243">
        <v>0.60022693872451705</v>
      </c>
    </row>
    <row r="244" spans="2:12" x14ac:dyDescent="0.3">
      <c r="B244" t="s">
        <v>85</v>
      </c>
      <c r="C244" t="s">
        <v>4</v>
      </c>
      <c r="D244" t="s">
        <v>9</v>
      </c>
      <c r="E244" t="s">
        <v>7</v>
      </c>
      <c r="F244" t="s">
        <v>9</v>
      </c>
      <c r="G244" t="s">
        <v>11</v>
      </c>
      <c r="H244">
        <v>1</v>
      </c>
      <c r="I244">
        <v>1</v>
      </c>
      <c r="J244">
        <v>1</v>
      </c>
      <c r="K244">
        <v>1</v>
      </c>
      <c r="L244">
        <v>0.60215771198272705</v>
      </c>
    </row>
    <row r="245" spans="2:12" x14ac:dyDescent="0.3">
      <c r="B245" t="s">
        <v>88</v>
      </c>
      <c r="C245" t="s">
        <v>4</v>
      </c>
      <c r="D245" t="s">
        <v>9</v>
      </c>
      <c r="E245" t="s">
        <v>11</v>
      </c>
      <c r="F245" t="s">
        <v>7</v>
      </c>
      <c r="G245" t="s">
        <v>9</v>
      </c>
      <c r="H245">
        <v>1</v>
      </c>
      <c r="I245">
        <v>1</v>
      </c>
      <c r="J245">
        <v>1</v>
      </c>
      <c r="K245">
        <v>1</v>
      </c>
      <c r="L245">
        <v>0.60227400064468295</v>
      </c>
    </row>
    <row r="246" spans="2:12" x14ac:dyDescent="0.3">
      <c r="B246" t="s">
        <v>88</v>
      </c>
      <c r="C246" t="s">
        <v>4</v>
      </c>
      <c r="D246" t="s">
        <v>9</v>
      </c>
      <c r="E246" t="s">
        <v>11</v>
      </c>
      <c r="F246" t="s">
        <v>7</v>
      </c>
      <c r="G246" t="s">
        <v>9</v>
      </c>
      <c r="H246">
        <v>1</v>
      </c>
      <c r="I246">
        <v>1</v>
      </c>
      <c r="J246">
        <v>1</v>
      </c>
      <c r="K246">
        <v>1</v>
      </c>
      <c r="L246">
        <v>0.60974568128585804</v>
      </c>
    </row>
    <row r="247" spans="2:12" x14ac:dyDescent="0.3">
      <c r="B247" t="s">
        <v>88</v>
      </c>
      <c r="C247" t="s">
        <v>4</v>
      </c>
      <c r="D247" t="s">
        <v>9</v>
      </c>
      <c r="E247" t="s">
        <v>11</v>
      </c>
      <c r="F247" t="s">
        <v>7</v>
      </c>
      <c r="G247" t="s">
        <v>11</v>
      </c>
      <c r="H247">
        <v>1</v>
      </c>
      <c r="I247">
        <v>1</v>
      </c>
      <c r="J247">
        <v>1</v>
      </c>
      <c r="K247">
        <v>1</v>
      </c>
      <c r="L247">
        <v>0.61797398328781095</v>
      </c>
    </row>
    <row r="248" spans="2:12" x14ac:dyDescent="0.3">
      <c r="B248" t="s">
        <v>86</v>
      </c>
      <c r="C248" t="s">
        <v>4</v>
      </c>
      <c r="D248" t="s">
        <v>9</v>
      </c>
      <c r="E248" t="s">
        <v>9</v>
      </c>
      <c r="F248" t="s">
        <v>7</v>
      </c>
      <c r="G248" t="s">
        <v>11</v>
      </c>
      <c r="H248">
        <v>1</v>
      </c>
      <c r="I248">
        <v>1</v>
      </c>
      <c r="J248">
        <v>1</v>
      </c>
      <c r="K248">
        <v>1</v>
      </c>
      <c r="L248">
        <v>0.61814373731613104</v>
      </c>
    </row>
    <row r="249" spans="2:12" x14ac:dyDescent="0.3">
      <c r="B249" t="s">
        <v>88</v>
      </c>
      <c r="C249" t="s">
        <v>4</v>
      </c>
      <c r="D249" t="s">
        <v>9</v>
      </c>
      <c r="E249" t="s">
        <v>11</v>
      </c>
      <c r="F249" t="s">
        <v>7</v>
      </c>
      <c r="G249" t="s">
        <v>9</v>
      </c>
      <c r="H249">
        <v>1</v>
      </c>
      <c r="I249">
        <v>1</v>
      </c>
      <c r="J249">
        <v>1</v>
      </c>
      <c r="K249">
        <v>1</v>
      </c>
      <c r="L249">
        <v>0.61843889951705899</v>
      </c>
    </row>
    <row r="250" spans="2:12" x14ac:dyDescent="0.3">
      <c r="B250" t="s">
        <v>88</v>
      </c>
      <c r="C250" t="s">
        <v>4</v>
      </c>
      <c r="D250" t="s">
        <v>9</v>
      </c>
      <c r="E250" t="s">
        <v>11</v>
      </c>
      <c r="F250" t="s">
        <v>7</v>
      </c>
      <c r="G250" t="s">
        <v>11</v>
      </c>
      <c r="H250">
        <v>1</v>
      </c>
      <c r="I250">
        <v>1</v>
      </c>
      <c r="J250">
        <v>1</v>
      </c>
      <c r="K250">
        <v>1</v>
      </c>
      <c r="L250">
        <v>0.62121117115020696</v>
      </c>
    </row>
    <row r="251" spans="2:12" x14ac:dyDescent="0.3">
      <c r="B251" t="s">
        <v>86</v>
      </c>
      <c r="C251" t="s">
        <v>4</v>
      </c>
      <c r="D251" t="s">
        <v>9</v>
      </c>
      <c r="E251" t="s">
        <v>9</v>
      </c>
      <c r="F251" t="s">
        <v>7</v>
      </c>
      <c r="G251" t="s">
        <v>11</v>
      </c>
      <c r="H251">
        <v>1</v>
      </c>
      <c r="I251">
        <v>1</v>
      </c>
      <c r="J251">
        <v>1</v>
      </c>
      <c r="K251">
        <v>1</v>
      </c>
      <c r="L251">
        <v>0.62138205766677801</v>
      </c>
    </row>
    <row r="252" spans="2:12" x14ac:dyDescent="0.3">
      <c r="B252" t="s">
        <v>88</v>
      </c>
      <c r="C252" t="s">
        <v>4</v>
      </c>
      <c r="D252" t="s">
        <v>9</v>
      </c>
      <c r="E252" t="s">
        <v>11</v>
      </c>
      <c r="F252" t="s">
        <v>7</v>
      </c>
      <c r="G252" t="s">
        <v>9</v>
      </c>
      <c r="H252">
        <v>1</v>
      </c>
      <c r="I252">
        <v>1</v>
      </c>
      <c r="J252">
        <v>1</v>
      </c>
      <c r="K252">
        <v>1</v>
      </c>
      <c r="L252">
        <v>0.62144398689269997</v>
      </c>
    </row>
    <row r="253" spans="2:12" x14ac:dyDescent="0.3">
      <c r="B253" t="s">
        <v>89</v>
      </c>
      <c r="C253" t="s">
        <v>4</v>
      </c>
      <c r="D253" t="s">
        <v>9</v>
      </c>
      <c r="E253" t="s">
        <v>9</v>
      </c>
      <c r="F253" t="s">
        <v>7</v>
      </c>
      <c r="G253" t="s">
        <v>9</v>
      </c>
      <c r="H253">
        <v>1</v>
      </c>
      <c r="I253">
        <v>1</v>
      </c>
      <c r="J253">
        <v>1</v>
      </c>
      <c r="K253">
        <v>1</v>
      </c>
      <c r="L253">
        <v>0.62172830104827803</v>
      </c>
    </row>
    <row r="254" spans="2:12" x14ac:dyDescent="0.3">
      <c r="B254" t="s">
        <v>88</v>
      </c>
      <c r="C254" t="s">
        <v>4</v>
      </c>
      <c r="D254" t="s">
        <v>9</v>
      </c>
      <c r="E254" t="s">
        <v>11</v>
      </c>
      <c r="F254" t="s">
        <v>7</v>
      </c>
      <c r="G254" t="s">
        <v>9</v>
      </c>
      <c r="H254">
        <v>1</v>
      </c>
      <c r="I254">
        <v>1</v>
      </c>
      <c r="J254">
        <v>1</v>
      </c>
      <c r="K254">
        <v>1</v>
      </c>
      <c r="L254">
        <v>0.62311679124832098</v>
      </c>
    </row>
    <row r="255" spans="2:12" x14ac:dyDescent="0.3">
      <c r="B255" t="s">
        <v>88</v>
      </c>
      <c r="C255" t="s">
        <v>4</v>
      </c>
      <c r="D255" t="s">
        <v>9</v>
      </c>
      <c r="E255" t="s">
        <v>11</v>
      </c>
      <c r="F255" t="s">
        <v>7</v>
      </c>
      <c r="G255" t="s">
        <v>9</v>
      </c>
      <c r="H255">
        <v>1</v>
      </c>
      <c r="I255">
        <v>1</v>
      </c>
      <c r="J255">
        <v>1</v>
      </c>
      <c r="K255">
        <v>1</v>
      </c>
      <c r="L255">
        <v>0.62454634904861395</v>
      </c>
    </row>
    <row r="256" spans="2:12" x14ac:dyDescent="0.3">
      <c r="B256" t="s">
        <v>88</v>
      </c>
      <c r="C256" t="s">
        <v>4</v>
      </c>
      <c r="D256" t="s">
        <v>9</v>
      </c>
      <c r="E256" t="s">
        <v>11</v>
      </c>
      <c r="F256" t="s">
        <v>7</v>
      </c>
      <c r="G256" t="s">
        <v>9</v>
      </c>
      <c r="H256">
        <v>1</v>
      </c>
      <c r="I256">
        <v>1</v>
      </c>
      <c r="J256">
        <v>1</v>
      </c>
      <c r="K256">
        <v>1</v>
      </c>
      <c r="L256">
        <v>0.62556976079940796</v>
      </c>
    </row>
    <row r="257" spans="2:12" x14ac:dyDescent="0.3">
      <c r="B257" t="s">
        <v>88</v>
      </c>
      <c r="C257" t="s">
        <v>4</v>
      </c>
      <c r="D257" t="s">
        <v>9</v>
      </c>
      <c r="E257" t="s">
        <v>11</v>
      </c>
      <c r="F257" t="s">
        <v>7</v>
      </c>
      <c r="G257" t="s">
        <v>9</v>
      </c>
      <c r="H257">
        <v>1</v>
      </c>
      <c r="I257">
        <v>1</v>
      </c>
      <c r="J257">
        <v>1</v>
      </c>
      <c r="K257">
        <v>1</v>
      </c>
      <c r="L257">
        <v>0.63385194540023804</v>
      </c>
    </row>
    <row r="258" spans="2:12" x14ac:dyDescent="0.3">
      <c r="B258" t="s">
        <v>88</v>
      </c>
      <c r="C258" t="s">
        <v>4</v>
      </c>
      <c r="D258" t="s">
        <v>9</v>
      </c>
      <c r="E258" t="s">
        <v>11</v>
      </c>
      <c r="F258" t="s">
        <v>7</v>
      </c>
      <c r="G258" t="s">
        <v>9</v>
      </c>
      <c r="H258">
        <v>1</v>
      </c>
      <c r="I258">
        <v>1</v>
      </c>
      <c r="J258">
        <v>1</v>
      </c>
      <c r="K258">
        <v>1</v>
      </c>
      <c r="L258">
        <v>0.63401055335998502</v>
      </c>
    </row>
    <row r="259" spans="2:12" x14ac:dyDescent="0.3">
      <c r="B259" t="s">
        <v>86</v>
      </c>
      <c r="C259" t="s">
        <v>4</v>
      </c>
      <c r="D259" t="s">
        <v>9</v>
      </c>
      <c r="E259" t="s">
        <v>9</v>
      </c>
      <c r="F259" t="s">
        <v>7</v>
      </c>
      <c r="G259" t="s">
        <v>11</v>
      </c>
      <c r="H259">
        <v>1</v>
      </c>
      <c r="I259">
        <v>1</v>
      </c>
      <c r="J259">
        <v>1</v>
      </c>
      <c r="K259">
        <v>1</v>
      </c>
      <c r="L259">
        <v>0.634865403175354</v>
      </c>
    </row>
    <row r="260" spans="2:12" x14ac:dyDescent="0.3">
      <c r="B260" t="s">
        <v>88</v>
      </c>
      <c r="C260" t="s">
        <v>4</v>
      </c>
      <c r="D260" t="s">
        <v>9</v>
      </c>
      <c r="E260" t="s">
        <v>11</v>
      </c>
      <c r="F260" t="s">
        <v>7</v>
      </c>
      <c r="G260" t="s">
        <v>11</v>
      </c>
      <c r="H260">
        <v>1</v>
      </c>
      <c r="I260">
        <v>1</v>
      </c>
      <c r="J260">
        <v>1</v>
      </c>
      <c r="K260">
        <v>1</v>
      </c>
      <c r="L260">
        <v>0.64001613855361905</v>
      </c>
    </row>
    <row r="261" spans="2:12" x14ac:dyDescent="0.3">
      <c r="B261" t="s">
        <v>88</v>
      </c>
      <c r="C261" t="s">
        <v>4</v>
      </c>
      <c r="D261" t="s">
        <v>9</v>
      </c>
      <c r="E261" t="s">
        <v>11</v>
      </c>
      <c r="F261" t="s">
        <v>7</v>
      </c>
      <c r="G261" t="s">
        <v>11</v>
      </c>
      <c r="H261">
        <v>1</v>
      </c>
      <c r="I261">
        <v>1</v>
      </c>
      <c r="J261">
        <v>1</v>
      </c>
      <c r="K261">
        <v>1</v>
      </c>
      <c r="L261">
        <v>0.64164406061172397</v>
      </c>
    </row>
    <row r="262" spans="2:12" x14ac:dyDescent="0.3">
      <c r="B262" t="s">
        <v>88</v>
      </c>
      <c r="C262" t="s">
        <v>4</v>
      </c>
      <c r="D262" t="s">
        <v>9</v>
      </c>
      <c r="E262" t="s">
        <v>11</v>
      </c>
      <c r="F262" t="s">
        <v>7</v>
      </c>
      <c r="G262" t="s">
        <v>9</v>
      </c>
      <c r="H262">
        <v>1</v>
      </c>
      <c r="I262">
        <v>1</v>
      </c>
      <c r="J262">
        <v>1</v>
      </c>
      <c r="K262">
        <v>1</v>
      </c>
      <c r="L262">
        <v>0.64266043901443404</v>
      </c>
    </row>
    <row r="263" spans="2:12" x14ac:dyDescent="0.3">
      <c r="B263" t="s">
        <v>86</v>
      </c>
      <c r="C263" t="s">
        <v>4</v>
      </c>
      <c r="D263" t="s">
        <v>9</v>
      </c>
      <c r="E263" t="s">
        <v>9</v>
      </c>
      <c r="F263" t="s">
        <v>9</v>
      </c>
      <c r="G263" t="s">
        <v>9</v>
      </c>
      <c r="H263">
        <v>1</v>
      </c>
      <c r="I263">
        <v>1</v>
      </c>
      <c r="J263">
        <v>1</v>
      </c>
      <c r="K263">
        <v>1</v>
      </c>
      <c r="L263">
        <v>0.64277023077011097</v>
      </c>
    </row>
    <row r="264" spans="2:12" x14ac:dyDescent="0.3">
      <c r="B264" t="s">
        <v>87</v>
      </c>
      <c r="C264" t="s">
        <v>4</v>
      </c>
      <c r="D264" t="s">
        <v>9</v>
      </c>
      <c r="E264" t="s">
        <v>9</v>
      </c>
      <c r="F264" t="s">
        <v>7</v>
      </c>
      <c r="G264" t="s">
        <v>9</v>
      </c>
      <c r="H264">
        <v>1</v>
      </c>
      <c r="I264">
        <v>1</v>
      </c>
      <c r="J264">
        <v>1</v>
      </c>
      <c r="K264">
        <v>1</v>
      </c>
      <c r="L264">
        <v>0.64329630136489802</v>
      </c>
    </row>
    <row r="265" spans="2:12" x14ac:dyDescent="0.3">
      <c r="B265" t="s">
        <v>90</v>
      </c>
      <c r="C265" t="s">
        <v>4</v>
      </c>
      <c r="D265" t="s">
        <v>9</v>
      </c>
      <c r="E265" t="s">
        <v>9</v>
      </c>
      <c r="F265" t="s">
        <v>7</v>
      </c>
      <c r="G265" t="s">
        <v>9</v>
      </c>
      <c r="H265">
        <v>1</v>
      </c>
      <c r="I265">
        <v>1</v>
      </c>
      <c r="J265">
        <v>1</v>
      </c>
      <c r="K265">
        <v>1</v>
      </c>
      <c r="L265">
        <v>0.64583551883697499</v>
      </c>
    </row>
    <row r="266" spans="2:12" x14ac:dyDescent="0.3">
      <c r="B266" t="s">
        <v>88</v>
      </c>
      <c r="C266" t="s">
        <v>4</v>
      </c>
      <c r="D266" t="s">
        <v>9</v>
      </c>
      <c r="E266" t="s">
        <v>11</v>
      </c>
      <c r="F266" t="s">
        <v>9</v>
      </c>
      <c r="G266" t="s">
        <v>9</v>
      </c>
      <c r="H266">
        <v>1</v>
      </c>
      <c r="I266">
        <v>1</v>
      </c>
      <c r="J266">
        <v>1</v>
      </c>
      <c r="K266">
        <v>1</v>
      </c>
      <c r="L266">
        <v>0.64850026369094804</v>
      </c>
    </row>
    <row r="267" spans="2:12" x14ac:dyDescent="0.3">
      <c r="B267" t="s">
        <v>91</v>
      </c>
      <c r="C267" t="s">
        <v>4</v>
      </c>
      <c r="D267" t="s">
        <v>9</v>
      </c>
      <c r="E267" t="s">
        <v>9</v>
      </c>
      <c r="F267" t="s">
        <v>9</v>
      </c>
      <c r="G267" t="s">
        <v>9</v>
      </c>
      <c r="H267">
        <v>1</v>
      </c>
      <c r="I267">
        <v>1</v>
      </c>
      <c r="J267">
        <v>1</v>
      </c>
      <c r="K267">
        <v>1</v>
      </c>
      <c r="L267">
        <v>0.64917570352554299</v>
      </c>
    </row>
    <row r="268" spans="2:12" x14ac:dyDescent="0.3">
      <c r="B268" t="s">
        <v>88</v>
      </c>
      <c r="C268" t="s">
        <v>4</v>
      </c>
      <c r="D268" t="s">
        <v>9</v>
      </c>
      <c r="E268" t="s">
        <v>11</v>
      </c>
      <c r="F268" t="s">
        <v>9</v>
      </c>
      <c r="G268" t="s">
        <v>11</v>
      </c>
      <c r="H268">
        <v>1</v>
      </c>
      <c r="I268">
        <v>1</v>
      </c>
      <c r="J268">
        <v>1</v>
      </c>
      <c r="K268">
        <v>1</v>
      </c>
      <c r="L268">
        <v>0.65471619367599398</v>
      </c>
    </row>
    <row r="269" spans="2:12" x14ac:dyDescent="0.3">
      <c r="B269" t="s">
        <v>86</v>
      </c>
      <c r="C269" t="s">
        <v>4</v>
      </c>
      <c r="D269" t="s">
        <v>9</v>
      </c>
      <c r="E269" t="s">
        <v>9</v>
      </c>
      <c r="F269" t="s">
        <v>9</v>
      </c>
      <c r="G269" t="s">
        <v>11</v>
      </c>
      <c r="H269">
        <v>1</v>
      </c>
      <c r="I269">
        <v>1</v>
      </c>
      <c r="J269">
        <v>1</v>
      </c>
      <c r="K269">
        <v>1</v>
      </c>
      <c r="L269">
        <v>0.65616208314895597</v>
      </c>
    </row>
    <row r="270" spans="2:12" x14ac:dyDescent="0.3">
      <c r="B270" t="s">
        <v>86</v>
      </c>
      <c r="C270" t="s">
        <v>4</v>
      </c>
      <c r="D270" t="s">
        <v>9</v>
      </c>
      <c r="E270" t="s">
        <v>9</v>
      </c>
      <c r="F270" t="s">
        <v>9</v>
      </c>
      <c r="G270" t="s">
        <v>9</v>
      </c>
      <c r="H270">
        <v>1</v>
      </c>
      <c r="I270">
        <v>1</v>
      </c>
      <c r="J270">
        <v>1</v>
      </c>
      <c r="K270">
        <v>1</v>
      </c>
      <c r="L270">
        <v>0.65745729207992498</v>
      </c>
    </row>
    <row r="271" spans="2:12" x14ac:dyDescent="0.3">
      <c r="B271" t="s">
        <v>88</v>
      </c>
      <c r="C271" t="s">
        <v>4</v>
      </c>
      <c r="D271" t="s">
        <v>9</v>
      </c>
      <c r="E271" t="s">
        <v>11</v>
      </c>
      <c r="F271" t="s">
        <v>7</v>
      </c>
      <c r="G271" t="s">
        <v>9</v>
      </c>
      <c r="H271">
        <v>1</v>
      </c>
      <c r="I271">
        <v>1</v>
      </c>
      <c r="J271">
        <v>1</v>
      </c>
      <c r="K271">
        <v>1</v>
      </c>
      <c r="L271">
        <v>0.65943664312362604</v>
      </c>
    </row>
    <row r="272" spans="2:12" x14ac:dyDescent="0.3">
      <c r="B272" t="s">
        <v>88</v>
      </c>
      <c r="C272" t="s">
        <v>4</v>
      </c>
      <c r="D272" t="s">
        <v>9</v>
      </c>
      <c r="E272" t="s">
        <v>11</v>
      </c>
      <c r="F272" t="s">
        <v>7</v>
      </c>
      <c r="G272" t="s">
        <v>9</v>
      </c>
      <c r="H272">
        <v>1</v>
      </c>
      <c r="I272">
        <v>1</v>
      </c>
      <c r="J272">
        <v>1</v>
      </c>
      <c r="K272">
        <v>1</v>
      </c>
      <c r="L272">
        <v>0.66058021783828702</v>
      </c>
    </row>
    <row r="273" spans="2:12" x14ac:dyDescent="0.3">
      <c r="B273" t="s">
        <v>88</v>
      </c>
      <c r="C273" t="s">
        <v>4</v>
      </c>
      <c r="D273" t="s">
        <v>9</v>
      </c>
      <c r="E273" t="s">
        <v>11</v>
      </c>
      <c r="F273" t="s">
        <v>7</v>
      </c>
      <c r="G273" t="s">
        <v>11</v>
      </c>
      <c r="H273">
        <v>1</v>
      </c>
      <c r="I273">
        <v>1</v>
      </c>
      <c r="J273">
        <v>1</v>
      </c>
      <c r="K273">
        <v>1</v>
      </c>
      <c r="L273">
        <v>0.66189408302307096</v>
      </c>
    </row>
    <row r="274" spans="2:12" x14ac:dyDescent="0.3">
      <c r="B274" t="s">
        <v>88</v>
      </c>
      <c r="C274" t="s">
        <v>4</v>
      </c>
      <c r="D274" t="s">
        <v>9</v>
      </c>
      <c r="E274" t="s">
        <v>11</v>
      </c>
      <c r="F274" t="s">
        <v>7</v>
      </c>
      <c r="G274" t="s">
        <v>9</v>
      </c>
      <c r="H274">
        <v>1</v>
      </c>
      <c r="I274">
        <v>1</v>
      </c>
      <c r="J274">
        <v>1</v>
      </c>
      <c r="K274">
        <v>1</v>
      </c>
      <c r="L274">
        <v>0.66357183456420898</v>
      </c>
    </row>
    <row r="275" spans="2:12" x14ac:dyDescent="0.3">
      <c r="B275" t="s">
        <v>92</v>
      </c>
      <c r="C275" t="s">
        <v>4</v>
      </c>
      <c r="D275" t="s">
        <v>9</v>
      </c>
      <c r="E275" t="s">
        <v>9</v>
      </c>
      <c r="F275" t="s">
        <v>7</v>
      </c>
      <c r="G275" t="s">
        <v>9</v>
      </c>
      <c r="H275">
        <v>1</v>
      </c>
      <c r="I275">
        <v>1</v>
      </c>
      <c r="J275">
        <v>1</v>
      </c>
      <c r="K275">
        <v>1</v>
      </c>
      <c r="L275">
        <v>0.66641175746917702</v>
      </c>
    </row>
    <row r="276" spans="2:12" x14ac:dyDescent="0.3">
      <c r="B276" t="s">
        <v>87</v>
      </c>
      <c r="C276" t="s">
        <v>4</v>
      </c>
      <c r="D276" t="s">
        <v>9</v>
      </c>
      <c r="E276" t="s">
        <v>9</v>
      </c>
      <c r="F276" t="s">
        <v>7</v>
      </c>
      <c r="G276" t="s">
        <v>9</v>
      </c>
      <c r="H276">
        <v>1</v>
      </c>
      <c r="I276">
        <v>1</v>
      </c>
      <c r="J276">
        <v>1</v>
      </c>
      <c r="K276">
        <v>1</v>
      </c>
      <c r="L276">
        <v>0.66770100593566895</v>
      </c>
    </row>
    <row r="277" spans="2:12" x14ac:dyDescent="0.3">
      <c r="B277" t="s">
        <v>88</v>
      </c>
      <c r="C277" t="s">
        <v>4</v>
      </c>
      <c r="D277" t="s">
        <v>9</v>
      </c>
      <c r="E277" t="s">
        <v>11</v>
      </c>
      <c r="F277" t="s">
        <v>9</v>
      </c>
      <c r="G277" t="s">
        <v>9</v>
      </c>
      <c r="H277">
        <v>1</v>
      </c>
      <c r="I277">
        <v>1</v>
      </c>
      <c r="J277">
        <v>1</v>
      </c>
      <c r="K277">
        <v>1</v>
      </c>
      <c r="L277">
        <v>0.66803723573684604</v>
      </c>
    </row>
    <row r="278" spans="2:12" x14ac:dyDescent="0.3">
      <c r="B278" t="s">
        <v>92</v>
      </c>
      <c r="C278" t="s">
        <v>4</v>
      </c>
      <c r="D278" t="s">
        <v>9</v>
      </c>
      <c r="E278" t="s">
        <v>9</v>
      </c>
      <c r="F278" t="s">
        <v>7</v>
      </c>
      <c r="G278" t="s">
        <v>9</v>
      </c>
      <c r="H278">
        <v>1</v>
      </c>
      <c r="I278">
        <v>1</v>
      </c>
      <c r="J278">
        <v>1</v>
      </c>
      <c r="K278">
        <v>1</v>
      </c>
      <c r="L278">
        <v>0.67190229892730702</v>
      </c>
    </row>
    <row r="279" spans="2:12" x14ac:dyDescent="0.3">
      <c r="B279" t="s">
        <v>86</v>
      </c>
      <c r="C279" t="s">
        <v>4</v>
      </c>
      <c r="D279" t="s">
        <v>9</v>
      </c>
      <c r="E279" t="s">
        <v>9</v>
      </c>
      <c r="F279" t="s">
        <v>7</v>
      </c>
      <c r="G279" t="s">
        <v>11</v>
      </c>
      <c r="H279">
        <v>1</v>
      </c>
      <c r="I279">
        <v>1</v>
      </c>
      <c r="J279">
        <v>1</v>
      </c>
      <c r="K279">
        <v>1</v>
      </c>
      <c r="L279">
        <v>0.67204004526138295</v>
      </c>
    </row>
    <row r="280" spans="2:12" x14ac:dyDescent="0.3">
      <c r="B280" t="s">
        <v>88</v>
      </c>
      <c r="C280" t="s">
        <v>4</v>
      </c>
      <c r="D280" t="s">
        <v>9</v>
      </c>
      <c r="E280" t="s">
        <v>11</v>
      </c>
      <c r="F280" t="s">
        <v>9</v>
      </c>
      <c r="G280" t="s">
        <v>9</v>
      </c>
      <c r="H280">
        <v>1</v>
      </c>
      <c r="I280">
        <v>1</v>
      </c>
      <c r="J280">
        <v>1</v>
      </c>
      <c r="K280">
        <v>1</v>
      </c>
      <c r="L280">
        <v>0.67258930206298795</v>
      </c>
    </row>
    <row r="281" spans="2:12" x14ac:dyDescent="0.3">
      <c r="B281" t="s">
        <v>88</v>
      </c>
      <c r="C281" t="s">
        <v>4</v>
      </c>
      <c r="D281" t="s">
        <v>9</v>
      </c>
      <c r="E281" t="s">
        <v>11</v>
      </c>
      <c r="F281" t="s">
        <v>7</v>
      </c>
      <c r="G281" t="s">
        <v>9</v>
      </c>
      <c r="H281">
        <v>1</v>
      </c>
      <c r="I281">
        <v>1</v>
      </c>
      <c r="J281">
        <v>1</v>
      </c>
      <c r="K281">
        <v>1</v>
      </c>
      <c r="L281">
        <v>0.67488366365432695</v>
      </c>
    </row>
    <row r="282" spans="2:12" x14ac:dyDescent="0.3">
      <c r="B282" t="s">
        <v>88</v>
      </c>
      <c r="C282" t="s">
        <v>4</v>
      </c>
      <c r="D282" t="s">
        <v>9</v>
      </c>
      <c r="E282" t="s">
        <v>11</v>
      </c>
      <c r="F282" t="s">
        <v>7</v>
      </c>
      <c r="G282" t="s">
        <v>9</v>
      </c>
      <c r="H282">
        <v>1</v>
      </c>
      <c r="I282">
        <v>1</v>
      </c>
      <c r="J282">
        <v>1</v>
      </c>
      <c r="K282">
        <v>1</v>
      </c>
      <c r="L282">
        <v>0.67669934034347501</v>
      </c>
    </row>
    <row r="283" spans="2:12" x14ac:dyDescent="0.3">
      <c r="B283" t="s">
        <v>88</v>
      </c>
      <c r="C283" t="s">
        <v>4</v>
      </c>
      <c r="D283" t="s">
        <v>9</v>
      </c>
      <c r="E283" t="s">
        <v>11</v>
      </c>
      <c r="F283" t="s">
        <v>7</v>
      </c>
      <c r="G283" t="s">
        <v>9</v>
      </c>
      <c r="H283">
        <v>1</v>
      </c>
      <c r="I283">
        <v>1</v>
      </c>
      <c r="J283">
        <v>1</v>
      </c>
      <c r="K283">
        <v>1</v>
      </c>
      <c r="L283">
        <v>0.67788267135620095</v>
      </c>
    </row>
    <row r="284" spans="2:12" x14ac:dyDescent="0.3">
      <c r="B284" t="s">
        <v>88</v>
      </c>
      <c r="C284" t="s">
        <v>4</v>
      </c>
      <c r="D284" t="s">
        <v>9</v>
      </c>
      <c r="E284" t="s">
        <v>11</v>
      </c>
      <c r="F284" t="s">
        <v>7</v>
      </c>
      <c r="G284" t="s">
        <v>9</v>
      </c>
      <c r="H284">
        <v>1</v>
      </c>
      <c r="I284">
        <v>1</v>
      </c>
      <c r="J284">
        <v>1</v>
      </c>
      <c r="K284">
        <v>1</v>
      </c>
      <c r="L284">
        <v>0.67920386791229204</v>
      </c>
    </row>
    <row r="285" spans="2:12" x14ac:dyDescent="0.3">
      <c r="B285" t="s">
        <v>90</v>
      </c>
      <c r="C285" t="s">
        <v>4</v>
      </c>
      <c r="D285" t="s">
        <v>9</v>
      </c>
      <c r="E285" t="s">
        <v>9</v>
      </c>
      <c r="F285" t="s">
        <v>7</v>
      </c>
      <c r="G285" t="s">
        <v>11</v>
      </c>
      <c r="H285">
        <v>1</v>
      </c>
      <c r="I285">
        <v>1</v>
      </c>
      <c r="J285">
        <v>1</v>
      </c>
      <c r="K285">
        <v>1</v>
      </c>
      <c r="L285">
        <v>0.68355864286422696</v>
      </c>
    </row>
    <row r="286" spans="2:12" x14ac:dyDescent="0.3">
      <c r="B286" t="s">
        <v>86</v>
      </c>
      <c r="C286" t="s">
        <v>4</v>
      </c>
      <c r="D286" t="s">
        <v>9</v>
      </c>
      <c r="E286" t="s">
        <v>9</v>
      </c>
      <c r="F286" t="s">
        <v>7</v>
      </c>
      <c r="G286" t="s">
        <v>9</v>
      </c>
      <c r="H286">
        <v>1</v>
      </c>
      <c r="I286">
        <v>1</v>
      </c>
      <c r="J286">
        <v>1</v>
      </c>
      <c r="K286">
        <v>1</v>
      </c>
      <c r="L286">
        <v>0.68520396947860696</v>
      </c>
    </row>
    <row r="287" spans="2:12" x14ac:dyDescent="0.3">
      <c r="B287" t="s">
        <v>88</v>
      </c>
      <c r="C287" t="s">
        <v>4</v>
      </c>
      <c r="D287" t="s">
        <v>9</v>
      </c>
      <c r="E287" t="s">
        <v>11</v>
      </c>
      <c r="F287" t="s">
        <v>7</v>
      </c>
      <c r="G287" t="s">
        <v>11</v>
      </c>
      <c r="H287">
        <v>1</v>
      </c>
      <c r="I287">
        <v>1</v>
      </c>
      <c r="J287">
        <v>1</v>
      </c>
      <c r="K287">
        <v>1</v>
      </c>
      <c r="L287">
        <v>0.68985801935195901</v>
      </c>
    </row>
    <row r="288" spans="2:12" x14ac:dyDescent="0.3">
      <c r="B288" t="s">
        <v>88</v>
      </c>
      <c r="C288" t="s">
        <v>4</v>
      </c>
      <c r="D288" t="s">
        <v>9</v>
      </c>
      <c r="E288" t="s">
        <v>11</v>
      </c>
      <c r="F288" t="s">
        <v>7</v>
      </c>
      <c r="G288" t="s">
        <v>11</v>
      </c>
      <c r="H288">
        <v>1</v>
      </c>
      <c r="I288">
        <v>1</v>
      </c>
      <c r="J288">
        <v>1</v>
      </c>
      <c r="K288">
        <v>1</v>
      </c>
      <c r="L288">
        <v>0.68995749950408902</v>
      </c>
    </row>
    <row r="289" spans="2:12" x14ac:dyDescent="0.3">
      <c r="B289" t="s">
        <v>88</v>
      </c>
      <c r="C289" t="s">
        <v>4</v>
      </c>
      <c r="D289" t="s">
        <v>9</v>
      </c>
      <c r="E289" t="s">
        <v>11</v>
      </c>
      <c r="F289" t="s">
        <v>7</v>
      </c>
      <c r="G289" t="s">
        <v>11</v>
      </c>
      <c r="H289">
        <v>1</v>
      </c>
      <c r="I289">
        <v>1</v>
      </c>
      <c r="J289">
        <v>1</v>
      </c>
      <c r="K289">
        <v>1</v>
      </c>
      <c r="L289">
        <v>0.691889107227325</v>
      </c>
    </row>
    <row r="290" spans="2:12" x14ac:dyDescent="0.3">
      <c r="B290" t="s">
        <v>88</v>
      </c>
      <c r="C290" t="s">
        <v>4</v>
      </c>
      <c r="D290" t="s">
        <v>9</v>
      </c>
      <c r="E290" t="s">
        <v>11</v>
      </c>
      <c r="F290" t="s">
        <v>7</v>
      </c>
      <c r="G290" t="s">
        <v>9</v>
      </c>
      <c r="H290">
        <v>1</v>
      </c>
      <c r="I290">
        <v>1</v>
      </c>
      <c r="J290">
        <v>1</v>
      </c>
      <c r="K290">
        <v>1</v>
      </c>
      <c r="L290">
        <v>0.69459301233291604</v>
      </c>
    </row>
    <row r="291" spans="2:12" x14ac:dyDescent="0.3">
      <c r="B291" t="s">
        <v>87</v>
      </c>
      <c r="C291" t="s">
        <v>4</v>
      </c>
      <c r="D291" t="s">
        <v>9</v>
      </c>
      <c r="E291" t="s">
        <v>9</v>
      </c>
      <c r="F291" t="s">
        <v>7</v>
      </c>
      <c r="G291" t="s">
        <v>9</v>
      </c>
      <c r="H291">
        <v>1</v>
      </c>
      <c r="I291">
        <v>1</v>
      </c>
      <c r="J291">
        <v>1</v>
      </c>
      <c r="K291">
        <v>1</v>
      </c>
      <c r="L291">
        <v>0.69679856300354004</v>
      </c>
    </row>
    <row r="292" spans="2:12" x14ac:dyDescent="0.3">
      <c r="B292" t="s">
        <v>88</v>
      </c>
      <c r="C292" t="s">
        <v>4</v>
      </c>
      <c r="D292" t="s">
        <v>9</v>
      </c>
      <c r="E292" t="s">
        <v>11</v>
      </c>
      <c r="F292" t="s">
        <v>7</v>
      </c>
      <c r="G292" t="s">
        <v>9</v>
      </c>
      <c r="H292">
        <v>1</v>
      </c>
      <c r="I292">
        <v>1</v>
      </c>
      <c r="J292">
        <v>1</v>
      </c>
      <c r="K292">
        <v>1</v>
      </c>
      <c r="L292">
        <v>0.69713449478149403</v>
      </c>
    </row>
    <row r="293" spans="2:12" x14ac:dyDescent="0.3">
      <c r="B293" t="s">
        <v>87</v>
      </c>
      <c r="C293" t="s">
        <v>4</v>
      </c>
      <c r="D293" t="s">
        <v>9</v>
      </c>
      <c r="E293" t="s">
        <v>9</v>
      </c>
      <c r="F293" t="s">
        <v>7</v>
      </c>
      <c r="G293" t="s">
        <v>9</v>
      </c>
      <c r="H293">
        <v>1</v>
      </c>
      <c r="I293">
        <v>1</v>
      </c>
      <c r="J293">
        <v>1</v>
      </c>
      <c r="K293">
        <v>1</v>
      </c>
      <c r="L293">
        <v>0.69972890615463201</v>
      </c>
    </row>
    <row r="294" spans="2:12" x14ac:dyDescent="0.3">
      <c r="B294" t="s">
        <v>88</v>
      </c>
      <c r="C294" t="s">
        <v>4</v>
      </c>
      <c r="D294" t="s">
        <v>9</v>
      </c>
      <c r="E294" t="s">
        <v>11</v>
      </c>
      <c r="F294" t="s">
        <v>7</v>
      </c>
      <c r="G294" t="s">
        <v>11</v>
      </c>
      <c r="H294">
        <v>1</v>
      </c>
      <c r="I294">
        <v>1</v>
      </c>
      <c r="J294">
        <v>1</v>
      </c>
      <c r="K294">
        <v>1</v>
      </c>
      <c r="L294">
        <v>0.70282155275344804</v>
      </c>
    </row>
    <row r="295" spans="2:12" x14ac:dyDescent="0.3">
      <c r="B295" t="s">
        <v>88</v>
      </c>
      <c r="C295" t="s">
        <v>4</v>
      </c>
      <c r="D295" t="s">
        <v>9</v>
      </c>
      <c r="E295" t="s">
        <v>11</v>
      </c>
      <c r="F295" t="s">
        <v>7</v>
      </c>
      <c r="G295" t="s">
        <v>11</v>
      </c>
      <c r="H295">
        <v>1</v>
      </c>
      <c r="I295">
        <v>1</v>
      </c>
      <c r="J295">
        <v>1</v>
      </c>
      <c r="K295">
        <v>1</v>
      </c>
      <c r="L295">
        <v>0.70435458421707098</v>
      </c>
    </row>
    <row r="296" spans="2:12" x14ac:dyDescent="0.3">
      <c r="B296" t="s">
        <v>92</v>
      </c>
      <c r="C296" t="s">
        <v>4</v>
      </c>
      <c r="D296" t="s">
        <v>9</v>
      </c>
      <c r="E296" t="s">
        <v>9</v>
      </c>
      <c r="F296" t="s">
        <v>7</v>
      </c>
      <c r="G296" t="s">
        <v>9</v>
      </c>
      <c r="H296">
        <v>1</v>
      </c>
      <c r="I296">
        <v>1</v>
      </c>
      <c r="J296">
        <v>1</v>
      </c>
      <c r="K296">
        <v>1</v>
      </c>
      <c r="L296">
        <v>0.70933145284652699</v>
      </c>
    </row>
    <row r="297" spans="2:12" x14ac:dyDescent="0.3">
      <c r="B297" t="s">
        <v>86</v>
      </c>
      <c r="C297" t="s">
        <v>4</v>
      </c>
      <c r="D297" t="s">
        <v>9</v>
      </c>
      <c r="E297" t="s">
        <v>9</v>
      </c>
      <c r="F297" t="s">
        <v>9</v>
      </c>
      <c r="G297" t="s">
        <v>9</v>
      </c>
      <c r="H297">
        <v>1</v>
      </c>
      <c r="I297">
        <v>1</v>
      </c>
      <c r="J297">
        <v>1</v>
      </c>
      <c r="K297">
        <v>1</v>
      </c>
      <c r="L297">
        <v>0.71173834800720204</v>
      </c>
    </row>
    <row r="298" spans="2:12" x14ac:dyDescent="0.3">
      <c r="B298" t="s">
        <v>88</v>
      </c>
      <c r="C298" t="s">
        <v>4</v>
      </c>
      <c r="D298" t="s">
        <v>9</v>
      </c>
      <c r="E298" t="s">
        <v>11</v>
      </c>
      <c r="F298" t="s">
        <v>7</v>
      </c>
      <c r="G298" t="s">
        <v>11</v>
      </c>
      <c r="H298">
        <v>1</v>
      </c>
      <c r="I298">
        <v>1</v>
      </c>
      <c r="J298">
        <v>1</v>
      </c>
      <c r="K298">
        <v>1</v>
      </c>
      <c r="L298">
        <v>0.71204823255538896</v>
      </c>
    </row>
    <row r="299" spans="2:12" x14ac:dyDescent="0.3">
      <c r="B299" t="s">
        <v>85</v>
      </c>
      <c r="C299" t="s">
        <v>4</v>
      </c>
      <c r="D299" t="s">
        <v>9</v>
      </c>
      <c r="E299" t="s">
        <v>7</v>
      </c>
      <c r="F299" t="s">
        <v>9</v>
      </c>
      <c r="G299" t="s">
        <v>11</v>
      </c>
      <c r="H299">
        <v>1</v>
      </c>
      <c r="I299">
        <v>1</v>
      </c>
      <c r="J299">
        <v>1</v>
      </c>
      <c r="K299">
        <v>1</v>
      </c>
      <c r="L299">
        <v>0.71315550804138095</v>
      </c>
    </row>
    <row r="300" spans="2:12" x14ac:dyDescent="0.3">
      <c r="B300" t="s">
        <v>88</v>
      </c>
      <c r="C300" t="s">
        <v>4</v>
      </c>
      <c r="D300" t="s">
        <v>9</v>
      </c>
      <c r="E300" t="s">
        <v>11</v>
      </c>
      <c r="F300" t="s">
        <v>7</v>
      </c>
      <c r="G300" t="s">
        <v>11</v>
      </c>
      <c r="H300">
        <v>1</v>
      </c>
      <c r="I300">
        <v>1</v>
      </c>
      <c r="J300">
        <v>1</v>
      </c>
      <c r="K300">
        <v>1</v>
      </c>
      <c r="L300">
        <v>0.71439075469970703</v>
      </c>
    </row>
    <row r="301" spans="2:12" x14ac:dyDescent="0.3">
      <c r="B301" t="s">
        <v>89</v>
      </c>
      <c r="C301" t="s">
        <v>4</v>
      </c>
      <c r="D301" t="s">
        <v>9</v>
      </c>
      <c r="E301" t="s">
        <v>9</v>
      </c>
      <c r="F301" t="s">
        <v>7</v>
      </c>
      <c r="G301" t="s">
        <v>9</v>
      </c>
      <c r="H301">
        <v>1</v>
      </c>
      <c r="I301">
        <v>1</v>
      </c>
      <c r="J301">
        <v>1</v>
      </c>
      <c r="K301">
        <v>1</v>
      </c>
      <c r="L301">
        <v>0.71525120735168402</v>
      </c>
    </row>
    <row r="302" spans="2:12" x14ac:dyDescent="0.3">
      <c r="B302" t="s">
        <v>88</v>
      </c>
      <c r="C302" t="s">
        <v>4</v>
      </c>
      <c r="D302" t="s">
        <v>9</v>
      </c>
      <c r="E302" t="s">
        <v>11</v>
      </c>
      <c r="F302" t="s">
        <v>7</v>
      </c>
      <c r="G302" t="s">
        <v>11</v>
      </c>
      <c r="H302">
        <v>1</v>
      </c>
      <c r="I302">
        <v>1</v>
      </c>
      <c r="J302">
        <v>1</v>
      </c>
      <c r="K302">
        <v>1</v>
      </c>
      <c r="L302">
        <v>0.71617674827575595</v>
      </c>
    </row>
    <row r="303" spans="2:12" x14ac:dyDescent="0.3">
      <c r="B303" t="s">
        <v>88</v>
      </c>
      <c r="C303" t="s">
        <v>4</v>
      </c>
      <c r="D303" t="s">
        <v>9</v>
      </c>
      <c r="E303" t="s">
        <v>11</v>
      </c>
      <c r="F303" t="s">
        <v>7</v>
      </c>
      <c r="G303" t="s">
        <v>9</v>
      </c>
      <c r="H303">
        <v>1</v>
      </c>
      <c r="I303">
        <v>1</v>
      </c>
      <c r="J303">
        <v>1</v>
      </c>
      <c r="K303">
        <v>1</v>
      </c>
      <c r="L303">
        <v>0.71912568807601895</v>
      </c>
    </row>
    <row r="304" spans="2:12" x14ac:dyDescent="0.3">
      <c r="B304" t="s">
        <v>93</v>
      </c>
      <c r="C304" t="s">
        <v>4</v>
      </c>
      <c r="D304" t="s">
        <v>9</v>
      </c>
      <c r="E304" t="s">
        <v>9</v>
      </c>
      <c r="F304" t="s">
        <v>7</v>
      </c>
      <c r="G304" t="s">
        <v>9</v>
      </c>
      <c r="H304">
        <v>1</v>
      </c>
      <c r="I304">
        <v>1</v>
      </c>
      <c r="J304">
        <v>1</v>
      </c>
      <c r="K304">
        <v>1</v>
      </c>
      <c r="L304">
        <v>0.71940857172012296</v>
      </c>
    </row>
    <row r="305" spans="2:12" x14ac:dyDescent="0.3">
      <c r="B305" t="s">
        <v>86</v>
      </c>
      <c r="C305" t="s">
        <v>4</v>
      </c>
      <c r="D305" t="s">
        <v>9</v>
      </c>
      <c r="E305" t="s">
        <v>9</v>
      </c>
      <c r="F305" t="s">
        <v>7</v>
      </c>
      <c r="G305" t="s">
        <v>9</v>
      </c>
      <c r="H305">
        <v>1</v>
      </c>
      <c r="I305">
        <v>1</v>
      </c>
      <c r="J305">
        <v>1</v>
      </c>
      <c r="K305">
        <v>1</v>
      </c>
      <c r="L305">
        <v>0.71941667795181197</v>
      </c>
    </row>
    <row r="306" spans="2:12" x14ac:dyDescent="0.3">
      <c r="B306" t="s">
        <v>86</v>
      </c>
      <c r="C306" t="s">
        <v>4</v>
      </c>
      <c r="D306" t="s">
        <v>9</v>
      </c>
      <c r="E306" t="s">
        <v>9</v>
      </c>
      <c r="F306" t="s">
        <v>9</v>
      </c>
      <c r="G306" t="s">
        <v>9</v>
      </c>
      <c r="H306">
        <v>1</v>
      </c>
      <c r="I306">
        <v>1</v>
      </c>
      <c r="J306">
        <v>1</v>
      </c>
      <c r="K306">
        <v>1</v>
      </c>
      <c r="L306">
        <v>0.72012823820114102</v>
      </c>
    </row>
    <row r="307" spans="2:12" x14ac:dyDescent="0.3">
      <c r="B307" t="s">
        <v>88</v>
      </c>
      <c r="C307" t="s">
        <v>4</v>
      </c>
      <c r="D307" t="s">
        <v>9</v>
      </c>
      <c r="E307" t="s">
        <v>11</v>
      </c>
      <c r="F307" t="s">
        <v>9</v>
      </c>
      <c r="G307" t="s">
        <v>9</v>
      </c>
      <c r="H307">
        <v>1</v>
      </c>
      <c r="I307">
        <v>1</v>
      </c>
      <c r="J307">
        <v>1</v>
      </c>
      <c r="K307">
        <v>1</v>
      </c>
      <c r="L307">
        <v>0.72061479091644198</v>
      </c>
    </row>
    <row r="308" spans="2:12" x14ac:dyDescent="0.3">
      <c r="B308" t="s">
        <v>88</v>
      </c>
      <c r="C308" t="s">
        <v>4</v>
      </c>
      <c r="D308" t="s">
        <v>9</v>
      </c>
      <c r="E308" t="s">
        <v>11</v>
      </c>
      <c r="F308" t="s">
        <v>7</v>
      </c>
      <c r="G308" t="s">
        <v>9</v>
      </c>
      <c r="H308">
        <v>1</v>
      </c>
      <c r="I308">
        <v>1</v>
      </c>
      <c r="J308">
        <v>1</v>
      </c>
      <c r="K308">
        <v>1</v>
      </c>
      <c r="L308">
        <v>0.72383362054824796</v>
      </c>
    </row>
    <row r="309" spans="2:12" x14ac:dyDescent="0.3">
      <c r="B309" t="s">
        <v>90</v>
      </c>
      <c r="C309" t="s">
        <v>4</v>
      </c>
      <c r="D309" t="s">
        <v>9</v>
      </c>
      <c r="E309" t="s">
        <v>9</v>
      </c>
      <c r="F309" t="s">
        <v>7</v>
      </c>
      <c r="G309" t="s">
        <v>9</v>
      </c>
      <c r="H309">
        <v>1</v>
      </c>
      <c r="I309">
        <v>1</v>
      </c>
      <c r="J309">
        <v>1</v>
      </c>
      <c r="K309">
        <v>1</v>
      </c>
      <c r="L309">
        <v>0.72834450006484897</v>
      </c>
    </row>
    <row r="310" spans="2:12" x14ac:dyDescent="0.3">
      <c r="B310" t="s">
        <v>88</v>
      </c>
      <c r="C310" t="s">
        <v>4</v>
      </c>
      <c r="D310" t="s">
        <v>9</v>
      </c>
      <c r="E310" t="s">
        <v>11</v>
      </c>
      <c r="F310" t="s">
        <v>7</v>
      </c>
      <c r="G310" t="s">
        <v>11</v>
      </c>
      <c r="H310">
        <v>1</v>
      </c>
      <c r="I310">
        <v>1</v>
      </c>
      <c r="J310">
        <v>1</v>
      </c>
      <c r="K310">
        <v>1</v>
      </c>
      <c r="L310">
        <v>0.72834789752960205</v>
      </c>
    </row>
    <row r="311" spans="2:12" x14ac:dyDescent="0.3">
      <c r="B311" t="s">
        <v>88</v>
      </c>
      <c r="C311" t="s">
        <v>4</v>
      </c>
      <c r="D311" t="s">
        <v>9</v>
      </c>
      <c r="E311" t="s">
        <v>11</v>
      </c>
      <c r="F311" t="s">
        <v>7</v>
      </c>
      <c r="G311" t="s">
        <v>11</v>
      </c>
      <c r="H311">
        <v>1</v>
      </c>
      <c r="I311">
        <v>1</v>
      </c>
      <c r="J311">
        <v>1</v>
      </c>
      <c r="K311">
        <v>1</v>
      </c>
      <c r="L311">
        <v>0.728501737117767</v>
      </c>
    </row>
    <row r="312" spans="2:12" x14ac:dyDescent="0.3">
      <c r="B312" t="s">
        <v>88</v>
      </c>
      <c r="C312" t="s">
        <v>4</v>
      </c>
      <c r="D312" t="s">
        <v>9</v>
      </c>
      <c r="E312" t="s">
        <v>11</v>
      </c>
      <c r="F312" t="s">
        <v>7</v>
      </c>
      <c r="G312" t="s">
        <v>9</v>
      </c>
      <c r="H312">
        <v>1</v>
      </c>
      <c r="I312">
        <v>1</v>
      </c>
      <c r="J312">
        <v>1</v>
      </c>
      <c r="K312">
        <v>1</v>
      </c>
      <c r="L312">
        <v>0.73077303171157804</v>
      </c>
    </row>
    <row r="313" spans="2:12" x14ac:dyDescent="0.3">
      <c r="B313" t="s">
        <v>88</v>
      </c>
      <c r="C313" t="s">
        <v>4</v>
      </c>
      <c r="D313" t="s">
        <v>9</v>
      </c>
      <c r="E313" t="s">
        <v>11</v>
      </c>
      <c r="F313" t="s">
        <v>7</v>
      </c>
      <c r="G313" t="s">
        <v>11</v>
      </c>
      <c r="H313">
        <v>1</v>
      </c>
      <c r="I313">
        <v>1</v>
      </c>
      <c r="J313">
        <v>1</v>
      </c>
      <c r="K313">
        <v>1</v>
      </c>
      <c r="L313">
        <v>0.73161101341247503</v>
      </c>
    </row>
    <row r="314" spans="2:12" x14ac:dyDescent="0.3">
      <c r="B314" t="s">
        <v>85</v>
      </c>
      <c r="C314" t="s">
        <v>4</v>
      </c>
      <c r="D314" t="s">
        <v>9</v>
      </c>
      <c r="E314" t="s">
        <v>7</v>
      </c>
      <c r="F314" t="s">
        <v>9</v>
      </c>
      <c r="G314" t="s">
        <v>11</v>
      </c>
      <c r="H314">
        <v>1</v>
      </c>
      <c r="I314">
        <v>1</v>
      </c>
      <c r="J314">
        <v>1</v>
      </c>
      <c r="K314">
        <v>1</v>
      </c>
      <c r="L314">
        <v>0.73336815834045399</v>
      </c>
    </row>
    <row r="315" spans="2:12" x14ac:dyDescent="0.3">
      <c r="B315" t="s">
        <v>86</v>
      </c>
      <c r="C315" t="s">
        <v>4</v>
      </c>
      <c r="D315" t="s">
        <v>9</v>
      </c>
      <c r="E315" t="s">
        <v>9</v>
      </c>
      <c r="F315" t="s">
        <v>7</v>
      </c>
      <c r="G315" t="s">
        <v>11</v>
      </c>
      <c r="H315">
        <v>1</v>
      </c>
      <c r="I315">
        <v>1</v>
      </c>
      <c r="J315">
        <v>1</v>
      </c>
      <c r="K315">
        <v>1</v>
      </c>
      <c r="L315">
        <v>0.73580294847488403</v>
      </c>
    </row>
    <row r="316" spans="2:12" x14ac:dyDescent="0.3">
      <c r="B316" t="s">
        <v>88</v>
      </c>
      <c r="C316" t="s">
        <v>4</v>
      </c>
      <c r="D316" t="s">
        <v>9</v>
      </c>
      <c r="E316" t="s">
        <v>11</v>
      </c>
      <c r="F316" t="s">
        <v>7</v>
      </c>
      <c r="G316" t="s">
        <v>11</v>
      </c>
      <c r="H316">
        <v>1</v>
      </c>
      <c r="I316">
        <v>1</v>
      </c>
      <c r="J316">
        <v>1</v>
      </c>
      <c r="K316">
        <v>1</v>
      </c>
      <c r="L316">
        <v>0.73672568798065097</v>
      </c>
    </row>
    <row r="317" spans="2:12" x14ac:dyDescent="0.3">
      <c r="B317" t="s">
        <v>89</v>
      </c>
      <c r="C317" t="s">
        <v>4</v>
      </c>
      <c r="D317" t="s">
        <v>9</v>
      </c>
      <c r="E317" t="s">
        <v>9</v>
      </c>
      <c r="F317" t="s">
        <v>7</v>
      </c>
      <c r="G317" t="s">
        <v>9</v>
      </c>
      <c r="H317">
        <v>1</v>
      </c>
      <c r="I317">
        <v>1</v>
      </c>
      <c r="J317">
        <v>1</v>
      </c>
      <c r="K317">
        <v>1</v>
      </c>
      <c r="L317">
        <v>0.73727893829345703</v>
      </c>
    </row>
    <row r="318" spans="2:12" x14ac:dyDescent="0.3">
      <c r="B318" t="s">
        <v>88</v>
      </c>
      <c r="C318" t="s">
        <v>4</v>
      </c>
      <c r="D318" t="s">
        <v>9</v>
      </c>
      <c r="E318" t="s">
        <v>11</v>
      </c>
      <c r="F318" t="s">
        <v>7</v>
      </c>
      <c r="G318" t="s">
        <v>11</v>
      </c>
      <c r="H318">
        <v>1</v>
      </c>
      <c r="I318">
        <v>1</v>
      </c>
      <c r="J318">
        <v>1</v>
      </c>
      <c r="K318">
        <v>1</v>
      </c>
      <c r="L318">
        <v>0.73794084787368697</v>
      </c>
    </row>
    <row r="319" spans="2:12" x14ac:dyDescent="0.3">
      <c r="B319" t="s">
        <v>88</v>
      </c>
      <c r="C319" t="s">
        <v>4</v>
      </c>
      <c r="D319" t="s">
        <v>9</v>
      </c>
      <c r="E319" t="s">
        <v>11</v>
      </c>
      <c r="F319" t="s">
        <v>7</v>
      </c>
      <c r="G319" t="s">
        <v>11</v>
      </c>
      <c r="H319">
        <v>1</v>
      </c>
      <c r="I319">
        <v>1</v>
      </c>
      <c r="J319">
        <v>1</v>
      </c>
      <c r="K319">
        <v>1</v>
      </c>
      <c r="L319">
        <v>0.73926597833633401</v>
      </c>
    </row>
    <row r="320" spans="2:12" x14ac:dyDescent="0.3">
      <c r="B320" t="s">
        <v>88</v>
      </c>
      <c r="C320" t="s">
        <v>4</v>
      </c>
      <c r="D320" t="s">
        <v>9</v>
      </c>
      <c r="E320" t="s">
        <v>11</v>
      </c>
      <c r="F320" t="s">
        <v>7</v>
      </c>
      <c r="G320" t="s">
        <v>11</v>
      </c>
      <c r="H320">
        <v>1</v>
      </c>
      <c r="I320">
        <v>1</v>
      </c>
      <c r="J320">
        <v>1</v>
      </c>
      <c r="K320">
        <v>1</v>
      </c>
      <c r="L320">
        <v>0.74037474393844604</v>
      </c>
    </row>
    <row r="321" spans="2:12" x14ac:dyDescent="0.3">
      <c r="B321" t="s">
        <v>89</v>
      </c>
      <c r="C321" t="s">
        <v>4</v>
      </c>
      <c r="D321" t="s">
        <v>9</v>
      </c>
      <c r="E321" t="s">
        <v>9</v>
      </c>
      <c r="F321" t="s">
        <v>7</v>
      </c>
      <c r="G321" t="s">
        <v>9</v>
      </c>
      <c r="H321">
        <v>1</v>
      </c>
      <c r="I321">
        <v>1</v>
      </c>
      <c r="J321">
        <v>1</v>
      </c>
      <c r="K321">
        <v>1</v>
      </c>
      <c r="L321">
        <v>0.74247747659683205</v>
      </c>
    </row>
    <row r="322" spans="2:12" x14ac:dyDescent="0.3">
      <c r="B322" t="s">
        <v>88</v>
      </c>
      <c r="C322" t="s">
        <v>4</v>
      </c>
      <c r="D322" t="s">
        <v>9</v>
      </c>
      <c r="E322" t="s">
        <v>11</v>
      </c>
      <c r="F322" t="s">
        <v>7</v>
      </c>
      <c r="G322" t="s">
        <v>9</v>
      </c>
      <c r="H322">
        <v>1</v>
      </c>
      <c r="I322">
        <v>1</v>
      </c>
      <c r="J322">
        <v>1</v>
      </c>
      <c r="K322">
        <v>1</v>
      </c>
      <c r="L322">
        <v>0.74249154329299905</v>
      </c>
    </row>
    <row r="323" spans="2:12" x14ac:dyDescent="0.3">
      <c r="B323" t="s">
        <v>85</v>
      </c>
      <c r="C323" t="s">
        <v>4</v>
      </c>
      <c r="D323" t="s">
        <v>9</v>
      </c>
      <c r="E323" t="s">
        <v>7</v>
      </c>
      <c r="F323" t="s">
        <v>9</v>
      </c>
      <c r="G323" t="s">
        <v>11</v>
      </c>
      <c r="H323">
        <v>1</v>
      </c>
      <c r="I323">
        <v>1</v>
      </c>
      <c r="J323">
        <v>1</v>
      </c>
      <c r="K323">
        <v>1</v>
      </c>
      <c r="L323">
        <v>0.74313795566558805</v>
      </c>
    </row>
    <row r="324" spans="2:12" x14ac:dyDescent="0.3">
      <c r="B324" t="s">
        <v>88</v>
      </c>
      <c r="C324" t="s">
        <v>4</v>
      </c>
      <c r="D324" t="s">
        <v>9</v>
      </c>
      <c r="E324" t="s">
        <v>11</v>
      </c>
      <c r="F324" t="s">
        <v>7</v>
      </c>
      <c r="G324" t="s">
        <v>9</v>
      </c>
      <c r="H324">
        <v>1</v>
      </c>
      <c r="I324">
        <v>1</v>
      </c>
      <c r="J324">
        <v>1</v>
      </c>
      <c r="K324">
        <v>1</v>
      </c>
      <c r="L324">
        <v>0.74340730905532804</v>
      </c>
    </row>
    <row r="325" spans="2:12" x14ac:dyDescent="0.3">
      <c r="B325" t="s">
        <v>88</v>
      </c>
      <c r="C325" t="s">
        <v>4</v>
      </c>
      <c r="D325" t="s">
        <v>9</v>
      </c>
      <c r="E325" t="s">
        <v>11</v>
      </c>
      <c r="F325" t="s">
        <v>7</v>
      </c>
      <c r="G325" t="s">
        <v>11</v>
      </c>
      <c r="H325">
        <v>1</v>
      </c>
      <c r="I325">
        <v>1</v>
      </c>
      <c r="J325">
        <v>1</v>
      </c>
      <c r="K325">
        <v>1</v>
      </c>
      <c r="L325">
        <v>0.74576789140701205</v>
      </c>
    </row>
    <row r="326" spans="2:12" x14ac:dyDescent="0.3">
      <c r="B326" t="s">
        <v>88</v>
      </c>
      <c r="C326" t="s">
        <v>4</v>
      </c>
      <c r="D326" t="s">
        <v>9</v>
      </c>
      <c r="E326" t="s">
        <v>11</v>
      </c>
      <c r="F326" t="s">
        <v>7</v>
      </c>
      <c r="G326" t="s">
        <v>9</v>
      </c>
      <c r="H326">
        <v>1</v>
      </c>
      <c r="I326">
        <v>1</v>
      </c>
      <c r="J326">
        <v>1</v>
      </c>
      <c r="K326">
        <v>1</v>
      </c>
      <c r="L326">
        <v>0.74643570184707597</v>
      </c>
    </row>
    <row r="327" spans="2:12" x14ac:dyDescent="0.3">
      <c r="B327" t="s">
        <v>88</v>
      </c>
      <c r="C327" t="s">
        <v>4</v>
      </c>
      <c r="D327" t="s">
        <v>9</v>
      </c>
      <c r="E327" t="s">
        <v>11</v>
      </c>
      <c r="F327" t="s">
        <v>7</v>
      </c>
      <c r="G327" t="s">
        <v>11</v>
      </c>
      <c r="H327">
        <v>1</v>
      </c>
      <c r="I327">
        <v>1</v>
      </c>
      <c r="J327">
        <v>1</v>
      </c>
      <c r="K327">
        <v>1</v>
      </c>
      <c r="L327">
        <v>0.74730813503265303</v>
      </c>
    </row>
    <row r="328" spans="2:12" x14ac:dyDescent="0.3">
      <c r="B328" t="s">
        <v>85</v>
      </c>
      <c r="C328" t="s">
        <v>4</v>
      </c>
      <c r="D328" t="s">
        <v>9</v>
      </c>
      <c r="E328" t="s">
        <v>7</v>
      </c>
      <c r="F328" t="s">
        <v>9</v>
      </c>
      <c r="G328" t="s">
        <v>11</v>
      </c>
      <c r="H328">
        <v>1</v>
      </c>
      <c r="I328">
        <v>1</v>
      </c>
      <c r="J328">
        <v>1</v>
      </c>
      <c r="K328">
        <v>1</v>
      </c>
      <c r="L328">
        <v>0.74833303689956598</v>
      </c>
    </row>
    <row r="329" spans="2:12" x14ac:dyDescent="0.3">
      <c r="B329" t="s">
        <v>88</v>
      </c>
      <c r="C329" t="s">
        <v>4</v>
      </c>
      <c r="D329" t="s">
        <v>9</v>
      </c>
      <c r="E329" t="s">
        <v>11</v>
      </c>
      <c r="F329" t="s">
        <v>7</v>
      </c>
      <c r="G329" t="s">
        <v>9</v>
      </c>
      <c r="H329">
        <v>1</v>
      </c>
      <c r="I329">
        <v>1</v>
      </c>
      <c r="J329">
        <v>1</v>
      </c>
      <c r="K329">
        <v>1</v>
      </c>
      <c r="L329">
        <v>0.75003159046173096</v>
      </c>
    </row>
    <row r="330" spans="2:12" x14ac:dyDescent="0.3">
      <c r="B330" t="s">
        <v>88</v>
      </c>
      <c r="C330" t="s">
        <v>4</v>
      </c>
      <c r="D330" t="s">
        <v>9</v>
      </c>
      <c r="E330" t="s">
        <v>11</v>
      </c>
      <c r="F330" t="s">
        <v>7</v>
      </c>
      <c r="G330" t="s">
        <v>9</v>
      </c>
      <c r="H330">
        <v>1</v>
      </c>
      <c r="I330">
        <v>1</v>
      </c>
      <c r="J330">
        <v>1</v>
      </c>
      <c r="K330">
        <v>1</v>
      </c>
      <c r="L330">
        <v>0.75058931112289395</v>
      </c>
    </row>
    <row r="331" spans="2:12" x14ac:dyDescent="0.3">
      <c r="B331" t="s">
        <v>92</v>
      </c>
      <c r="C331" t="s">
        <v>4</v>
      </c>
      <c r="D331" t="s">
        <v>9</v>
      </c>
      <c r="E331" t="s">
        <v>9</v>
      </c>
      <c r="F331" t="s">
        <v>7</v>
      </c>
      <c r="G331" t="s">
        <v>9</v>
      </c>
      <c r="H331">
        <v>1</v>
      </c>
      <c r="I331">
        <v>1</v>
      </c>
      <c r="J331">
        <v>1</v>
      </c>
      <c r="K331">
        <v>1</v>
      </c>
      <c r="L331">
        <v>0.75306606292724598</v>
      </c>
    </row>
    <row r="332" spans="2:12" x14ac:dyDescent="0.3">
      <c r="B332" t="s">
        <v>88</v>
      </c>
      <c r="C332" t="s">
        <v>4</v>
      </c>
      <c r="D332" t="s">
        <v>9</v>
      </c>
      <c r="E332" t="s">
        <v>11</v>
      </c>
      <c r="F332" t="s">
        <v>7</v>
      </c>
      <c r="G332" t="s">
        <v>9</v>
      </c>
      <c r="H332">
        <v>1</v>
      </c>
      <c r="I332">
        <v>1</v>
      </c>
      <c r="J332">
        <v>1</v>
      </c>
      <c r="K332">
        <v>1</v>
      </c>
      <c r="L332">
        <v>0.75547879934310902</v>
      </c>
    </row>
    <row r="333" spans="2:12" x14ac:dyDescent="0.3">
      <c r="B333" t="s">
        <v>88</v>
      </c>
      <c r="C333" t="s">
        <v>4</v>
      </c>
      <c r="D333" t="s">
        <v>9</v>
      </c>
      <c r="E333" t="s">
        <v>11</v>
      </c>
      <c r="F333" t="s">
        <v>7</v>
      </c>
      <c r="G333" t="s">
        <v>11</v>
      </c>
      <c r="H333">
        <v>1</v>
      </c>
      <c r="I333">
        <v>1</v>
      </c>
      <c r="J333">
        <v>1</v>
      </c>
      <c r="K333">
        <v>1</v>
      </c>
      <c r="L333">
        <v>0.75888562202453602</v>
      </c>
    </row>
    <row r="334" spans="2:12" x14ac:dyDescent="0.3">
      <c r="B334" t="s">
        <v>88</v>
      </c>
      <c r="C334" t="s">
        <v>4</v>
      </c>
      <c r="D334" t="s">
        <v>9</v>
      </c>
      <c r="E334" t="s">
        <v>11</v>
      </c>
      <c r="F334" t="s">
        <v>7</v>
      </c>
      <c r="G334" t="s">
        <v>11</v>
      </c>
      <c r="H334">
        <v>1</v>
      </c>
      <c r="I334">
        <v>1</v>
      </c>
      <c r="J334">
        <v>1</v>
      </c>
      <c r="K334">
        <v>1</v>
      </c>
      <c r="L334">
        <v>0.75972551107406605</v>
      </c>
    </row>
    <row r="335" spans="2:12" x14ac:dyDescent="0.3">
      <c r="B335" t="s">
        <v>88</v>
      </c>
      <c r="C335" t="s">
        <v>4</v>
      </c>
      <c r="D335" t="s">
        <v>9</v>
      </c>
      <c r="E335" t="s">
        <v>11</v>
      </c>
      <c r="F335" t="s">
        <v>7</v>
      </c>
      <c r="G335" t="s">
        <v>9</v>
      </c>
      <c r="H335">
        <v>1</v>
      </c>
      <c r="I335">
        <v>1</v>
      </c>
      <c r="J335">
        <v>1</v>
      </c>
      <c r="K335">
        <v>1</v>
      </c>
      <c r="L335">
        <v>0.76148051023483199</v>
      </c>
    </row>
    <row r="336" spans="2:12" x14ac:dyDescent="0.3">
      <c r="B336" t="s">
        <v>88</v>
      </c>
      <c r="C336" t="s">
        <v>4</v>
      </c>
      <c r="D336" t="s">
        <v>9</v>
      </c>
      <c r="E336" t="s">
        <v>11</v>
      </c>
      <c r="F336" t="s">
        <v>7</v>
      </c>
      <c r="G336" t="s">
        <v>11</v>
      </c>
      <c r="H336">
        <v>1</v>
      </c>
      <c r="I336">
        <v>1</v>
      </c>
      <c r="J336">
        <v>1</v>
      </c>
      <c r="K336">
        <v>1</v>
      </c>
      <c r="L336">
        <v>0.76358681917190496</v>
      </c>
    </row>
    <row r="337" spans="2:12" x14ac:dyDescent="0.3">
      <c r="B337" t="s">
        <v>88</v>
      </c>
      <c r="C337" t="s">
        <v>4</v>
      </c>
      <c r="D337" t="s">
        <v>9</v>
      </c>
      <c r="E337" t="s">
        <v>11</v>
      </c>
      <c r="F337" t="s">
        <v>7</v>
      </c>
      <c r="G337" t="s">
        <v>11</v>
      </c>
      <c r="H337">
        <v>1</v>
      </c>
      <c r="I337">
        <v>1</v>
      </c>
      <c r="J337">
        <v>1</v>
      </c>
      <c r="K337">
        <v>1</v>
      </c>
      <c r="L337">
        <v>0.764154613018035</v>
      </c>
    </row>
    <row r="338" spans="2:12" x14ac:dyDescent="0.3">
      <c r="B338" t="s">
        <v>88</v>
      </c>
      <c r="C338" t="s">
        <v>4</v>
      </c>
      <c r="D338" t="s">
        <v>9</v>
      </c>
      <c r="E338" t="s">
        <v>11</v>
      </c>
      <c r="F338" t="s">
        <v>7</v>
      </c>
      <c r="G338" t="s">
        <v>11</v>
      </c>
      <c r="H338">
        <v>1</v>
      </c>
      <c r="I338">
        <v>1</v>
      </c>
      <c r="J338">
        <v>1</v>
      </c>
      <c r="K338">
        <v>1</v>
      </c>
      <c r="L338">
        <v>0.77042847871780396</v>
      </c>
    </row>
    <row r="339" spans="2:12" x14ac:dyDescent="0.3">
      <c r="B339" t="s">
        <v>93</v>
      </c>
      <c r="C339" t="s">
        <v>4</v>
      </c>
      <c r="D339" t="s">
        <v>9</v>
      </c>
      <c r="E339" t="s">
        <v>9</v>
      </c>
      <c r="F339" t="s">
        <v>7</v>
      </c>
      <c r="G339" t="s">
        <v>9</v>
      </c>
      <c r="H339">
        <v>1</v>
      </c>
      <c r="I339">
        <v>1</v>
      </c>
      <c r="J339">
        <v>1</v>
      </c>
      <c r="K339">
        <v>1</v>
      </c>
      <c r="L339">
        <v>0.77149862051010099</v>
      </c>
    </row>
    <row r="340" spans="2:12" x14ac:dyDescent="0.3">
      <c r="B340" t="s">
        <v>87</v>
      </c>
      <c r="C340" t="s">
        <v>4</v>
      </c>
      <c r="D340" t="s">
        <v>9</v>
      </c>
      <c r="E340" t="s">
        <v>9</v>
      </c>
      <c r="F340" t="s">
        <v>7</v>
      </c>
      <c r="G340" t="s">
        <v>9</v>
      </c>
      <c r="H340">
        <v>1</v>
      </c>
      <c r="I340">
        <v>1</v>
      </c>
      <c r="J340">
        <v>1</v>
      </c>
      <c r="K340">
        <v>1</v>
      </c>
      <c r="L340">
        <v>0.77489191293716397</v>
      </c>
    </row>
    <row r="341" spans="2:12" x14ac:dyDescent="0.3">
      <c r="B341" t="s">
        <v>88</v>
      </c>
      <c r="C341" t="s">
        <v>4</v>
      </c>
      <c r="D341" t="s">
        <v>9</v>
      </c>
      <c r="E341" t="s">
        <v>11</v>
      </c>
      <c r="F341" t="s">
        <v>7</v>
      </c>
      <c r="G341" t="s">
        <v>9</v>
      </c>
      <c r="H341">
        <v>1</v>
      </c>
      <c r="I341">
        <v>1</v>
      </c>
      <c r="J341">
        <v>1</v>
      </c>
      <c r="K341">
        <v>1</v>
      </c>
      <c r="L341">
        <v>0.77952933311462402</v>
      </c>
    </row>
    <row r="342" spans="2:12" x14ac:dyDescent="0.3">
      <c r="B342" t="s">
        <v>88</v>
      </c>
      <c r="C342" t="s">
        <v>4</v>
      </c>
      <c r="D342" t="s">
        <v>9</v>
      </c>
      <c r="E342" t="s">
        <v>11</v>
      </c>
      <c r="F342" t="s">
        <v>7</v>
      </c>
      <c r="G342" t="s">
        <v>11</v>
      </c>
      <c r="H342">
        <v>1</v>
      </c>
      <c r="I342">
        <v>1</v>
      </c>
      <c r="J342">
        <v>1</v>
      </c>
      <c r="K342">
        <v>1</v>
      </c>
      <c r="L342">
        <v>0.77990418672561601</v>
      </c>
    </row>
    <row r="343" spans="2:12" x14ac:dyDescent="0.3">
      <c r="B343" t="s">
        <v>88</v>
      </c>
      <c r="C343" t="s">
        <v>4</v>
      </c>
      <c r="D343" t="s">
        <v>9</v>
      </c>
      <c r="E343" t="s">
        <v>11</v>
      </c>
      <c r="F343" t="s">
        <v>7</v>
      </c>
      <c r="G343" t="s">
        <v>9</v>
      </c>
      <c r="H343">
        <v>1</v>
      </c>
      <c r="I343">
        <v>1</v>
      </c>
      <c r="J343">
        <v>1</v>
      </c>
      <c r="K343">
        <v>1</v>
      </c>
      <c r="L343">
        <v>0.78216814994812001</v>
      </c>
    </row>
    <row r="344" spans="2:12" x14ac:dyDescent="0.3">
      <c r="B344" t="s">
        <v>88</v>
      </c>
      <c r="C344" t="s">
        <v>4</v>
      </c>
      <c r="D344" t="s">
        <v>9</v>
      </c>
      <c r="E344" t="s">
        <v>11</v>
      </c>
      <c r="F344" t="s">
        <v>7</v>
      </c>
      <c r="G344" t="s">
        <v>9</v>
      </c>
      <c r="H344">
        <v>1</v>
      </c>
      <c r="I344">
        <v>1</v>
      </c>
      <c r="J344">
        <v>1</v>
      </c>
      <c r="K344">
        <v>1</v>
      </c>
      <c r="L344">
        <v>0.78476053476333596</v>
      </c>
    </row>
    <row r="345" spans="2:12" x14ac:dyDescent="0.3">
      <c r="B345" t="s">
        <v>86</v>
      </c>
      <c r="C345" t="s">
        <v>4</v>
      </c>
      <c r="D345" t="s">
        <v>9</v>
      </c>
      <c r="E345" t="s">
        <v>9</v>
      </c>
      <c r="F345" t="s">
        <v>7</v>
      </c>
      <c r="G345" t="s">
        <v>11</v>
      </c>
      <c r="H345">
        <v>1</v>
      </c>
      <c r="I345">
        <v>1</v>
      </c>
      <c r="J345">
        <v>1</v>
      </c>
      <c r="K345">
        <v>1</v>
      </c>
      <c r="L345">
        <v>0.787001252174377</v>
      </c>
    </row>
    <row r="346" spans="2:12" x14ac:dyDescent="0.3">
      <c r="B346" t="s">
        <v>88</v>
      </c>
      <c r="C346" t="s">
        <v>4</v>
      </c>
      <c r="D346" t="s">
        <v>9</v>
      </c>
      <c r="E346" t="s">
        <v>11</v>
      </c>
      <c r="F346" t="s">
        <v>7</v>
      </c>
      <c r="G346" t="s">
        <v>11</v>
      </c>
      <c r="H346">
        <v>1</v>
      </c>
      <c r="I346">
        <v>1</v>
      </c>
      <c r="J346">
        <v>1</v>
      </c>
      <c r="K346">
        <v>1</v>
      </c>
      <c r="L346">
        <v>0.78841292858123702</v>
      </c>
    </row>
    <row r="347" spans="2:12" x14ac:dyDescent="0.3">
      <c r="B347" t="s">
        <v>88</v>
      </c>
      <c r="C347" t="s">
        <v>4</v>
      </c>
      <c r="D347" t="s">
        <v>9</v>
      </c>
      <c r="E347" t="s">
        <v>11</v>
      </c>
      <c r="F347" t="s">
        <v>7</v>
      </c>
      <c r="G347" t="s">
        <v>9</v>
      </c>
      <c r="H347">
        <v>1</v>
      </c>
      <c r="I347">
        <v>1</v>
      </c>
      <c r="J347">
        <v>1</v>
      </c>
      <c r="K347">
        <v>1</v>
      </c>
      <c r="L347">
        <v>0.79353290796279896</v>
      </c>
    </row>
    <row r="348" spans="2:12" x14ac:dyDescent="0.3">
      <c r="B348" t="s">
        <v>90</v>
      </c>
      <c r="C348" t="s">
        <v>4</v>
      </c>
      <c r="D348" t="s">
        <v>9</v>
      </c>
      <c r="E348" t="s">
        <v>9</v>
      </c>
      <c r="F348" t="s">
        <v>7</v>
      </c>
      <c r="G348" t="s">
        <v>11</v>
      </c>
      <c r="H348">
        <v>1</v>
      </c>
      <c r="I348">
        <v>1</v>
      </c>
      <c r="J348">
        <v>1</v>
      </c>
      <c r="K348">
        <v>1</v>
      </c>
      <c r="L348">
        <v>0.79665338993072499</v>
      </c>
    </row>
    <row r="349" spans="2:12" x14ac:dyDescent="0.3">
      <c r="B349" t="s">
        <v>88</v>
      </c>
      <c r="C349" t="s">
        <v>4</v>
      </c>
      <c r="D349" t="s">
        <v>9</v>
      </c>
      <c r="E349" t="s">
        <v>11</v>
      </c>
      <c r="F349" t="s">
        <v>9</v>
      </c>
      <c r="G349" t="s">
        <v>11</v>
      </c>
      <c r="H349">
        <v>1</v>
      </c>
      <c r="I349">
        <v>1</v>
      </c>
      <c r="J349">
        <v>1</v>
      </c>
      <c r="K349">
        <v>1</v>
      </c>
      <c r="L349">
        <v>0.79961282014846802</v>
      </c>
    </row>
    <row r="350" spans="2:12" x14ac:dyDescent="0.3">
      <c r="B350" t="s">
        <v>88</v>
      </c>
      <c r="C350" t="s">
        <v>4</v>
      </c>
      <c r="D350" t="s">
        <v>9</v>
      </c>
      <c r="E350" t="s">
        <v>11</v>
      </c>
      <c r="F350" t="s">
        <v>7</v>
      </c>
      <c r="G350" t="s">
        <v>9</v>
      </c>
      <c r="H350">
        <v>1</v>
      </c>
      <c r="I350">
        <v>1</v>
      </c>
      <c r="J350">
        <v>2</v>
      </c>
      <c r="K350">
        <v>1</v>
      </c>
      <c r="L350">
        <v>0.80012500286102295</v>
      </c>
    </row>
    <row r="351" spans="2:12" x14ac:dyDescent="0.3">
      <c r="B351" t="s">
        <v>88</v>
      </c>
      <c r="C351" t="s">
        <v>4</v>
      </c>
      <c r="D351" t="s">
        <v>9</v>
      </c>
      <c r="E351" t="s">
        <v>11</v>
      </c>
      <c r="F351" t="s">
        <v>7</v>
      </c>
      <c r="G351" t="s">
        <v>11</v>
      </c>
      <c r="H351">
        <v>1</v>
      </c>
      <c r="I351">
        <v>1</v>
      </c>
      <c r="J351">
        <v>2</v>
      </c>
      <c r="K351">
        <v>1</v>
      </c>
      <c r="L351">
        <v>0.80550497770309404</v>
      </c>
    </row>
    <row r="352" spans="2:12" x14ac:dyDescent="0.3">
      <c r="B352" t="s">
        <v>88</v>
      </c>
      <c r="C352" t="s">
        <v>4</v>
      </c>
      <c r="D352" t="s">
        <v>9</v>
      </c>
      <c r="E352" t="s">
        <v>11</v>
      </c>
      <c r="F352" t="s">
        <v>7</v>
      </c>
      <c r="G352" t="s">
        <v>11</v>
      </c>
      <c r="H352">
        <v>1</v>
      </c>
      <c r="I352">
        <v>1</v>
      </c>
      <c r="J352">
        <v>2</v>
      </c>
      <c r="K352">
        <v>1</v>
      </c>
      <c r="L352">
        <v>0.80673366785049405</v>
      </c>
    </row>
    <row r="353" spans="2:12" x14ac:dyDescent="0.3">
      <c r="B353" t="s">
        <v>93</v>
      </c>
      <c r="C353" t="s">
        <v>4</v>
      </c>
      <c r="D353" t="s">
        <v>9</v>
      </c>
      <c r="E353" t="s">
        <v>9</v>
      </c>
      <c r="F353" t="s">
        <v>7</v>
      </c>
      <c r="G353" t="s">
        <v>9</v>
      </c>
      <c r="H353">
        <v>1</v>
      </c>
      <c r="I353">
        <v>1</v>
      </c>
      <c r="J353">
        <v>0</v>
      </c>
      <c r="K353">
        <v>1</v>
      </c>
      <c r="L353">
        <v>0.80729389190673795</v>
      </c>
    </row>
    <row r="354" spans="2:12" x14ac:dyDescent="0.3">
      <c r="B354" t="s">
        <v>88</v>
      </c>
      <c r="C354" t="s">
        <v>4</v>
      </c>
      <c r="D354" t="s">
        <v>9</v>
      </c>
      <c r="E354" t="s">
        <v>11</v>
      </c>
      <c r="F354" t="s">
        <v>7</v>
      </c>
      <c r="G354" t="s">
        <v>11</v>
      </c>
      <c r="H354">
        <v>1</v>
      </c>
      <c r="I354">
        <v>1</v>
      </c>
      <c r="J354">
        <v>0</v>
      </c>
      <c r="K354">
        <v>1</v>
      </c>
      <c r="L354">
        <v>0.80730670690536499</v>
      </c>
    </row>
    <row r="355" spans="2:12" x14ac:dyDescent="0.3">
      <c r="B355" t="s">
        <v>87</v>
      </c>
      <c r="C355" t="s">
        <v>4</v>
      </c>
      <c r="D355" t="s">
        <v>9</v>
      </c>
      <c r="E355" t="s">
        <v>9</v>
      </c>
      <c r="F355" t="s">
        <v>9</v>
      </c>
      <c r="G355" t="s">
        <v>9</v>
      </c>
      <c r="H355">
        <v>1</v>
      </c>
      <c r="I355">
        <v>1</v>
      </c>
      <c r="J355">
        <v>0</v>
      </c>
      <c r="K355">
        <v>1</v>
      </c>
      <c r="L355">
        <v>0.80739891529083196</v>
      </c>
    </row>
    <row r="356" spans="2:12" x14ac:dyDescent="0.3">
      <c r="B356" t="s">
        <v>88</v>
      </c>
      <c r="C356" t="s">
        <v>4</v>
      </c>
      <c r="D356" t="s">
        <v>9</v>
      </c>
      <c r="E356" t="s">
        <v>11</v>
      </c>
      <c r="F356" t="s">
        <v>7</v>
      </c>
      <c r="G356" t="s">
        <v>11</v>
      </c>
      <c r="H356">
        <v>1</v>
      </c>
      <c r="I356">
        <v>1</v>
      </c>
      <c r="J356">
        <v>2</v>
      </c>
      <c r="K356">
        <v>1</v>
      </c>
      <c r="L356">
        <v>0.81220883131027199</v>
      </c>
    </row>
    <row r="357" spans="2:12" x14ac:dyDescent="0.3">
      <c r="B357" t="s">
        <v>89</v>
      </c>
      <c r="C357" t="s">
        <v>4</v>
      </c>
      <c r="D357" t="s">
        <v>9</v>
      </c>
      <c r="E357" t="s">
        <v>9</v>
      </c>
      <c r="F357" t="s">
        <v>7</v>
      </c>
      <c r="G357" t="s">
        <v>11</v>
      </c>
      <c r="H357">
        <v>1</v>
      </c>
      <c r="I357">
        <v>1</v>
      </c>
      <c r="J357">
        <v>0</v>
      </c>
      <c r="K357">
        <v>1</v>
      </c>
      <c r="L357">
        <v>0.81500607728958097</v>
      </c>
    </row>
    <row r="358" spans="2:12" x14ac:dyDescent="0.3">
      <c r="B358" t="s">
        <v>86</v>
      </c>
      <c r="C358" t="s">
        <v>4</v>
      </c>
      <c r="D358" t="s">
        <v>9</v>
      </c>
      <c r="E358" t="s">
        <v>9</v>
      </c>
      <c r="F358" t="s">
        <v>9</v>
      </c>
      <c r="G358" t="s">
        <v>9</v>
      </c>
      <c r="H358">
        <v>1</v>
      </c>
      <c r="I358">
        <v>1</v>
      </c>
      <c r="J358">
        <v>2</v>
      </c>
      <c r="K358">
        <v>1</v>
      </c>
      <c r="L358">
        <v>0.81690192222595204</v>
      </c>
    </row>
    <row r="359" spans="2:12" x14ac:dyDescent="0.3">
      <c r="B359" t="s">
        <v>88</v>
      </c>
      <c r="C359" t="s">
        <v>4</v>
      </c>
      <c r="D359" t="s">
        <v>9</v>
      </c>
      <c r="E359" t="s">
        <v>11</v>
      </c>
      <c r="F359" t="s">
        <v>7</v>
      </c>
      <c r="G359" t="s">
        <v>11</v>
      </c>
      <c r="H359">
        <v>1</v>
      </c>
      <c r="I359">
        <v>1</v>
      </c>
      <c r="J359">
        <v>2</v>
      </c>
      <c r="K359">
        <v>1</v>
      </c>
      <c r="L359">
        <v>0.81999033689498901</v>
      </c>
    </row>
    <row r="360" spans="2:12" x14ac:dyDescent="0.3">
      <c r="B360" t="s">
        <v>89</v>
      </c>
      <c r="C360" t="s">
        <v>4</v>
      </c>
      <c r="D360" t="s">
        <v>9</v>
      </c>
      <c r="E360" t="s">
        <v>9</v>
      </c>
      <c r="F360" t="s">
        <v>7</v>
      </c>
      <c r="G360" t="s">
        <v>9</v>
      </c>
      <c r="H360">
        <v>1</v>
      </c>
      <c r="I360">
        <v>1</v>
      </c>
      <c r="J360">
        <v>2</v>
      </c>
      <c r="K360">
        <v>1</v>
      </c>
      <c r="L360">
        <v>0.82025289535522405</v>
      </c>
    </row>
    <row r="361" spans="2:12" x14ac:dyDescent="0.3">
      <c r="B361" t="s">
        <v>88</v>
      </c>
      <c r="C361" t="s">
        <v>4</v>
      </c>
      <c r="D361" t="s">
        <v>9</v>
      </c>
      <c r="E361" t="s">
        <v>11</v>
      </c>
      <c r="F361" t="s">
        <v>9</v>
      </c>
      <c r="G361" t="s">
        <v>11</v>
      </c>
      <c r="H361">
        <v>1</v>
      </c>
      <c r="I361">
        <v>1</v>
      </c>
      <c r="J361">
        <v>0</v>
      </c>
      <c r="K361">
        <v>1</v>
      </c>
      <c r="L361">
        <v>0.82157558202743497</v>
      </c>
    </row>
    <row r="362" spans="2:12" x14ac:dyDescent="0.3">
      <c r="B362" t="s">
        <v>88</v>
      </c>
      <c r="C362" t="s">
        <v>4</v>
      </c>
      <c r="D362" t="s">
        <v>9</v>
      </c>
      <c r="E362" t="s">
        <v>11</v>
      </c>
      <c r="F362" t="s">
        <v>7</v>
      </c>
      <c r="G362" t="s">
        <v>11</v>
      </c>
      <c r="H362">
        <v>1</v>
      </c>
      <c r="I362">
        <v>1</v>
      </c>
      <c r="J362">
        <v>2</v>
      </c>
      <c r="K362">
        <v>1</v>
      </c>
      <c r="L362">
        <v>0.82163530588150002</v>
      </c>
    </row>
    <row r="363" spans="2:12" x14ac:dyDescent="0.3">
      <c r="B363" t="s">
        <v>85</v>
      </c>
      <c r="C363" t="s">
        <v>4</v>
      </c>
      <c r="D363" t="s">
        <v>9</v>
      </c>
      <c r="E363" t="s">
        <v>7</v>
      </c>
      <c r="F363" t="s">
        <v>11</v>
      </c>
      <c r="G363" t="s">
        <v>9</v>
      </c>
      <c r="H363">
        <v>1</v>
      </c>
      <c r="I363">
        <v>1</v>
      </c>
      <c r="J363">
        <v>0</v>
      </c>
      <c r="K363">
        <v>1</v>
      </c>
      <c r="L363">
        <v>0.82479166984558105</v>
      </c>
    </row>
    <row r="364" spans="2:12" x14ac:dyDescent="0.3">
      <c r="B364" t="s">
        <v>92</v>
      </c>
      <c r="C364" t="s">
        <v>4</v>
      </c>
      <c r="D364" t="s">
        <v>9</v>
      </c>
      <c r="E364" t="s">
        <v>9</v>
      </c>
      <c r="F364" t="s">
        <v>7</v>
      </c>
      <c r="G364" t="s">
        <v>9</v>
      </c>
      <c r="H364">
        <v>1</v>
      </c>
      <c r="I364">
        <v>1</v>
      </c>
      <c r="J364">
        <v>2</v>
      </c>
      <c r="K364">
        <v>1</v>
      </c>
      <c r="L364">
        <v>0.82692593336105302</v>
      </c>
    </row>
    <row r="365" spans="2:12" x14ac:dyDescent="0.3">
      <c r="B365" t="s">
        <v>85</v>
      </c>
      <c r="C365" t="s">
        <v>4</v>
      </c>
      <c r="D365" t="s">
        <v>9</v>
      </c>
      <c r="E365" t="s">
        <v>7</v>
      </c>
      <c r="F365" t="s">
        <v>9</v>
      </c>
      <c r="G365" t="s">
        <v>11</v>
      </c>
      <c r="H365">
        <v>1</v>
      </c>
      <c r="I365">
        <v>1</v>
      </c>
      <c r="J365">
        <v>0</v>
      </c>
      <c r="K365">
        <v>1</v>
      </c>
      <c r="L365">
        <v>0.82699084281921298</v>
      </c>
    </row>
    <row r="366" spans="2:12" x14ac:dyDescent="0.3">
      <c r="B366" t="s">
        <v>88</v>
      </c>
      <c r="C366" t="s">
        <v>4</v>
      </c>
      <c r="D366" t="s">
        <v>9</v>
      </c>
      <c r="E366" t="s">
        <v>11</v>
      </c>
      <c r="F366" t="s">
        <v>7</v>
      </c>
      <c r="G366" t="s">
        <v>11</v>
      </c>
      <c r="H366">
        <v>1</v>
      </c>
      <c r="I366">
        <v>1</v>
      </c>
      <c r="J366">
        <v>2</v>
      </c>
      <c r="K366">
        <v>1</v>
      </c>
      <c r="L366">
        <v>0.82710164785385099</v>
      </c>
    </row>
    <row r="367" spans="2:12" x14ac:dyDescent="0.3">
      <c r="B367" t="s">
        <v>88</v>
      </c>
      <c r="C367" t="s">
        <v>4</v>
      </c>
      <c r="D367" t="s">
        <v>9</v>
      </c>
      <c r="E367" t="s">
        <v>11</v>
      </c>
      <c r="F367" t="s">
        <v>7</v>
      </c>
      <c r="G367" t="s">
        <v>11</v>
      </c>
      <c r="H367">
        <v>1</v>
      </c>
      <c r="I367">
        <v>1</v>
      </c>
      <c r="J367">
        <v>2</v>
      </c>
      <c r="K367">
        <v>1</v>
      </c>
      <c r="L367">
        <v>0.82821768522262496</v>
      </c>
    </row>
    <row r="368" spans="2:12" x14ac:dyDescent="0.3">
      <c r="B368" t="s">
        <v>88</v>
      </c>
      <c r="C368" t="s">
        <v>4</v>
      </c>
      <c r="D368" t="s">
        <v>9</v>
      </c>
      <c r="E368" t="s">
        <v>11</v>
      </c>
      <c r="F368" t="s">
        <v>7</v>
      </c>
      <c r="G368" t="s">
        <v>9</v>
      </c>
      <c r="H368">
        <v>1</v>
      </c>
      <c r="I368">
        <v>1</v>
      </c>
      <c r="J368">
        <v>0</v>
      </c>
      <c r="K368">
        <v>1</v>
      </c>
      <c r="L368">
        <v>0.82858484983444203</v>
      </c>
    </row>
    <row r="369" spans="2:12" x14ac:dyDescent="0.3">
      <c r="B369" t="s">
        <v>88</v>
      </c>
      <c r="C369" t="s">
        <v>4</v>
      </c>
      <c r="D369" t="s">
        <v>9</v>
      </c>
      <c r="E369" t="s">
        <v>11</v>
      </c>
      <c r="F369" t="s">
        <v>7</v>
      </c>
      <c r="G369" t="s">
        <v>11</v>
      </c>
      <c r="H369">
        <v>1</v>
      </c>
      <c r="I369">
        <v>1</v>
      </c>
      <c r="J369">
        <v>2</v>
      </c>
      <c r="K369">
        <v>1</v>
      </c>
      <c r="L369">
        <v>0.83237570524215698</v>
      </c>
    </row>
    <row r="370" spans="2:12" x14ac:dyDescent="0.3">
      <c r="B370" t="s">
        <v>88</v>
      </c>
      <c r="C370" t="s">
        <v>4</v>
      </c>
      <c r="D370" t="s">
        <v>9</v>
      </c>
      <c r="E370" t="s">
        <v>11</v>
      </c>
      <c r="F370" t="s">
        <v>7</v>
      </c>
      <c r="G370" t="s">
        <v>9</v>
      </c>
      <c r="H370">
        <v>1</v>
      </c>
      <c r="I370">
        <v>1</v>
      </c>
      <c r="J370">
        <v>2</v>
      </c>
      <c r="K370">
        <v>1</v>
      </c>
      <c r="L370">
        <v>0.83457940816879195</v>
      </c>
    </row>
    <row r="371" spans="2:12" x14ac:dyDescent="0.3">
      <c r="B371" t="s">
        <v>88</v>
      </c>
      <c r="C371" t="s">
        <v>4</v>
      </c>
      <c r="D371" t="s">
        <v>9</v>
      </c>
      <c r="E371" t="s">
        <v>11</v>
      </c>
      <c r="F371" t="s">
        <v>7</v>
      </c>
      <c r="G371" t="s">
        <v>9</v>
      </c>
      <c r="H371">
        <v>1</v>
      </c>
      <c r="I371">
        <v>1</v>
      </c>
      <c r="J371">
        <v>0</v>
      </c>
      <c r="K371">
        <v>1</v>
      </c>
      <c r="L371">
        <v>0.83545273542404097</v>
      </c>
    </row>
    <row r="372" spans="2:12" x14ac:dyDescent="0.3">
      <c r="B372" t="s">
        <v>88</v>
      </c>
      <c r="C372" t="s">
        <v>4</v>
      </c>
      <c r="D372" t="s">
        <v>9</v>
      </c>
      <c r="E372" t="s">
        <v>11</v>
      </c>
      <c r="F372" t="s">
        <v>7</v>
      </c>
      <c r="G372" t="s">
        <v>11</v>
      </c>
      <c r="H372">
        <v>1</v>
      </c>
      <c r="I372">
        <v>1</v>
      </c>
      <c r="J372">
        <v>0</v>
      </c>
      <c r="K372">
        <v>1</v>
      </c>
      <c r="L372">
        <v>0.83636122941970803</v>
      </c>
    </row>
    <row r="373" spans="2:12" x14ac:dyDescent="0.3">
      <c r="B373" t="s">
        <v>88</v>
      </c>
      <c r="C373" t="s">
        <v>4</v>
      </c>
      <c r="D373" t="s">
        <v>9</v>
      </c>
      <c r="E373" t="s">
        <v>11</v>
      </c>
      <c r="F373" t="s">
        <v>9</v>
      </c>
      <c r="G373" t="s">
        <v>9</v>
      </c>
      <c r="H373">
        <v>1</v>
      </c>
      <c r="I373">
        <v>1</v>
      </c>
      <c r="J373">
        <v>2</v>
      </c>
      <c r="K373">
        <v>1</v>
      </c>
      <c r="L373">
        <v>0.83856320381164495</v>
      </c>
    </row>
    <row r="374" spans="2:12" x14ac:dyDescent="0.3">
      <c r="B374" t="s">
        <v>88</v>
      </c>
      <c r="C374" t="s">
        <v>4</v>
      </c>
      <c r="D374" t="s">
        <v>9</v>
      </c>
      <c r="E374" t="s">
        <v>11</v>
      </c>
      <c r="F374" t="s">
        <v>7</v>
      </c>
      <c r="G374" t="s">
        <v>11</v>
      </c>
      <c r="H374">
        <v>1</v>
      </c>
      <c r="I374">
        <v>1</v>
      </c>
      <c r="J374">
        <v>0</v>
      </c>
      <c r="K374">
        <v>1</v>
      </c>
      <c r="L374">
        <v>0.83979463577270497</v>
      </c>
    </row>
    <row r="375" spans="2:12" x14ac:dyDescent="0.3">
      <c r="B375" t="s">
        <v>88</v>
      </c>
      <c r="C375" t="s">
        <v>4</v>
      </c>
      <c r="D375" t="s">
        <v>9</v>
      </c>
      <c r="E375" t="s">
        <v>11</v>
      </c>
      <c r="F375" t="s">
        <v>7</v>
      </c>
      <c r="G375" t="s">
        <v>11</v>
      </c>
      <c r="H375">
        <v>1</v>
      </c>
      <c r="I375">
        <v>1</v>
      </c>
      <c r="J375">
        <v>2</v>
      </c>
      <c r="K375">
        <v>1</v>
      </c>
      <c r="L375">
        <v>0.84048253297805697</v>
      </c>
    </row>
    <row r="376" spans="2:12" x14ac:dyDescent="0.3">
      <c r="B376" t="s">
        <v>86</v>
      </c>
      <c r="C376" t="s">
        <v>4</v>
      </c>
      <c r="D376" t="s">
        <v>9</v>
      </c>
      <c r="E376" t="s">
        <v>9</v>
      </c>
      <c r="F376" t="s">
        <v>7</v>
      </c>
      <c r="G376" t="s">
        <v>11</v>
      </c>
      <c r="H376">
        <v>1</v>
      </c>
      <c r="I376">
        <v>1</v>
      </c>
      <c r="J376">
        <v>2</v>
      </c>
      <c r="K376">
        <v>1</v>
      </c>
      <c r="L376">
        <v>0.84221094846725397</v>
      </c>
    </row>
    <row r="377" spans="2:12" x14ac:dyDescent="0.3">
      <c r="B377" t="s">
        <v>88</v>
      </c>
      <c r="C377" t="s">
        <v>4</v>
      </c>
      <c r="D377" t="s">
        <v>9</v>
      </c>
      <c r="E377" t="s">
        <v>11</v>
      </c>
      <c r="F377" t="s">
        <v>7</v>
      </c>
      <c r="G377" t="s">
        <v>11</v>
      </c>
      <c r="H377">
        <v>1</v>
      </c>
      <c r="I377">
        <v>1</v>
      </c>
      <c r="J377">
        <v>2</v>
      </c>
      <c r="K377">
        <v>1</v>
      </c>
      <c r="L377">
        <v>0.84526318311691195</v>
      </c>
    </row>
    <row r="378" spans="2:12" x14ac:dyDescent="0.3">
      <c r="B378" t="s">
        <v>86</v>
      </c>
      <c r="C378" t="s">
        <v>4</v>
      </c>
      <c r="D378" t="s">
        <v>9</v>
      </c>
      <c r="E378" t="s">
        <v>9</v>
      </c>
      <c r="F378" t="s">
        <v>7</v>
      </c>
      <c r="G378" t="s">
        <v>11</v>
      </c>
      <c r="H378">
        <v>1</v>
      </c>
      <c r="I378">
        <v>1</v>
      </c>
      <c r="J378">
        <v>2</v>
      </c>
      <c r="K378">
        <v>1</v>
      </c>
      <c r="L378">
        <v>0.846374571323394</v>
      </c>
    </row>
    <row r="379" spans="2:12" x14ac:dyDescent="0.3">
      <c r="B379" t="s">
        <v>87</v>
      </c>
      <c r="C379" t="s">
        <v>4</v>
      </c>
      <c r="D379" t="s">
        <v>9</v>
      </c>
      <c r="E379" t="s">
        <v>9</v>
      </c>
      <c r="F379" t="s">
        <v>7</v>
      </c>
      <c r="G379" t="s">
        <v>9</v>
      </c>
      <c r="H379">
        <v>1</v>
      </c>
      <c r="I379">
        <v>1</v>
      </c>
      <c r="J379">
        <v>0</v>
      </c>
      <c r="K379">
        <v>1</v>
      </c>
      <c r="L379">
        <v>0.84677559137344305</v>
      </c>
    </row>
    <row r="380" spans="2:12" x14ac:dyDescent="0.3">
      <c r="B380" t="s">
        <v>88</v>
      </c>
      <c r="C380" t="s">
        <v>4</v>
      </c>
      <c r="D380" t="s">
        <v>9</v>
      </c>
      <c r="E380" t="s">
        <v>11</v>
      </c>
      <c r="F380" t="s">
        <v>7</v>
      </c>
      <c r="G380" t="s">
        <v>9</v>
      </c>
      <c r="H380">
        <v>1</v>
      </c>
      <c r="I380">
        <v>1</v>
      </c>
      <c r="J380">
        <v>2</v>
      </c>
      <c r="K380">
        <v>1</v>
      </c>
      <c r="L380">
        <v>0.84843289852142301</v>
      </c>
    </row>
    <row r="381" spans="2:12" x14ac:dyDescent="0.3">
      <c r="B381" t="s">
        <v>88</v>
      </c>
      <c r="C381" t="s">
        <v>4</v>
      </c>
      <c r="D381" t="s">
        <v>9</v>
      </c>
      <c r="E381" t="s">
        <v>11</v>
      </c>
      <c r="F381" t="s">
        <v>7</v>
      </c>
      <c r="G381" t="s">
        <v>11</v>
      </c>
      <c r="H381">
        <v>1</v>
      </c>
      <c r="I381">
        <v>1</v>
      </c>
      <c r="J381">
        <v>0</v>
      </c>
      <c r="K381">
        <v>1</v>
      </c>
      <c r="L381">
        <v>0.85005545616149902</v>
      </c>
    </row>
    <row r="382" spans="2:12" x14ac:dyDescent="0.3">
      <c r="B382" t="s">
        <v>86</v>
      </c>
      <c r="C382" t="s">
        <v>4</v>
      </c>
      <c r="D382" t="s">
        <v>9</v>
      </c>
      <c r="E382" t="s">
        <v>9</v>
      </c>
      <c r="F382" t="s">
        <v>7</v>
      </c>
      <c r="G382" t="s">
        <v>9</v>
      </c>
      <c r="H382">
        <v>1</v>
      </c>
      <c r="I382">
        <v>1</v>
      </c>
      <c r="J382">
        <v>0</v>
      </c>
      <c r="K382">
        <v>1</v>
      </c>
      <c r="L382">
        <v>0.85216480493545499</v>
      </c>
    </row>
    <row r="383" spans="2:12" x14ac:dyDescent="0.3">
      <c r="B383" t="s">
        <v>86</v>
      </c>
      <c r="C383" t="s">
        <v>4</v>
      </c>
      <c r="D383" t="s">
        <v>9</v>
      </c>
      <c r="E383" t="s">
        <v>9</v>
      </c>
      <c r="F383" t="s">
        <v>7</v>
      </c>
      <c r="G383" t="s">
        <v>11</v>
      </c>
      <c r="H383">
        <v>1</v>
      </c>
      <c r="I383">
        <v>1</v>
      </c>
      <c r="J383">
        <v>2</v>
      </c>
      <c r="K383">
        <v>1</v>
      </c>
      <c r="L383">
        <v>0.85342049598693803</v>
      </c>
    </row>
    <row r="384" spans="2:12" x14ac:dyDescent="0.3">
      <c r="B384" t="s">
        <v>86</v>
      </c>
      <c r="C384" t="s">
        <v>4</v>
      </c>
      <c r="D384" t="s">
        <v>9</v>
      </c>
      <c r="E384" t="s">
        <v>9</v>
      </c>
      <c r="F384" t="s">
        <v>7</v>
      </c>
      <c r="G384" t="s">
        <v>11</v>
      </c>
      <c r="H384">
        <v>1</v>
      </c>
      <c r="I384">
        <v>1</v>
      </c>
      <c r="J384">
        <v>2</v>
      </c>
      <c r="K384">
        <v>1</v>
      </c>
      <c r="L384">
        <v>0.85352194309234597</v>
      </c>
    </row>
    <row r="385" spans="2:12" x14ac:dyDescent="0.3">
      <c r="B385" t="s">
        <v>88</v>
      </c>
      <c r="C385" t="s">
        <v>4</v>
      </c>
      <c r="D385" t="s">
        <v>9</v>
      </c>
      <c r="E385" t="s">
        <v>11</v>
      </c>
      <c r="F385" t="s">
        <v>7</v>
      </c>
      <c r="G385" t="s">
        <v>11</v>
      </c>
      <c r="H385">
        <v>1</v>
      </c>
      <c r="I385">
        <v>1</v>
      </c>
      <c r="J385">
        <v>0</v>
      </c>
      <c r="K385">
        <v>1</v>
      </c>
      <c r="L385">
        <v>0.85557490587234497</v>
      </c>
    </row>
    <row r="386" spans="2:12" x14ac:dyDescent="0.3">
      <c r="B386" t="s">
        <v>91</v>
      </c>
      <c r="C386" t="s">
        <v>4</v>
      </c>
      <c r="D386" t="s">
        <v>9</v>
      </c>
      <c r="E386" t="s">
        <v>9</v>
      </c>
      <c r="F386" t="s">
        <v>9</v>
      </c>
      <c r="G386" t="s">
        <v>9</v>
      </c>
      <c r="H386">
        <v>1</v>
      </c>
      <c r="I386">
        <v>1</v>
      </c>
      <c r="J386">
        <v>0</v>
      </c>
      <c r="K386">
        <v>1</v>
      </c>
      <c r="L386">
        <v>0.85696619749069203</v>
      </c>
    </row>
    <row r="387" spans="2:12" x14ac:dyDescent="0.3">
      <c r="B387" t="s">
        <v>88</v>
      </c>
      <c r="C387" t="s">
        <v>4</v>
      </c>
      <c r="D387" t="s">
        <v>9</v>
      </c>
      <c r="E387" t="s">
        <v>11</v>
      </c>
      <c r="F387" t="s">
        <v>7</v>
      </c>
      <c r="G387" t="s">
        <v>11</v>
      </c>
      <c r="H387">
        <v>1</v>
      </c>
      <c r="I387">
        <v>1</v>
      </c>
      <c r="J387">
        <v>2</v>
      </c>
      <c r="K387">
        <v>1</v>
      </c>
      <c r="L387">
        <v>0.85705512762069702</v>
      </c>
    </row>
    <row r="388" spans="2:12" x14ac:dyDescent="0.3">
      <c r="B388" t="s">
        <v>92</v>
      </c>
      <c r="C388" t="s">
        <v>4</v>
      </c>
      <c r="D388" t="s">
        <v>9</v>
      </c>
      <c r="E388" t="s">
        <v>9</v>
      </c>
      <c r="F388" t="s">
        <v>7</v>
      </c>
      <c r="G388" t="s">
        <v>9</v>
      </c>
      <c r="H388">
        <v>1</v>
      </c>
      <c r="I388">
        <v>1</v>
      </c>
      <c r="J388">
        <v>2</v>
      </c>
      <c r="K388">
        <v>1</v>
      </c>
      <c r="L388">
        <v>0.85849976539611805</v>
      </c>
    </row>
    <row r="389" spans="2:12" x14ac:dyDescent="0.3">
      <c r="B389" t="s">
        <v>88</v>
      </c>
      <c r="C389" t="s">
        <v>4</v>
      </c>
      <c r="D389" t="s">
        <v>9</v>
      </c>
      <c r="E389" t="s">
        <v>11</v>
      </c>
      <c r="F389" t="s">
        <v>7</v>
      </c>
      <c r="G389" t="s">
        <v>9</v>
      </c>
      <c r="H389">
        <v>1</v>
      </c>
      <c r="I389">
        <v>1</v>
      </c>
      <c r="J389">
        <v>0</v>
      </c>
      <c r="K389">
        <v>1</v>
      </c>
      <c r="L389">
        <v>0.86058956384658802</v>
      </c>
    </row>
    <row r="390" spans="2:12" x14ac:dyDescent="0.3">
      <c r="B390" t="s">
        <v>88</v>
      </c>
      <c r="C390" t="s">
        <v>4</v>
      </c>
      <c r="D390" t="s">
        <v>9</v>
      </c>
      <c r="E390" t="s">
        <v>11</v>
      </c>
      <c r="F390" t="s">
        <v>7</v>
      </c>
      <c r="G390" t="s">
        <v>11</v>
      </c>
      <c r="H390">
        <v>1</v>
      </c>
      <c r="I390">
        <v>1</v>
      </c>
      <c r="J390">
        <v>2</v>
      </c>
      <c r="K390">
        <v>1</v>
      </c>
      <c r="L390">
        <v>0.86094504594802801</v>
      </c>
    </row>
    <row r="391" spans="2:12" x14ac:dyDescent="0.3">
      <c r="B391" t="s">
        <v>88</v>
      </c>
      <c r="C391" t="s">
        <v>4</v>
      </c>
      <c r="D391" t="s">
        <v>9</v>
      </c>
      <c r="E391" t="s">
        <v>11</v>
      </c>
      <c r="F391" t="s">
        <v>7</v>
      </c>
      <c r="G391" t="s">
        <v>9</v>
      </c>
      <c r="H391">
        <v>1</v>
      </c>
      <c r="I391">
        <v>1</v>
      </c>
      <c r="J391">
        <v>2</v>
      </c>
      <c r="K391">
        <v>1</v>
      </c>
      <c r="L391">
        <v>0.86348116397857599</v>
      </c>
    </row>
    <row r="392" spans="2:12" x14ac:dyDescent="0.3">
      <c r="B392" t="s">
        <v>90</v>
      </c>
      <c r="C392" t="s">
        <v>4</v>
      </c>
      <c r="D392" t="s">
        <v>9</v>
      </c>
      <c r="E392" t="s">
        <v>9</v>
      </c>
      <c r="F392" t="s">
        <v>7</v>
      </c>
      <c r="G392" t="s">
        <v>9</v>
      </c>
      <c r="H392">
        <v>1</v>
      </c>
      <c r="I392">
        <v>1</v>
      </c>
      <c r="J392">
        <v>0</v>
      </c>
      <c r="K392">
        <v>1</v>
      </c>
      <c r="L392">
        <v>0.86406326293945301</v>
      </c>
    </row>
    <row r="393" spans="2:12" x14ac:dyDescent="0.3">
      <c r="B393" t="s">
        <v>88</v>
      </c>
      <c r="C393" t="s">
        <v>4</v>
      </c>
      <c r="D393" t="s">
        <v>9</v>
      </c>
      <c r="E393" t="s">
        <v>11</v>
      </c>
      <c r="F393" t="s">
        <v>7</v>
      </c>
      <c r="G393" t="s">
        <v>9</v>
      </c>
      <c r="H393">
        <v>1</v>
      </c>
      <c r="I393">
        <v>1</v>
      </c>
      <c r="J393">
        <v>0</v>
      </c>
      <c r="K393">
        <v>1</v>
      </c>
      <c r="L393">
        <v>0.87002599239349299</v>
      </c>
    </row>
    <row r="394" spans="2:12" x14ac:dyDescent="0.3">
      <c r="B394" t="s">
        <v>88</v>
      </c>
      <c r="C394" t="s">
        <v>4</v>
      </c>
      <c r="D394" t="s">
        <v>9</v>
      </c>
      <c r="E394" t="s">
        <v>11</v>
      </c>
      <c r="F394" t="s">
        <v>7</v>
      </c>
      <c r="G394" t="s">
        <v>11</v>
      </c>
      <c r="H394">
        <v>1</v>
      </c>
      <c r="I394">
        <v>1</v>
      </c>
      <c r="J394">
        <v>2</v>
      </c>
      <c r="K394">
        <v>1</v>
      </c>
      <c r="L394">
        <v>0.87017917633056596</v>
      </c>
    </row>
    <row r="395" spans="2:12" x14ac:dyDescent="0.3">
      <c r="B395" t="s">
        <v>88</v>
      </c>
      <c r="C395" t="s">
        <v>4</v>
      </c>
      <c r="D395" t="s">
        <v>9</v>
      </c>
      <c r="E395" t="s">
        <v>11</v>
      </c>
      <c r="F395" t="s">
        <v>7</v>
      </c>
      <c r="G395" t="s">
        <v>9</v>
      </c>
      <c r="H395">
        <v>1</v>
      </c>
      <c r="I395">
        <v>1</v>
      </c>
      <c r="J395">
        <v>0</v>
      </c>
      <c r="K395">
        <v>1</v>
      </c>
      <c r="L395">
        <v>0.87560302019119196</v>
      </c>
    </row>
    <row r="396" spans="2:12" x14ac:dyDescent="0.3">
      <c r="B396" t="s">
        <v>88</v>
      </c>
      <c r="C396" t="s">
        <v>4</v>
      </c>
      <c r="D396" t="s">
        <v>9</v>
      </c>
      <c r="E396" t="s">
        <v>11</v>
      </c>
      <c r="F396" t="s">
        <v>7</v>
      </c>
      <c r="G396" t="s">
        <v>11</v>
      </c>
      <c r="H396">
        <v>1</v>
      </c>
      <c r="I396">
        <v>1</v>
      </c>
      <c r="J396">
        <v>2</v>
      </c>
      <c r="K396">
        <v>1</v>
      </c>
      <c r="L396">
        <v>0.87587904930114702</v>
      </c>
    </row>
    <row r="397" spans="2:12" x14ac:dyDescent="0.3">
      <c r="B397" t="s">
        <v>89</v>
      </c>
      <c r="C397" t="s">
        <v>4</v>
      </c>
      <c r="D397" t="s">
        <v>9</v>
      </c>
      <c r="E397" t="s">
        <v>9</v>
      </c>
      <c r="F397" t="s">
        <v>7</v>
      </c>
      <c r="G397" t="s">
        <v>9</v>
      </c>
      <c r="H397">
        <v>1</v>
      </c>
      <c r="I397">
        <v>1</v>
      </c>
      <c r="J397">
        <v>2</v>
      </c>
      <c r="K397">
        <v>1</v>
      </c>
      <c r="L397">
        <v>0.87631064653396595</v>
      </c>
    </row>
    <row r="398" spans="2:12" x14ac:dyDescent="0.3">
      <c r="B398" t="s">
        <v>89</v>
      </c>
      <c r="C398" t="s">
        <v>4</v>
      </c>
      <c r="D398" t="s">
        <v>9</v>
      </c>
      <c r="E398" t="s">
        <v>9</v>
      </c>
      <c r="F398" t="s">
        <v>9</v>
      </c>
      <c r="G398" t="s">
        <v>11</v>
      </c>
      <c r="H398">
        <v>1</v>
      </c>
      <c r="I398">
        <v>1</v>
      </c>
      <c r="J398">
        <v>0</v>
      </c>
      <c r="K398">
        <v>1</v>
      </c>
      <c r="L398">
        <v>0.87643653154373102</v>
      </c>
    </row>
    <row r="399" spans="2:12" x14ac:dyDescent="0.3">
      <c r="B399" t="s">
        <v>92</v>
      </c>
      <c r="C399" t="s">
        <v>4</v>
      </c>
      <c r="D399" t="s">
        <v>9</v>
      </c>
      <c r="E399" t="s">
        <v>9</v>
      </c>
      <c r="F399" t="s">
        <v>7</v>
      </c>
      <c r="G399" t="s">
        <v>9</v>
      </c>
      <c r="H399">
        <v>1</v>
      </c>
      <c r="I399">
        <v>1</v>
      </c>
      <c r="J399">
        <v>0</v>
      </c>
      <c r="K399">
        <v>1</v>
      </c>
      <c r="L399">
        <v>0.87850481271743697</v>
      </c>
    </row>
    <row r="400" spans="2:12" x14ac:dyDescent="0.3">
      <c r="B400" t="s">
        <v>88</v>
      </c>
      <c r="C400" t="s">
        <v>4</v>
      </c>
      <c r="D400" t="s">
        <v>9</v>
      </c>
      <c r="E400" t="s">
        <v>11</v>
      </c>
      <c r="F400" t="s">
        <v>7</v>
      </c>
      <c r="G400" t="s">
        <v>11</v>
      </c>
      <c r="H400">
        <v>1</v>
      </c>
      <c r="I400">
        <v>1</v>
      </c>
      <c r="J400">
        <v>0</v>
      </c>
      <c r="K400">
        <v>1</v>
      </c>
      <c r="L400">
        <v>0.87976819276809604</v>
      </c>
    </row>
    <row r="401" spans="2:12" x14ac:dyDescent="0.3">
      <c r="B401" t="s">
        <v>88</v>
      </c>
      <c r="C401" t="s">
        <v>4</v>
      </c>
      <c r="D401" t="s">
        <v>9</v>
      </c>
      <c r="E401" t="s">
        <v>11</v>
      </c>
      <c r="F401" t="s">
        <v>7</v>
      </c>
      <c r="G401" t="s">
        <v>9</v>
      </c>
      <c r="H401">
        <v>1</v>
      </c>
      <c r="I401">
        <v>1</v>
      </c>
      <c r="J401">
        <v>2</v>
      </c>
      <c r="K401">
        <v>1</v>
      </c>
      <c r="L401">
        <v>0.88003945350646895</v>
      </c>
    </row>
    <row r="402" spans="2:12" x14ac:dyDescent="0.3">
      <c r="B402" t="s">
        <v>89</v>
      </c>
      <c r="C402" t="s">
        <v>4</v>
      </c>
      <c r="D402" t="s">
        <v>9</v>
      </c>
      <c r="E402" t="s">
        <v>9</v>
      </c>
      <c r="F402" t="s">
        <v>7</v>
      </c>
      <c r="G402" t="s">
        <v>9</v>
      </c>
      <c r="H402">
        <v>1</v>
      </c>
      <c r="I402">
        <v>1</v>
      </c>
      <c r="J402">
        <v>2</v>
      </c>
      <c r="K402">
        <v>1</v>
      </c>
      <c r="L402">
        <v>0.88111650943756104</v>
      </c>
    </row>
    <row r="403" spans="2:12" x14ac:dyDescent="0.3">
      <c r="B403" t="s">
        <v>88</v>
      </c>
      <c r="C403" t="s">
        <v>4</v>
      </c>
      <c r="D403" t="s">
        <v>9</v>
      </c>
      <c r="E403" t="s">
        <v>11</v>
      </c>
      <c r="F403" t="s">
        <v>9</v>
      </c>
      <c r="G403" t="s">
        <v>9</v>
      </c>
      <c r="H403">
        <v>1</v>
      </c>
      <c r="I403">
        <v>1</v>
      </c>
      <c r="J403">
        <v>2</v>
      </c>
      <c r="K403">
        <v>1</v>
      </c>
      <c r="L403">
        <v>0.88634020090103105</v>
      </c>
    </row>
    <row r="404" spans="2:12" x14ac:dyDescent="0.3">
      <c r="B404" t="s">
        <v>89</v>
      </c>
      <c r="C404" t="s">
        <v>4</v>
      </c>
      <c r="D404" t="s">
        <v>9</v>
      </c>
      <c r="E404" t="s">
        <v>9</v>
      </c>
      <c r="F404" t="s">
        <v>7</v>
      </c>
      <c r="G404" t="s">
        <v>9</v>
      </c>
      <c r="H404">
        <v>1</v>
      </c>
      <c r="I404">
        <v>1</v>
      </c>
      <c r="J404">
        <v>2</v>
      </c>
      <c r="K404">
        <v>1</v>
      </c>
      <c r="L404">
        <v>0.88726013898849398</v>
      </c>
    </row>
    <row r="405" spans="2:12" x14ac:dyDescent="0.3">
      <c r="B405" t="s">
        <v>89</v>
      </c>
      <c r="C405" t="s">
        <v>4</v>
      </c>
      <c r="D405" t="s">
        <v>9</v>
      </c>
      <c r="E405" t="s">
        <v>9</v>
      </c>
      <c r="F405" t="s">
        <v>7</v>
      </c>
      <c r="G405" t="s">
        <v>9</v>
      </c>
      <c r="H405">
        <v>1</v>
      </c>
      <c r="I405">
        <v>1</v>
      </c>
      <c r="J405">
        <v>0</v>
      </c>
      <c r="K405">
        <v>1</v>
      </c>
      <c r="L405">
        <v>0.88802665472030595</v>
      </c>
    </row>
    <row r="406" spans="2:12" x14ac:dyDescent="0.3">
      <c r="B406" t="s">
        <v>88</v>
      </c>
      <c r="C406" t="s">
        <v>4</v>
      </c>
      <c r="D406" t="s">
        <v>9</v>
      </c>
      <c r="E406" t="s">
        <v>11</v>
      </c>
      <c r="F406" t="s">
        <v>7</v>
      </c>
      <c r="G406" t="s">
        <v>9</v>
      </c>
      <c r="H406">
        <v>1</v>
      </c>
      <c r="I406">
        <v>1</v>
      </c>
      <c r="J406">
        <v>0</v>
      </c>
      <c r="K406">
        <v>1</v>
      </c>
      <c r="L406">
        <v>0.88914650678634599</v>
      </c>
    </row>
    <row r="407" spans="2:12" x14ac:dyDescent="0.3">
      <c r="B407" t="s">
        <v>88</v>
      </c>
      <c r="C407" t="s">
        <v>4</v>
      </c>
      <c r="D407" t="s">
        <v>9</v>
      </c>
      <c r="E407" t="s">
        <v>11</v>
      </c>
      <c r="F407" t="s">
        <v>7</v>
      </c>
      <c r="G407" t="s">
        <v>9</v>
      </c>
      <c r="H407">
        <v>1</v>
      </c>
      <c r="I407">
        <v>1</v>
      </c>
      <c r="J407">
        <v>0</v>
      </c>
      <c r="K407">
        <v>1</v>
      </c>
      <c r="L407">
        <v>0.890380799770355</v>
      </c>
    </row>
    <row r="408" spans="2:12" x14ac:dyDescent="0.3">
      <c r="B408" t="s">
        <v>89</v>
      </c>
      <c r="C408" t="s">
        <v>4</v>
      </c>
      <c r="D408" t="s">
        <v>9</v>
      </c>
      <c r="E408" t="s">
        <v>9</v>
      </c>
      <c r="F408" t="s">
        <v>7</v>
      </c>
      <c r="G408" t="s">
        <v>9</v>
      </c>
      <c r="H408">
        <v>1</v>
      </c>
      <c r="I408">
        <v>1</v>
      </c>
      <c r="J408">
        <v>2</v>
      </c>
      <c r="K408">
        <v>1</v>
      </c>
      <c r="L408">
        <v>0.89209979772567705</v>
      </c>
    </row>
    <row r="409" spans="2:12" x14ac:dyDescent="0.3">
      <c r="B409" t="s">
        <v>88</v>
      </c>
      <c r="C409" t="s">
        <v>4</v>
      </c>
      <c r="D409" t="s">
        <v>9</v>
      </c>
      <c r="E409" t="s">
        <v>11</v>
      </c>
      <c r="F409" t="s">
        <v>7</v>
      </c>
      <c r="G409" t="s">
        <v>9</v>
      </c>
      <c r="H409">
        <v>1</v>
      </c>
      <c r="I409">
        <v>1</v>
      </c>
      <c r="J409">
        <v>0</v>
      </c>
      <c r="K409">
        <v>1</v>
      </c>
      <c r="L409">
        <v>0.89439302682876498</v>
      </c>
    </row>
    <row r="410" spans="2:12" x14ac:dyDescent="0.3">
      <c r="B410" t="s">
        <v>88</v>
      </c>
      <c r="C410" t="s">
        <v>4</v>
      </c>
      <c r="D410" t="s">
        <v>9</v>
      </c>
      <c r="E410" t="s">
        <v>11</v>
      </c>
      <c r="F410" t="s">
        <v>9</v>
      </c>
      <c r="G410" t="s">
        <v>9</v>
      </c>
      <c r="H410">
        <v>1</v>
      </c>
      <c r="I410">
        <v>1</v>
      </c>
      <c r="J410">
        <v>2</v>
      </c>
      <c r="K410">
        <v>1</v>
      </c>
      <c r="L410">
        <v>0.89713186025619496</v>
      </c>
    </row>
    <row r="411" spans="2:12" x14ac:dyDescent="0.3">
      <c r="B411" t="s">
        <v>90</v>
      </c>
      <c r="C411" t="s">
        <v>4</v>
      </c>
      <c r="D411" t="s">
        <v>9</v>
      </c>
      <c r="E411" t="s">
        <v>9</v>
      </c>
      <c r="F411" t="s">
        <v>7</v>
      </c>
      <c r="G411" t="s">
        <v>9</v>
      </c>
      <c r="H411">
        <v>1</v>
      </c>
      <c r="I411">
        <v>1</v>
      </c>
      <c r="J411">
        <v>0</v>
      </c>
      <c r="K411">
        <v>1</v>
      </c>
      <c r="L411">
        <v>0.89794814586639404</v>
      </c>
    </row>
    <row r="412" spans="2:12" x14ac:dyDescent="0.3">
      <c r="B412" t="s">
        <v>88</v>
      </c>
      <c r="C412" t="s">
        <v>4</v>
      </c>
      <c r="D412" t="s">
        <v>9</v>
      </c>
      <c r="E412" t="s">
        <v>11</v>
      </c>
      <c r="F412" t="s">
        <v>7</v>
      </c>
      <c r="G412" t="s">
        <v>9</v>
      </c>
      <c r="H412">
        <v>1</v>
      </c>
      <c r="I412">
        <v>1</v>
      </c>
      <c r="J412">
        <v>2</v>
      </c>
      <c r="K412">
        <v>1</v>
      </c>
      <c r="L412">
        <v>0.89987957477569502</v>
      </c>
    </row>
    <row r="413" spans="2:12" x14ac:dyDescent="0.3">
      <c r="B413" t="s">
        <v>88</v>
      </c>
      <c r="C413" t="s">
        <v>4</v>
      </c>
      <c r="D413" t="s">
        <v>9</v>
      </c>
      <c r="E413" t="s">
        <v>11</v>
      </c>
      <c r="F413" t="s">
        <v>7</v>
      </c>
      <c r="G413" t="s">
        <v>11</v>
      </c>
      <c r="H413">
        <v>1</v>
      </c>
      <c r="I413">
        <v>1</v>
      </c>
      <c r="J413">
        <v>0</v>
      </c>
      <c r="K413">
        <v>1</v>
      </c>
      <c r="L413">
        <v>0.90000963211059504</v>
      </c>
    </row>
    <row r="414" spans="2:12" x14ac:dyDescent="0.3">
      <c r="B414" t="s">
        <v>90</v>
      </c>
      <c r="C414" t="s">
        <v>4</v>
      </c>
      <c r="D414" t="s">
        <v>9</v>
      </c>
      <c r="E414" t="s">
        <v>9</v>
      </c>
      <c r="F414" t="s">
        <v>7</v>
      </c>
      <c r="G414" t="s">
        <v>9</v>
      </c>
      <c r="H414">
        <v>1</v>
      </c>
      <c r="I414">
        <v>1</v>
      </c>
      <c r="J414">
        <v>0</v>
      </c>
      <c r="K414">
        <v>1</v>
      </c>
      <c r="L414">
        <v>0.90004348754882801</v>
      </c>
    </row>
    <row r="415" spans="2:12" x14ac:dyDescent="0.3">
      <c r="B415" t="s">
        <v>88</v>
      </c>
      <c r="C415" t="s">
        <v>4</v>
      </c>
      <c r="D415" t="s">
        <v>9</v>
      </c>
      <c r="E415" t="s">
        <v>11</v>
      </c>
      <c r="F415" t="s">
        <v>7</v>
      </c>
      <c r="G415" t="s">
        <v>11</v>
      </c>
      <c r="H415">
        <v>1</v>
      </c>
      <c r="I415">
        <v>1</v>
      </c>
      <c r="J415">
        <v>2</v>
      </c>
      <c r="K415">
        <v>1</v>
      </c>
      <c r="L415">
        <v>0.90008956193923895</v>
      </c>
    </row>
    <row r="416" spans="2:12" x14ac:dyDescent="0.3">
      <c r="B416" t="s">
        <v>85</v>
      </c>
      <c r="C416" t="s">
        <v>4</v>
      </c>
      <c r="D416" t="s">
        <v>9</v>
      </c>
      <c r="E416" t="s">
        <v>7</v>
      </c>
      <c r="F416" t="s">
        <v>9</v>
      </c>
      <c r="G416" t="s">
        <v>11</v>
      </c>
      <c r="H416">
        <v>1</v>
      </c>
      <c r="I416">
        <v>1</v>
      </c>
      <c r="J416">
        <v>2</v>
      </c>
      <c r="K416">
        <v>1</v>
      </c>
      <c r="L416">
        <v>0.90031456947326605</v>
      </c>
    </row>
    <row r="417" spans="2:12" x14ac:dyDescent="0.3">
      <c r="B417" t="s">
        <v>88</v>
      </c>
      <c r="C417" t="s">
        <v>4</v>
      </c>
      <c r="D417" t="s">
        <v>9</v>
      </c>
      <c r="E417" t="s">
        <v>11</v>
      </c>
      <c r="F417" t="s">
        <v>7</v>
      </c>
      <c r="G417" t="s">
        <v>11</v>
      </c>
      <c r="H417">
        <v>1</v>
      </c>
      <c r="I417">
        <v>1</v>
      </c>
      <c r="J417">
        <v>0</v>
      </c>
      <c r="K417">
        <v>1</v>
      </c>
      <c r="L417">
        <v>0.90101915597915605</v>
      </c>
    </row>
    <row r="418" spans="2:12" x14ac:dyDescent="0.3">
      <c r="B418" t="s">
        <v>88</v>
      </c>
      <c r="C418" t="s">
        <v>4</v>
      </c>
      <c r="D418" t="s">
        <v>9</v>
      </c>
      <c r="E418" t="s">
        <v>11</v>
      </c>
      <c r="F418" t="s">
        <v>7</v>
      </c>
      <c r="G418" t="s">
        <v>11</v>
      </c>
      <c r="H418">
        <v>1</v>
      </c>
      <c r="I418">
        <v>1</v>
      </c>
      <c r="J418">
        <v>0</v>
      </c>
      <c r="K418">
        <v>1</v>
      </c>
      <c r="L418">
        <v>0.901872098445892</v>
      </c>
    </row>
    <row r="419" spans="2:12" x14ac:dyDescent="0.3">
      <c r="B419" t="s">
        <v>88</v>
      </c>
      <c r="C419" t="s">
        <v>4</v>
      </c>
      <c r="D419" t="s">
        <v>9</v>
      </c>
      <c r="E419" t="s">
        <v>11</v>
      </c>
      <c r="F419" t="s">
        <v>7</v>
      </c>
      <c r="G419" t="s">
        <v>9</v>
      </c>
      <c r="H419">
        <v>1</v>
      </c>
      <c r="I419">
        <v>1</v>
      </c>
      <c r="J419">
        <v>2</v>
      </c>
      <c r="K419">
        <v>1</v>
      </c>
      <c r="L419">
        <v>0.90218818187713601</v>
      </c>
    </row>
    <row r="420" spans="2:12" x14ac:dyDescent="0.3">
      <c r="B420" t="s">
        <v>88</v>
      </c>
      <c r="C420" t="s">
        <v>4</v>
      </c>
      <c r="D420" t="s">
        <v>9</v>
      </c>
      <c r="E420" t="s">
        <v>11</v>
      </c>
      <c r="F420" t="s">
        <v>7</v>
      </c>
      <c r="G420" t="s">
        <v>11</v>
      </c>
      <c r="H420">
        <v>1</v>
      </c>
      <c r="I420">
        <v>1</v>
      </c>
      <c r="J420">
        <v>0</v>
      </c>
      <c r="K420">
        <v>1</v>
      </c>
      <c r="L420">
        <v>0.90272641181945801</v>
      </c>
    </row>
    <row r="421" spans="2:12" x14ac:dyDescent="0.3">
      <c r="B421" t="s">
        <v>88</v>
      </c>
      <c r="C421" t="s">
        <v>4</v>
      </c>
      <c r="D421" t="s">
        <v>9</v>
      </c>
      <c r="E421" t="s">
        <v>11</v>
      </c>
      <c r="F421" t="s">
        <v>7</v>
      </c>
      <c r="G421" t="s">
        <v>9</v>
      </c>
      <c r="H421">
        <v>1</v>
      </c>
      <c r="I421">
        <v>1</v>
      </c>
      <c r="J421">
        <v>2</v>
      </c>
      <c r="K421">
        <v>1</v>
      </c>
      <c r="L421">
        <v>0.90367674827575595</v>
      </c>
    </row>
    <row r="422" spans="2:12" x14ac:dyDescent="0.3">
      <c r="B422" t="s">
        <v>88</v>
      </c>
      <c r="C422" t="s">
        <v>4</v>
      </c>
      <c r="D422" t="s">
        <v>9</v>
      </c>
      <c r="E422" t="s">
        <v>11</v>
      </c>
      <c r="F422" t="s">
        <v>7</v>
      </c>
      <c r="G422" t="s">
        <v>9</v>
      </c>
      <c r="H422">
        <v>1</v>
      </c>
      <c r="I422">
        <v>1</v>
      </c>
      <c r="J422">
        <v>0</v>
      </c>
      <c r="K422">
        <v>1</v>
      </c>
      <c r="L422">
        <v>0.904338598251342</v>
      </c>
    </row>
    <row r="423" spans="2:12" x14ac:dyDescent="0.3">
      <c r="B423" t="s">
        <v>91</v>
      </c>
      <c r="C423" t="s">
        <v>4</v>
      </c>
      <c r="D423" t="s">
        <v>9</v>
      </c>
      <c r="E423" t="s">
        <v>9</v>
      </c>
      <c r="F423" t="s">
        <v>9</v>
      </c>
      <c r="G423" t="s">
        <v>9</v>
      </c>
      <c r="H423">
        <v>1</v>
      </c>
      <c r="I423">
        <v>1</v>
      </c>
      <c r="J423">
        <v>2</v>
      </c>
      <c r="K423">
        <v>1</v>
      </c>
      <c r="L423">
        <v>0.90964549779891901</v>
      </c>
    </row>
    <row r="424" spans="2:12" x14ac:dyDescent="0.3">
      <c r="B424" t="s">
        <v>88</v>
      </c>
      <c r="C424" t="s">
        <v>4</v>
      </c>
      <c r="D424" t="s">
        <v>9</v>
      </c>
      <c r="E424" t="s">
        <v>11</v>
      </c>
      <c r="F424" t="s">
        <v>7</v>
      </c>
      <c r="G424" t="s">
        <v>11</v>
      </c>
      <c r="H424">
        <v>1</v>
      </c>
      <c r="I424">
        <v>1</v>
      </c>
      <c r="J424">
        <v>2</v>
      </c>
      <c r="K424">
        <v>1</v>
      </c>
      <c r="L424">
        <v>0.91041684150695801</v>
      </c>
    </row>
    <row r="425" spans="2:12" x14ac:dyDescent="0.3">
      <c r="B425" t="s">
        <v>88</v>
      </c>
      <c r="C425" t="s">
        <v>4</v>
      </c>
      <c r="D425" t="s">
        <v>9</v>
      </c>
      <c r="E425" t="s">
        <v>11</v>
      </c>
      <c r="F425" t="s">
        <v>7</v>
      </c>
      <c r="G425" t="s">
        <v>9</v>
      </c>
      <c r="H425">
        <v>1</v>
      </c>
      <c r="I425">
        <v>1</v>
      </c>
      <c r="J425">
        <v>2</v>
      </c>
      <c r="K425">
        <v>1</v>
      </c>
      <c r="L425">
        <v>0.91336596012115401</v>
      </c>
    </row>
    <row r="426" spans="2:12" x14ac:dyDescent="0.3">
      <c r="B426" t="s">
        <v>88</v>
      </c>
      <c r="C426" t="s">
        <v>4</v>
      </c>
      <c r="D426" t="s">
        <v>9</v>
      </c>
      <c r="E426" t="s">
        <v>11</v>
      </c>
      <c r="F426" t="s">
        <v>7</v>
      </c>
      <c r="G426" t="s">
        <v>11</v>
      </c>
      <c r="H426">
        <v>1</v>
      </c>
      <c r="I426">
        <v>1</v>
      </c>
      <c r="J426">
        <v>0</v>
      </c>
      <c r="K426">
        <v>1</v>
      </c>
      <c r="L426">
        <v>0.91341799497604304</v>
      </c>
    </row>
    <row r="427" spans="2:12" x14ac:dyDescent="0.3">
      <c r="B427" t="s">
        <v>88</v>
      </c>
      <c r="C427" t="s">
        <v>4</v>
      </c>
      <c r="D427" t="s">
        <v>9</v>
      </c>
      <c r="E427" t="s">
        <v>11</v>
      </c>
      <c r="F427" t="s">
        <v>7</v>
      </c>
      <c r="G427" t="s">
        <v>11</v>
      </c>
      <c r="H427">
        <v>1</v>
      </c>
      <c r="I427">
        <v>1</v>
      </c>
      <c r="J427">
        <v>2</v>
      </c>
      <c r="K427">
        <v>1</v>
      </c>
      <c r="L427">
        <v>0.91501933336257901</v>
      </c>
    </row>
    <row r="428" spans="2:12" x14ac:dyDescent="0.3">
      <c r="B428" t="s">
        <v>86</v>
      </c>
      <c r="C428" t="s">
        <v>4</v>
      </c>
      <c r="D428" t="s">
        <v>9</v>
      </c>
      <c r="E428" t="s">
        <v>9</v>
      </c>
      <c r="F428" t="s">
        <v>7</v>
      </c>
      <c r="G428" t="s">
        <v>11</v>
      </c>
      <c r="H428">
        <v>1</v>
      </c>
      <c r="I428">
        <v>1</v>
      </c>
      <c r="J428">
        <v>2</v>
      </c>
      <c r="K428">
        <v>1</v>
      </c>
      <c r="L428">
        <v>0.91579937934875399</v>
      </c>
    </row>
    <row r="429" spans="2:12" x14ac:dyDescent="0.3">
      <c r="B429" t="s">
        <v>93</v>
      </c>
      <c r="C429" t="s">
        <v>4</v>
      </c>
      <c r="D429" t="s">
        <v>9</v>
      </c>
      <c r="E429" t="s">
        <v>9</v>
      </c>
      <c r="F429" t="s">
        <v>7</v>
      </c>
      <c r="G429" t="s">
        <v>9</v>
      </c>
      <c r="H429">
        <v>1</v>
      </c>
      <c r="I429">
        <v>1</v>
      </c>
      <c r="J429">
        <v>0</v>
      </c>
      <c r="K429">
        <v>1</v>
      </c>
      <c r="L429">
        <v>0.91605234146118097</v>
      </c>
    </row>
    <row r="430" spans="2:12" x14ac:dyDescent="0.3">
      <c r="B430" t="s">
        <v>88</v>
      </c>
      <c r="C430" t="s">
        <v>4</v>
      </c>
      <c r="D430" t="s">
        <v>9</v>
      </c>
      <c r="E430" t="s">
        <v>11</v>
      </c>
      <c r="F430" t="s">
        <v>7</v>
      </c>
      <c r="G430" t="s">
        <v>11</v>
      </c>
      <c r="H430">
        <v>1</v>
      </c>
      <c r="I430">
        <v>1</v>
      </c>
      <c r="J430">
        <v>2</v>
      </c>
      <c r="K430">
        <v>1</v>
      </c>
      <c r="L430">
        <v>0.91984313726425104</v>
      </c>
    </row>
    <row r="431" spans="2:12" x14ac:dyDescent="0.3">
      <c r="B431" t="s">
        <v>86</v>
      </c>
      <c r="C431" t="s">
        <v>4</v>
      </c>
      <c r="D431" t="s">
        <v>9</v>
      </c>
      <c r="E431" t="s">
        <v>9</v>
      </c>
      <c r="F431" t="s">
        <v>9</v>
      </c>
      <c r="G431" t="s">
        <v>9</v>
      </c>
      <c r="H431">
        <v>1</v>
      </c>
      <c r="I431">
        <v>1</v>
      </c>
      <c r="J431">
        <v>2</v>
      </c>
      <c r="K431">
        <v>1</v>
      </c>
      <c r="L431">
        <v>0.920349061489105</v>
      </c>
    </row>
    <row r="432" spans="2:12" x14ac:dyDescent="0.3">
      <c r="B432" t="s">
        <v>87</v>
      </c>
      <c r="C432" t="s">
        <v>4</v>
      </c>
      <c r="D432" t="s">
        <v>9</v>
      </c>
      <c r="E432" t="s">
        <v>9</v>
      </c>
      <c r="F432" t="s">
        <v>7</v>
      </c>
      <c r="G432" t="s">
        <v>9</v>
      </c>
      <c r="H432">
        <v>1</v>
      </c>
      <c r="I432">
        <v>1</v>
      </c>
      <c r="J432">
        <v>0</v>
      </c>
      <c r="K432">
        <v>1</v>
      </c>
      <c r="L432">
        <v>0.92073726654052701</v>
      </c>
    </row>
    <row r="433" spans="2:12" x14ac:dyDescent="0.3">
      <c r="B433" t="s">
        <v>88</v>
      </c>
      <c r="C433" t="s">
        <v>4</v>
      </c>
      <c r="D433" t="s">
        <v>9</v>
      </c>
      <c r="E433" t="s">
        <v>11</v>
      </c>
      <c r="F433" t="s">
        <v>7</v>
      </c>
      <c r="G433" t="s">
        <v>11</v>
      </c>
      <c r="H433">
        <v>1</v>
      </c>
      <c r="I433">
        <v>1</v>
      </c>
      <c r="J433">
        <v>2</v>
      </c>
      <c r="K433">
        <v>1</v>
      </c>
      <c r="L433">
        <v>0.921647608280181</v>
      </c>
    </row>
    <row r="434" spans="2:12" x14ac:dyDescent="0.3">
      <c r="B434" t="s">
        <v>88</v>
      </c>
      <c r="C434" t="s">
        <v>4</v>
      </c>
      <c r="D434" t="s">
        <v>9</v>
      </c>
      <c r="E434" t="s">
        <v>11</v>
      </c>
      <c r="F434" t="s">
        <v>7</v>
      </c>
      <c r="G434" t="s">
        <v>9</v>
      </c>
      <c r="H434">
        <v>1</v>
      </c>
      <c r="I434">
        <v>1</v>
      </c>
      <c r="J434">
        <v>0</v>
      </c>
      <c r="K434">
        <v>1</v>
      </c>
      <c r="L434">
        <v>0.92178291082382202</v>
      </c>
    </row>
    <row r="435" spans="2:12" x14ac:dyDescent="0.3">
      <c r="B435" t="s">
        <v>88</v>
      </c>
      <c r="C435" t="s">
        <v>4</v>
      </c>
      <c r="D435" t="s">
        <v>9</v>
      </c>
      <c r="E435" t="s">
        <v>11</v>
      </c>
      <c r="F435" t="s">
        <v>7</v>
      </c>
      <c r="G435" t="s">
        <v>11</v>
      </c>
      <c r="H435">
        <v>1</v>
      </c>
      <c r="I435">
        <v>1</v>
      </c>
      <c r="J435">
        <v>2</v>
      </c>
      <c r="K435">
        <v>1</v>
      </c>
      <c r="L435">
        <v>0.92185968160629195</v>
      </c>
    </row>
    <row r="436" spans="2:12" x14ac:dyDescent="0.3">
      <c r="B436" t="s">
        <v>88</v>
      </c>
      <c r="C436" t="s">
        <v>4</v>
      </c>
      <c r="D436" t="s">
        <v>9</v>
      </c>
      <c r="E436" t="s">
        <v>11</v>
      </c>
      <c r="F436" t="s">
        <v>7</v>
      </c>
      <c r="G436" t="s">
        <v>11</v>
      </c>
      <c r="H436">
        <v>1</v>
      </c>
      <c r="I436">
        <v>1</v>
      </c>
      <c r="J436">
        <v>2</v>
      </c>
      <c r="K436">
        <v>1</v>
      </c>
      <c r="L436">
        <v>0.92265129089355402</v>
      </c>
    </row>
    <row r="437" spans="2:12" x14ac:dyDescent="0.3">
      <c r="B437" t="s">
        <v>88</v>
      </c>
      <c r="C437" t="s">
        <v>4</v>
      </c>
      <c r="D437" t="s">
        <v>9</v>
      </c>
      <c r="E437" t="s">
        <v>11</v>
      </c>
      <c r="F437" t="s">
        <v>7</v>
      </c>
      <c r="G437" t="s">
        <v>9</v>
      </c>
      <c r="H437">
        <v>1</v>
      </c>
      <c r="I437">
        <v>1</v>
      </c>
      <c r="J437">
        <v>2</v>
      </c>
      <c r="K437">
        <v>1</v>
      </c>
      <c r="L437">
        <v>0.92265522480010898</v>
      </c>
    </row>
    <row r="438" spans="2:12" x14ac:dyDescent="0.3">
      <c r="B438" t="s">
        <v>88</v>
      </c>
      <c r="C438" t="s">
        <v>4</v>
      </c>
      <c r="D438" t="s">
        <v>9</v>
      </c>
      <c r="E438" t="s">
        <v>11</v>
      </c>
      <c r="F438" t="s">
        <v>7</v>
      </c>
      <c r="G438" t="s">
        <v>11</v>
      </c>
      <c r="H438">
        <v>1</v>
      </c>
      <c r="I438">
        <v>1</v>
      </c>
      <c r="J438">
        <v>2</v>
      </c>
      <c r="K438">
        <v>1</v>
      </c>
      <c r="L438">
        <v>0.92513561248779297</v>
      </c>
    </row>
    <row r="439" spans="2:12" x14ac:dyDescent="0.3">
      <c r="B439" t="s">
        <v>86</v>
      </c>
      <c r="C439" t="s">
        <v>4</v>
      </c>
      <c r="D439" t="s">
        <v>9</v>
      </c>
      <c r="E439" t="s">
        <v>9</v>
      </c>
      <c r="F439" t="s">
        <v>9</v>
      </c>
      <c r="G439" t="s">
        <v>9</v>
      </c>
      <c r="H439">
        <v>1</v>
      </c>
      <c r="I439">
        <v>1</v>
      </c>
      <c r="J439">
        <v>0</v>
      </c>
      <c r="K439">
        <v>1</v>
      </c>
      <c r="L439">
        <v>0.92775893211364702</v>
      </c>
    </row>
    <row r="440" spans="2:12" x14ac:dyDescent="0.3">
      <c r="B440" t="s">
        <v>88</v>
      </c>
      <c r="C440" t="s">
        <v>4</v>
      </c>
      <c r="D440" t="s">
        <v>9</v>
      </c>
      <c r="E440" t="s">
        <v>11</v>
      </c>
      <c r="F440" t="s">
        <v>7</v>
      </c>
      <c r="G440" t="s">
        <v>11</v>
      </c>
      <c r="H440">
        <v>1</v>
      </c>
      <c r="I440">
        <v>1</v>
      </c>
      <c r="J440">
        <v>0</v>
      </c>
      <c r="K440">
        <v>1</v>
      </c>
      <c r="L440">
        <v>0.92876487970352095</v>
      </c>
    </row>
    <row r="441" spans="2:12" x14ac:dyDescent="0.3">
      <c r="B441" t="s">
        <v>88</v>
      </c>
      <c r="C441" t="s">
        <v>4</v>
      </c>
      <c r="D441" t="s">
        <v>9</v>
      </c>
      <c r="E441" t="s">
        <v>11</v>
      </c>
      <c r="F441" t="s">
        <v>7</v>
      </c>
      <c r="G441" t="s">
        <v>11</v>
      </c>
      <c r="H441">
        <v>1</v>
      </c>
      <c r="I441">
        <v>1</v>
      </c>
      <c r="J441">
        <v>0</v>
      </c>
      <c r="K441">
        <v>1</v>
      </c>
      <c r="L441">
        <v>0.92927271127700795</v>
      </c>
    </row>
    <row r="442" spans="2:12" x14ac:dyDescent="0.3">
      <c r="B442" t="s">
        <v>88</v>
      </c>
      <c r="C442" t="s">
        <v>4</v>
      </c>
      <c r="D442" t="s">
        <v>9</v>
      </c>
      <c r="E442" t="s">
        <v>11</v>
      </c>
      <c r="F442" t="s">
        <v>7</v>
      </c>
      <c r="G442" t="s">
        <v>11</v>
      </c>
      <c r="H442">
        <v>1</v>
      </c>
      <c r="I442">
        <v>1</v>
      </c>
      <c r="J442">
        <v>0</v>
      </c>
      <c r="K442">
        <v>1</v>
      </c>
      <c r="L442">
        <v>0.92928063869476296</v>
      </c>
    </row>
    <row r="443" spans="2:12" x14ac:dyDescent="0.3">
      <c r="B443" t="s">
        <v>87</v>
      </c>
      <c r="C443" t="s">
        <v>4</v>
      </c>
      <c r="D443" t="s">
        <v>9</v>
      </c>
      <c r="E443" t="s">
        <v>9</v>
      </c>
      <c r="F443" t="s">
        <v>7</v>
      </c>
      <c r="G443" t="s">
        <v>9</v>
      </c>
      <c r="H443">
        <v>1</v>
      </c>
      <c r="I443">
        <v>1</v>
      </c>
      <c r="J443">
        <v>2</v>
      </c>
      <c r="K443">
        <v>1</v>
      </c>
      <c r="L443">
        <v>0.93219238519668501</v>
      </c>
    </row>
    <row r="444" spans="2:12" x14ac:dyDescent="0.3">
      <c r="B444" t="s">
        <v>88</v>
      </c>
      <c r="C444" t="s">
        <v>4</v>
      </c>
      <c r="D444" t="s">
        <v>9</v>
      </c>
      <c r="E444" t="s">
        <v>11</v>
      </c>
      <c r="F444" t="s">
        <v>7</v>
      </c>
      <c r="G444" t="s">
        <v>11</v>
      </c>
      <c r="H444">
        <v>1</v>
      </c>
      <c r="I444">
        <v>1</v>
      </c>
      <c r="J444">
        <v>2</v>
      </c>
      <c r="K444">
        <v>1</v>
      </c>
      <c r="L444">
        <v>0.935299932956695</v>
      </c>
    </row>
    <row r="445" spans="2:12" x14ac:dyDescent="0.3">
      <c r="B445" t="s">
        <v>89</v>
      </c>
      <c r="C445" t="s">
        <v>4</v>
      </c>
      <c r="D445" t="s">
        <v>9</v>
      </c>
      <c r="E445" t="s">
        <v>9</v>
      </c>
      <c r="F445" t="s">
        <v>7</v>
      </c>
      <c r="G445" t="s">
        <v>9</v>
      </c>
      <c r="H445">
        <v>1</v>
      </c>
      <c r="I445">
        <v>1</v>
      </c>
      <c r="J445">
        <v>2</v>
      </c>
      <c r="K445">
        <v>1</v>
      </c>
      <c r="L445">
        <v>0.93614655733108498</v>
      </c>
    </row>
    <row r="446" spans="2:12" x14ac:dyDescent="0.3">
      <c r="B446" t="s">
        <v>88</v>
      </c>
      <c r="C446" t="s">
        <v>4</v>
      </c>
      <c r="D446" t="s">
        <v>9</v>
      </c>
      <c r="E446" t="s">
        <v>11</v>
      </c>
      <c r="F446" t="s">
        <v>7</v>
      </c>
      <c r="G446" t="s">
        <v>11</v>
      </c>
      <c r="H446">
        <v>1</v>
      </c>
      <c r="I446">
        <v>1</v>
      </c>
      <c r="J446">
        <v>0</v>
      </c>
      <c r="K446">
        <v>1</v>
      </c>
      <c r="L446">
        <v>0.93796676397323597</v>
      </c>
    </row>
    <row r="447" spans="2:12" x14ac:dyDescent="0.3">
      <c r="B447" t="s">
        <v>88</v>
      </c>
      <c r="C447" t="s">
        <v>4</v>
      </c>
      <c r="D447" t="s">
        <v>9</v>
      </c>
      <c r="E447" t="s">
        <v>11</v>
      </c>
      <c r="F447" t="s">
        <v>7</v>
      </c>
      <c r="G447" t="s">
        <v>9</v>
      </c>
      <c r="H447">
        <v>1</v>
      </c>
      <c r="I447">
        <v>1</v>
      </c>
      <c r="J447">
        <v>0</v>
      </c>
      <c r="K447">
        <v>1</v>
      </c>
      <c r="L447">
        <v>0.93823486566543501</v>
      </c>
    </row>
    <row r="448" spans="2:12" x14ac:dyDescent="0.3">
      <c r="B448" t="s">
        <v>88</v>
      </c>
      <c r="C448" t="s">
        <v>4</v>
      </c>
      <c r="D448" t="s">
        <v>9</v>
      </c>
      <c r="E448" t="s">
        <v>11</v>
      </c>
      <c r="F448" t="s">
        <v>7</v>
      </c>
      <c r="G448" t="s">
        <v>9</v>
      </c>
      <c r="H448">
        <v>1</v>
      </c>
      <c r="I448">
        <v>1</v>
      </c>
      <c r="J448">
        <v>0</v>
      </c>
      <c r="K448">
        <v>1</v>
      </c>
      <c r="L448">
        <v>0.93944144248962402</v>
      </c>
    </row>
    <row r="449" spans="2:12" x14ac:dyDescent="0.3">
      <c r="B449" t="s">
        <v>85</v>
      </c>
      <c r="C449" t="s">
        <v>4</v>
      </c>
      <c r="D449" t="s">
        <v>9</v>
      </c>
      <c r="E449" t="s">
        <v>7</v>
      </c>
      <c r="F449" t="s">
        <v>9</v>
      </c>
      <c r="G449" t="s">
        <v>11</v>
      </c>
      <c r="H449">
        <v>1</v>
      </c>
      <c r="I449">
        <v>1</v>
      </c>
      <c r="J449">
        <v>0</v>
      </c>
      <c r="K449">
        <v>1</v>
      </c>
      <c r="L449">
        <v>0.93954950571060103</v>
      </c>
    </row>
    <row r="450" spans="2:12" x14ac:dyDescent="0.3">
      <c r="B450" t="s">
        <v>88</v>
      </c>
      <c r="C450" t="s">
        <v>4</v>
      </c>
      <c r="D450" t="s">
        <v>9</v>
      </c>
      <c r="E450" t="s">
        <v>11</v>
      </c>
      <c r="F450" t="s">
        <v>7</v>
      </c>
      <c r="G450" t="s">
        <v>11</v>
      </c>
      <c r="H450">
        <v>1</v>
      </c>
      <c r="I450">
        <v>1</v>
      </c>
      <c r="J450">
        <v>2</v>
      </c>
      <c r="K450">
        <v>1</v>
      </c>
      <c r="L450">
        <v>0.94009459018707198</v>
      </c>
    </row>
    <row r="451" spans="2:12" x14ac:dyDescent="0.3">
      <c r="B451" t="s">
        <v>88</v>
      </c>
      <c r="C451" t="s">
        <v>4</v>
      </c>
      <c r="D451" t="s">
        <v>9</v>
      </c>
      <c r="E451" t="s">
        <v>11</v>
      </c>
      <c r="F451" t="s">
        <v>7</v>
      </c>
      <c r="G451" t="s">
        <v>11</v>
      </c>
      <c r="H451">
        <v>1</v>
      </c>
      <c r="I451">
        <v>1</v>
      </c>
      <c r="J451">
        <v>2</v>
      </c>
      <c r="K451">
        <v>1</v>
      </c>
      <c r="L451">
        <v>0.94302827119827204</v>
      </c>
    </row>
    <row r="452" spans="2:12" x14ac:dyDescent="0.3">
      <c r="B452" t="s">
        <v>88</v>
      </c>
      <c r="C452" t="s">
        <v>4</v>
      </c>
      <c r="D452" t="s">
        <v>9</v>
      </c>
      <c r="E452" t="s">
        <v>11</v>
      </c>
      <c r="F452" t="s">
        <v>7</v>
      </c>
      <c r="G452" t="s">
        <v>11</v>
      </c>
      <c r="H452">
        <v>1</v>
      </c>
      <c r="I452">
        <v>1</v>
      </c>
      <c r="J452">
        <v>2</v>
      </c>
      <c r="K452">
        <v>1</v>
      </c>
      <c r="L452">
        <v>0.94427055120468095</v>
      </c>
    </row>
    <row r="453" spans="2:12" x14ac:dyDescent="0.3">
      <c r="B453" t="s">
        <v>88</v>
      </c>
      <c r="C453" t="s">
        <v>4</v>
      </c>
      <c r="D453" t="s">
        <v>9</v>
      </c>
      <c r="E453" t="s">
        <v>11</v>
      </c>
      <c r="F453" t="s">
        <v>7</v>
      </c>
      <c r="G453" t="s">
        <v>11</v>
      </c>
      <c r="H453">
        <v>1</v>
      </c>
      <c r="I453">
        <v>1</v>
      </c>
      <c r="J453">
        <v>2</v>
      </c>
      <c r="K453">
        <v>1</v>
      </c>
      <c r="L453">
        <v>0.94479733705520597</v>
      </c>
    </row>
    <row r="454" spans="2:12" x14ac:dyDescent="0.3">
      <c r="B454" t="s">
        <v>86</v>
      </c>
      <c r="C454" t="s">
        <v>4</v>
      </c>
      <c r="D454" t="s">
        <v>9</v>
      </c>
      <c r="E454" t="s">
        <v>9</v>
      </c>
      <c r="F454" t="s">
        <v>9</v>
      </c>
      <c r="G454" t="s">
        <v>9</v>
      </c>
      <c r="H454">
        <v>1</v>
      </c>
      <c r="I454">
        <v>1</v>
      </c>
      <c r="J454">
        <v>2</v>
      </c>
      <c r="K454">
        <v>1</v>
      </c>
      <c r="L454">
        <v>0.94559192657470703</v>
      </c>
    </row>
    <row r="455" spans="2:12" x14ac:dyDescent="0.3">
      <c r="B455" t="s">
        <v>87</v>
      </c>
      <c r="C455" t="s">
        <v>4</v>
      </c>
      <c r="D455" t="s">
        <v>9</v>
      </c>
      <c r="E455" t="s">
        <v>9</v>
      </c>
      <c r="F455" t="s">
        <v>7</v>
      </c>
      <c r="G455" t="s">
        <v>9</v>
      </c>
      <c r="H455">
        <v>1</v>
      </c>
      <c r="I455">
        <v>1</v>
      </c>
      <c r="J455">
        <v>2</v>
      </c>
      <c r="K455">
        <v>1</v>
      </c>
      <c r="L455">
        <v>0.94565218687057495</v>
      </c>
    </row>
    <row r="456" spans="2:12" x14ac:dyDescent="0.3">
      <c r="B456" t="s">
        <v>88</v>
      </c>
      <c r="C456" t="s">
        <v>4</v>
      </c>
      <c r="D456" t="s">
        <v>9</v>
      </c>
      <c r="E456" t="s">
        <v>11</v>
      </c>
      <c r="F456" t="s">
        <v>7</v>
      </c>
      <c r="G456" t="s">
        <v>11</v>
      </c>
      <c r="H456">
        <v>1</v>
      </c>
      <c r="I456">
        <v>1</v>
      </c>
      <c r="J456">
        <v>2</v>
      </c>
      <c r="K456">
        <v>1</v>
      </c>
      <c r="L456">
        <v>0.94603908061981201</v>
      </c>
    </row>
    <row r="457" spans="2:12" x14ac:dyDescent="0.3">
      <c r="B457" t="s">
        <v>90</v>
      </c>
      <c r="C457" t="s">
        <v>4</v>
      </c>
      <c r="D457" t="s">
        <v>9</v>
      </c>
      <c r="E457" t="s">
        <v>9</v>
      </c>
      <c r="F457" t="s">
        <v>7</v>
      </c>
      <c r="G457" t="s">
        <v>9</v>
      </c>
      <c r="H457">
        <v>1</v>
      </c>
      <c r="I457">
        <v>1</v>
      </c>
      <c r="J457">
        <v>0</v>
      </c>
      <c r="K457">
        <v>1</v>
      </c>
      <c r="L457">
        <v>0.94604802131652799</v>
      </c>
    </row>
    <row r="458" spans="2:12" x14ac:dyDescent="0.3">
      <c r="B458" t="s">
        <v>88</v>
      </c>
      <c r="C458" t="s">
        <v>4</v>
      </c>
      <c r="D458" t="s">
        <v>9</v>
      </c>
      <c r="E458" t="s">
        <v>11</v>
      </c>
      <c r="F458" t="s">
        <v>7</v>
      </c>
      <c r="G458" t="s">
        <v>11</v>
      </c>
      <c r="H458">
        <v>1</v>
      </c>
      <c r="I458">
        <v>1</v>
      </c>
      <c r="J458">
        <v>2</v>
      </c>
      <c r="K458">
        <v>1</v>
      </c>
      <c r="L458">
        <v>0.94713509082794101</v>
      </c>
    </row>
    <row r="459" spans="2:12" x14ac:dyDescent="0.3">
      <c r="B459" t="s">
        <v>88</v>
      </c>
      <c r="C459" t="s">
        <v>4</v>
      </c>
      <c r="D459" t="s">
        <v>9</v>
      </c>
      <c r="E459" t="s">
        <v>11</v>
      </c>
      <c r="F459" t="s">
        <v>7</v>
      </c>
      <c r="G459" t="s">
        <v>11</v>
      </c>
      <c r="H459">
        <v>1</v>
      </c>
      <c r="I459">
        <v>1</v>
      </c>
      <c r="J459">
        <v>0</v>
      </c>
      <c r="K459">
        <v>1</v>
      </c>
      <c r="L459">
        <v>0.94730359315872104</v>
      </c>
    </row>
    <row r="460" spans="2:12" x14ac:dyDescent="0.3">
      <c r="B460" t="s">
        <v>88</v>
      </c>
      <c r="C460" t="s">
        <v>4</v>
      </c>
      <c r="D460" t="s">
        <v>9</v>
      </c>
      <c r="E460" t="s">
        <v>11</v>
      </c>
      <c r="F460" t="s">
        <v>7</v>
      </c>
      <c r="G460" t="s">
        <v>9</v>
      </c>
      <c r="H460">
        <v>1</v>
      </c>
      <c r="I460">
        <v>1</v>
      </c>
      <c r="J460">
        <v>2</v>
      </c>
      <c r="K460">
        <v>1</v>
      </c>
      <c r="L460">
        <v>0.95001006126403797</v>
      </c>
    </row>
    <row r="461" spans="2:12" x14ac:dyDescent="0.3">
      <c r="B461" t="s">
        <v>88</v>
      </c>
      <c r="C461" t="s">
        <v>4</v>
      </c>
      <c r="D461" t="s">
        <v>9</v>
      </c>
      <c r="E461" t="s">
        <v>11</v>
      </c>
      <c r="F461" t="s">
        <v>7</v>
      </c>
      <c r="G461" t="s">
        <v>9</v>
      </c>
      <c r="H461">
        <v>1</v>
      </c>
      <c r="I461">
        <v>1</v>
      </c>
      <c r="J461">
        <v>0</v>
      </c>
      <c r="K461">
        <v>1</v>
      </c>
      <c r="L461">
        <v>0.95001673698425204</v>
      </c>
    </row>
    <row r="462" spans="2:12" x14ac:dyDescent="0.3">
      <c r="B462" t="s">
        <v>86</v>
      </c>
      <c r="C462" t="s">
        <v>4</v>
      </c>
      <c r="D462" t="s">
        <v>9</v>
      </c>
      <c r="E462" t="s">
        <v>9</v>
      </c>
      <c r="F462" t="s">
        <v>9</v>
      </c>
      <c r="G462" t="s">
        <v>9</v>
      </c>
      <c r="H462">
        <v>1</v>
      </c>
      <c r="I462">
        <v>1</v>
      </c>
      <c r="J462">
        <v>0</v>
      </c>
      <c r="K462">
        <v>1</v>
      </c>
      <c r="L462">
        <v>0.95013362169265703</v>
      </c>
    </row>
    <row r="463" spans="2:12" x14ac:dyDescent="0.3">
      <c r="B463" t="s">
        <v>88</v>
      </c>
      <c r="C463" t="s">
        <v>4</v>
      </c>
      <c r="D463" t="s">
        <v>9</v>
      </c>
      <c r="E463" t="s">
        <v>11</v>
      </c>
      <c r="F463" t="s">
        <v>7</v>
      </c>
      <c r="G463" t="s">
        <v>9</v>
      </c>
      <c r="H463">
        <v>1</v>
      </c>
      <c r="I463">
        <v>1</v>
      </c>
      <c r="J463">
        <v>2</v>
      </c>
      <c r="K463">
        <v>1</v>
      </c>
      <c r="L463">
        <v>0.95186561346053999</v>
      </c>
    </row>
    <row r="464" spans="2:12" x14ac:dyDescent="0.3">
      <c r="B464" t="s">
        <v>88</v>
      </c>
      <c r="C464" t="s">
        <v>4</v>
      </c>
      <c r="D464" t="s">
        <v>9</v>
      </c>
      <c r="E464" t="s">
        <v>11</v>
      </c>
      <c r="F464" t="s">
        <v>9</v>
      </c>
      <c r="G464" t="s">
        <v>9</v>
      </c>
      <c r="H464">
        <v>1</v>
      </c>
      <c r="I464">
        <v>1</v>
      </c>
      <c r="J464">
        <v>2</v>
      </c>
      <c r="K464">
        <v>1</v>
      </c>
      <c r="L464">
        <v>0.95287853479385298</v>
      </c>
    </row>
    <row r="465" spans="2:12" x14ac:dyDescent="0.3">
      <c r="B465" t="s">
        <v>88</v>
      </c>
      <c r="C465" t="s">
        <v>4</v>
      </c>
      <c r="D465" t="s">
        <v>9</v>
      </c>
      <c r="E465" t="s">
        <v>11</v>
      </c>
      <c r="F465" t="s">
        <v>7</v>
      </c>
      <c r="G465" t="s">
        <v>11</v>
      </c>
      <c r="H465">
        <v>1</v>
      </c>
      <c r="I465">
        <v>1</v>
      </c>
      <c r="J465">
        <v>2</v>
      </c>
      <c r="K465">
        <v>1</v>
      </c>
      <c r="L465">
        <v>0.95289778709411599</v>
      </c>
    </row>
    <row r="466" spans="2:12" x14ac:dyDescent="0.3">
      <c r="B466" t="s">
        <v>88</v>
      </c>
      <c r="C466" t="s">
        <v>4</v>
      </c>
      <c r="D466" t="s">
        <v>9</v>
      </c>
      <c r="E466" t="s">
        <v>11</v>
      </c>
      <c r="F466" t="s">
        <v>7</v>
      </c>
      <c r="G466" t="s">
        <v>11</v>
      </c>
      <c r="H466">
        <v>1</v>
      </c>
      <c r="I466">
        <v>1</v>
      </c>
      <c r="J466">
        <v>2</v>
      </c>
      <c r="K466">
        <v>1</v>
      </c>
      <c r="L466">
        <v>0.95314306020736606</v>
      </c>
    </row>
    <row r="467" spans="2:12" x14ac:dyDescent="0.3">
      <c r="B467" t="s">
        <v>92</v>
      </c>
      <c r="C467" t="s">
        <v>4</v>
      </c>
      <c r="D467" t="s">
        <v>9</v>
      </c>
      <c r="E467" t="s">
        <v>9</v>
      </c>
      <c r="F467" t="s">
        <v>7</v>
      </c>
      <c r="G467" t="s">
        <v>9</v>
      </c>
      <c r="H467">
        <v>1</v>
      </c>
      <c r="I467">
        <v>1</v>
      </c>
      <c r="J467">
        <v>0</v>
      </c>
      <c r="K467">
        <v>1</v>
      </c>
      <c r="L467">
        <v>0.95336717367172197</v>
      </c>
    </row>
    <row r="468" spans="2:12" x14ac:dyDescent="0.3">
      <c r="B468" t="s">
        <v>88</v>
      </c>
      <c r="C468" t="s">
        <v>4</v>
      </c>
      <c r="D468" t="s">
        <v>9</v>
      </c>
      <c r="E468" t="s">
        <v>11</v>
      </c>
      <c r="F468" t="s">
        <v>7</v>
      </c>
      <c r="G468" t="s">
        <v>9</v>
      </c>
      <c r="H468">
        <v>1</v>
      </c>
      <c r="I468">
        <v>1</v>
      </c>
      <c r="J468">
        <v>2</v>
      </c>
      <c r="K468">
        <v>1</v>
      </c>
      <c r="L468">
        <v>0.95427858829498202</v>
      </c>
    </row>
    <row r="469" spans="2:12" x14ac:dyDescent="0.3">
      <c r="B469" t="s">
        <v>86</v>
      </c>
      <c r="C469" t="s">
        <v>4</v>
      </c>
      <c r="D469" t="s">
        <v>9</v>
      </c>
      <c r="E469" t="s">
        <v>9</v>
      </c>
      <c r="F469" t="s">
        <v>7</v>
      </c>
      <c r="G469" t="s">
        <v>11</v>
      </c>
      <c r="H469">
        <v>1</v>
      </c>
      <c r="I469">
        <v>1</v>
      </c>
      <c r="J469">
        <v>2</v>
      </c>
      <c r="K469">
        <v>1</v>
      </c>
      <c r="L469">
        <v>0.95464742183685303</v>
      </c>
    </row>
    <row r="470" spans="2:12" x14ac:dyDescent="0.3">
      <c r="B470" t="s">
        <v>87</v>
      </c>
      <c r="C470" t="s">
        <v>4</v>
      </c>
      <c r="D470" t="s">
        <v>9</v>
      </c>
      <c r="E470" t="s">
        <v>9</v>
      </c>
      <c r="F470" t="s">
        <v>7</v>
      </c>
      <c r="G470" t="s">
        <v>9</v>
      </c>
      <c r="H470">
        <v>1</v>
      </c>
      <c r="I470">
        <v>1</v>
      </c>
      <c r="J470">
        <v>0</v>
      </c>
      <c r="K470">
        <v>1</v>
      </c>
      <c r="L470">
        <v>0.95522689819335904</v>
      </c>
    </row>
    <row r="471" spans="2:12" x14ac:dyDescent="0.3">
      <c r="B471" t="s">
        <v>88</v>
      </c>
      <c r="C471" t="s">
        <v>4</v>
      </c>
      <c r="D471" t="s">
        <v>9</v>
      </c>
      <c r="E471" t="s">
        <v>11</v>
      </c>
      <c r="F471" t="s">
        <v>7</v>
      </c>
      <c r="G471" t="s">
        <v>9</v>
      </c>
      <c r="H471">
        <v>1</v>
      </c>
      <c r="I471">
        <v>1</v>
      </c>
      <c r="J471">
        <v>2</v>
      </c>
      <c r="K471">
        <v>1</v>
      </c>
      <c r="L471">
        <v>0.95710813999176003</v>
      </c>
    </row>
    <row r="472" spans="2:12" x14ac:dyDescent="0.3">
      <c r="B472" t="s">
        <v>86</v>
      </c>
      <c r="C472" t="s">
        <v>4</v>
      </c>
      <c r="D472" t="s">
        <v>9</v>
      </c>
      <c r="E472" t="s">
        <v>9</v>
      </c>
      <c r="F472" t="s">
        <v>7</v>
      </c>
      <c r="G472" t="s">
        <v>11</v>
      </c>
      <c r="H472">
        <v>1</v>
      </c>
      <c r="I472">
        <v>1</v>
      </c>
      <c r="J472">
        <v>2</v>
      </c>
      <c r="K472">
        <v>1</v>
      </c>
      <c r="L472">
        <v>0.95759654045104903</v>
      </c>
    </row>
    <row r="473" spans="2:12" x14ac:dyDescent="0.3">
      <c r="B473" t="s">
        <v>88</v>
      </c>
      <c r="C473" t="s">
        <v>4</v>
      </c>
      <c r="D473" t="s">
        <v>9</v>
      </c>
      <c r="E473" t="s">
        <v>11</v>
      </c>
      <c r="F473" t="s">
        <v>7</v>
      </c>
      <c r="G473" t="s">
        <v>11</v>
      </c>
      <c r="H473">
        <v>1</v>
      </c>
      <c r="I473">
        <v>1</v>
      </c>
      <c r="J473">
        <v>0</v>
      </c>
      <c r="K473">
        <v>1</v>
      </c>
      <c r="L473">
        <v>0.95780855417251498</v>
      </c>
    </row>
    <row r="474" spans="2:12" x14ac:dyDescent="0.3">
      <c r="B474" t="s">
        <v>88</v>
      </c>
      <c r="C474" t="s">
        <v>4</v>
      </c>
      <c r="D474" t="s">
        <v>9</v>
      </c>
      <c r="E474" t="s">
        <v>11</v>
      </c>
      <c r="F474" t="s">
        <v>7</v>
      </c>
      <c r="G474" t="s">
        <v>11</v>
      </c>
      <c r="H474">
        <v>1</v>
      </c>
      <c r="I474">
        <v>1</v>
      </c>
      <c r="J474">
        <v>2</v>
      </c>
      <c r="K474">
        <v>1</v>
      </c>
      <c r="L474">
        <v>0.95821589231491</v>
      </c>
    </row>
    <row r="475" spans="2:12" x14ac:dyDescent="0.3">
      <c r="B475" t="s">
        <v>88</v>
      </c>
      <c r="C475" t="s">
        <v>4</v>
      </c>
      <c r="D475" t="s">
        <v>9</v>
      </c>
      <c r="E475" t="s">
        <v>11</v>
      </c>
      <c r="F475" t="s">
        <v>7</v>
      </c>
      <c r="G475" t="s">
        <v>9</v>
      </c>
      <c r="H475">
        <v>1</v>
      </c>
      <c r="I475">
        <v>1</v>
      </c>
      <c r="J475">
        <v>2</v>
      </c>
      <c r="K475">
        <v>1</v>
      </c>
      <c r="L475">
        <v>0.95876479148864702</v>
      </c>
    </row>
    <row r="476" spans="2:12" x14ac:dyDescent="0.3">
      <c r="B476" t="s">
        <v>88</v>
      </c>
      <c r="C476" t="s">
        <v>4</v>
      </c>
      <c r="D476" t="s">
        <v>9</v>
      </c>
      <c r="E476" t="s">
        <v>11</v>
      </c>
      <c r="F476" t="s">
        <v>7</v>
      </c>
      <c r="G476" t="s">
        <v>11</v>
      </c>
      <c r="H476">
        <v>1</v>
      </c>
      <c r="I476">
        <v>1</v>
      </c>
      <c r="J476">
        <v>0</v>
      </c>
      <c r="K476">
        <v>1</v>
      </c>
      <c r="L476">
        <v>0.95894628763198797</v>
      </c>
    </row>
    <row r="477" spans="2:12" x14ac:dyDescent="0.3">
      <c r="B477" t="s">
        <v>89</v>
      </c>
      <c r="C477" t="s">
        <v>4</v>
      </c>
      <c r="D477" t="s">
        <v>9</v>
      </c>
      <c r="E477" t="s">
        <v>9</v>
      </c>
      <c r="F477" t="s">
        <v>7</v>
      </c>
      <c r="G477" t="s">
        <v>9</v>
      </c>
      <c r="H477">
        <v>1</v>
      </c>
      <c r="I477">
        <v>1</v>
      </c>
      <c r="J477">
        <v>2</v>
      </c>
      <c r="K477">
        <v>1</v>
      </c>
      <c r="L477">
        <v>0.95925933122634799</v>
      </c>
    </row>
    <row r="478" spans="2:12" x14ac:dyDescent="0.3">
      <c r="B478" t="s">
        <v>88</v>
      </c>
      <c r="C478" t="s">
        <v>4</v>
      </c>
      <c r="D478" t="s">
        <v>9</v>
      </c>
      <c r="E478" t="s">
        <v>11</v>
      </c>
      <c r="F478" t="s">
        <v>7</v>
      </c>
      <c r="G478" t="s">
        <v>9</v>
      </c>
      <c r="H478">
        <v>1</v>
      </c>
      <c r="I478">
        <v>1</v>
      </c>
      <c r="J478">
        <v>2</v>
      </c>
      <c r="K478">
        <v>1</v>
      </c>
      <c r="L478">
        <v>0.960041463375091</v>
      </c>
    </row>
    <row r="479" spans="2:12" x14ac:dyDescent="0.3">
      <c r="B479" t="s">
        <v>88</v>
      </c>
      <c r="C479" t="s">
        <v>4</v>
      </c>
      <c r="D479" t="s">
        <v>9</v>
      </c>
      <c r="E479" t="s">
        <v>11</v>
      </c>
      <c r="F479" t="s">
        <v>7</v>
      </c>
      <c r="G479" t="s">
        <v>11</v>
      </c>
      <c r="H479">
        <v>1</v>
      </c>
      <c r="I479">
        <v>1</v>
      </c>
      <c r="J479">
        <v>0</v>
      </c>
      <c r="K479">
        <v>1</v>
      </c>
      <c r="L479">
        <v>0.96419340372085505</v>
      </c>
    </row>
    <row r="480" spans="2:12" x14ac:dyDescent="0.3">
      <c r="B480" t="s">
        <v>88</v>
      </c>
      <c r="C480" t="s">
        <v>4</v>
      </c>
      <c r="D480" t="s">
        <v>9</v>
      </c>
      <c r="E480" t="s">
        <v>11</v>
      </c>
      <c r="F480" t="s">
        <v>7</v>
      </c>
      <c r="G480" t="s">
        <v>9</v>
      </c>
      <c r="H480">
        <v>1</v>
      </c>
      <c r="I480">
        <v>1</v>
      </c>
      <c r="J480">
        <v>2</v>
      </c>
      <c r="K480">
        <v>1</v>
      </c>
      <c r="L480">
        <v>0.96529924869537298</v>
      </c>
    </row>
    <row r="481" spans="2:12" x14ac:dyDescent="0.3">
      <c r="B481" t="s">
        <v>88</v>
      </c>
      <c r="C481" t="s">
        <v>4</v>
      </c>
      <c r="D481" t="s">
        <v>9</v>
      </c>
      <c r="E481" t="s">
        <v>11</v>
      </c>
      <c r="F481" t="s">
        <v>7</v>
      </c>
      <c r="G481" t="s">
        <v>11</v>
      </c>
      <c r="H481">
        <v>1</v>
      </c>
      <c r="I481">
        <v>1</v>
      </c>
      <c r="J481">
        <v>0</v>
      </c>
      <c r="K481">
        <v>1</v>
      </c>
      <c r="L481">
        <v>0.96579849720001198</v>
      </c>
    </row>
    <row r="482" spans="2:12" x14ac:dyDescent="0.3">
      <c r="B482" t="s">
        <v>87</v>
      </c>
      <c r="C482" t="s">
        <v>4</v>
      </c>
      <c r="D482" t="s">
        <v>9</v>
      </c>
      <c r="E482" t="s">
        <v>9</v>
      </c>
      <c r="F482" t="s">
        <v>7</v>
      </c>
      <c r="G482" t="s">
        <v>9</v>
      </c>
      <c r="H482">
        <v>1</v>
      </c>
      <c r="I482">
        <v>1</v>
      </c>
      <c r="J482">
        <v>2</v>
      </c>
      <c r="K482">
        <v>1</v>
      </c>
      <c r="L482">
        <v>0.96634513139724698</v>
      </c>
    </row>
    <row r="483" spans="2:12" x14ac:dyDescent="0.3">
      <c r="B483" t="s">
        <v>87</v>
      </c>
      <c r="C483" t="s">
        <v>4</v>
      </c>
      <c r="D483" t="s">
        <v>9</v>
      </c>
      <c r="E483" t="s">
        <v>9</v>
      </c>
      <c r="F483" t="s">
        <v>7</v>
      </c>
      <c r="G483" t="s">
        <v>9</v>
      </c>
      <c r="H483">
        <v>1</v>
      </c>
      <c r="I483">
        <v>1</v>
      </c>
      <c r="J483">
        <v>0</v>
      </c>
      <c r="K483">
        <v>1</v>
      </c>
      <c r="L483">
        <v>0.96665221452713002</v>
      </c>
    </row>
    <row r="484" spans="2:12" x14ac:dyDescent="0.3">
      <c r="B484" t="s">
        <v>88</v>
      </c>
      <c r="C484" t="s">
        <v>4</v>
      </c>
      <c r="D484" t="s">
        <v>9</v>
      </c>
      <c r="E484" t="s">
        <v>11</v>
      </c>
      <c r="F484" t="s">
        <v>7</v>
      </c>
      <c r="G484" t="s">
        <v>9</v>
      </c>
      <c r="H484">
        <v>1</v>
      </c>
      <c r="I484">
        <v>1</v>
      </c>
      <c r="J484">
        <v>0</v>
      </c>
      <c r="K484">
        <v>1</v>
      </c>
      <c r="L484">
        <v>0.96701002120971602</v>
      </c>
    </row>
    <row r="485" spans="2:12" x14ac:dyDescent="0.3">
      <c r="B485" t="s">
        <v>85</v>
      </c>
      <c r="C485" t="s">
        <v>4</v>
      </c>
      <c r="D485" t="s">
        <v>9</v>
      </c>
      <c r="E485" t="s">
        <v>7</v>
      </c>
      <c r="F485" t="s">
        <v>11</v>
      </c>
      <c r="G485" t="s">
        <v>9</v>
      </c>
      <c r="H485">
        <v>1</v>
      </c>
      <c r="I485">
        <v>1</v>
      </c>
      <c r="J485">
        <v>0</v>
      </c>
      <c r="K485">
        <v>1</v>
      </c>
      <c r="L485">
        <v>0.96765488386154097</v>
      </c>
    </row>
    <row r="486" spans="2:12" x14ac:dyDescent="0.3">
      <c r="B486" t="s">
        <v>92</v>
      </c>
      <c r="C486" t="s">
        <v>4</v>
      </c>
      <c r="D486" t="s">
        <v>9</v>
      </c>
      <c r="E486" t="s">
        <v>9</v>
      </c>
      <c r="F486" t="s">
        <v>7</v>
      </c>
      <c r="G486" t="s">
        <v>9</v>
      </c>
      <c r="H486">
        <v>1</v>
      </c>
      <c r="I486">
        <v>1</v>
      </c>
      <c r="J486">
        <v>0</v>
      </c>
      <c r="K486">
        <v>1</v>
      </c>
      <c r="L486">
        <v>0.96812593936920099</v>
      </c>
    </row>
    <row r="487" spans="2:12" x14ac:dyDescent="0.3">
      <c r="B487" t="s">
        <v>88</v>
      </c>
      <c r="C487" t="s">
        <v>4</v>
      </c>
      <c r="D487" t="s">
        <v>9</v>
      </c>
      <c r="E487" t="s">
        <v>11</v>
      </c>
      <c r="F487" t="s">
        <v>7</v>
      </c>
      <c r="G487" t="s">
        <v>11</v>
      </c>
      <c r="H487">
        <v>1</v>
      </c>
      <c r="I487">
        <v>1</v>
      </c>
      <c r="J487">
        <v>2</v>
      </c>
      <c r="K487">
        <v>1</v>
      </c>
      <c r="L487">
        <v>0.96856522560119596</v>
      </c>
    </row>
    <row r="488" spans="2:12" x14ac:dyDescent="0.3">
      <c r="B488" t="s">
        <v>86</v>
      </c>
      <c r="C488" t="s">
        <v>4</v>
      </c>
      <c r="D488" t="s">
        <v>9</v>
      </c>
      <c r="E488" t="s">
        <v>9</v>
      </c>
      <c r="F488" t="s">
        <v>9</v>
      </c>
      <c r="G488" t="s">
        <v>9</v>
      </c>
      <c r="H488">
        <v>1</v>
      </c>
      <c r="I488">
        <v>1</v>
      </c>
      <c r="J488">
        <v>0</v>
      </c>
      <c r="K488">
        <v>1</v>
      </c>
      <c r="L488">
        <v>0.96902185678482</v>
      </c>
    </row>
    <row r="489" spans="2:12" x14ac:dyDescent="0.3">
      <c r="B489" t="s">
        <v>88</v>
      </c>
      <c r="C489" t="s">
        <v>4</v>
      </c>
      <c r="D489" t="s">
        <v>9</v>
      </c>
      <c r="E489" t="s">
        <v>11</v>
      </c>
      <c r="F489" t="s">
        <v>7</v>
      </c>
      <c r="G489" t="s">
        <v>9</v>
      </c>
      <c r="H489">
        <v>1</v>
      </c>
      <c r="I489">
        <v>1</v>
      </c>
      <c r="J489">
        <v>2</v>
      </c>
      <c r="K489">
        <v>1</v>
      </c>
      <c r="L489">
        <v>0.969549119472503</v>
      </c>
    </row>
    <row r="490" spans="2:12" x14ac:dyDescent="0.3">
      <c r="B490" t="s">
        <v>88</v>
      </c>
      <c r="C490" t="s">
        <v>4</v>
      </c>
      <c r="D490" t="s">
        <v>9</v>
      </c>
      <c r="E490" t="s">
        <v>11</v>
      </c>
      <c r="F490" t="s">
        <v>7</v>
      </c>
      <c r="G490" t="s">
        <v>9</v>
      </c>
      <c r="H490">
        <v>1</v>
      </c>
      <c r="I490">
        <v>1</v>
      </c>
      <c r="J490">
        <v>2</v>
      </c>
      <c r="K490">
        <v>1</v>
      </c>
      <c r="L490">
        <v>0.97043228149413996</v>
      </c>
    </row>
    <row r="491" spans="2:12" x14ac:dyDescent="0.3">
      <c r="B491" t="s">
        <v>88</v>
      </c>
      <c r="C491" t="s">
        <v>4</v>
      </c>
      <c r="D491" t="s">
        <v>9</v>
      </c>
      <c r="E491" t="s">
        <v>11</v>
      </c>
      <c r="F491" t="s">
        <v>7</v>
      </c>
      <c r="G491" t="s">
        <v>11</v>
      </c>
      <c r="H491">
        <v>1</v>
      </c>
      <c r="I491">
        <v>1</v>
      </c>
      <c r="J491">
        <v>2</v>
      </c>
      <c r="K491">
        <v>1</v>
      </c>
      <c r="L491">
        <v>0.97059363126754705</v>
      </c>
    </row>
    <row r="492" spans="2:12" x14ac:dyDescent="0.3">
      <c r="B492" t="s">
        <v>86</v>
      </c>
      <c r="C492" t="s">
        <v>4</v>
      </c>
      <c r="D492" t="s">
        <v>9</v>
      </c>
      <c r="E492" t="s">
        <v>9</v>
      </c>
      <c r="F492" t="s">
        <v>7</v>
      </c>
      <c r="G492" t="s">
        <v>11</v>
      </c>
      <c r="H492">
        <v>1</v>
      </c>
      <c r="I492">
        <v>1</v>
      </c>
      <c r="J492">
        <v>2</v>
      </c>
      <c r="K492">
        <v>1</v>
      </c>
      <c r="L492">
        <v>0.97141122817993097</v>
      </c>
    </row>
    <row r="493" spans="2:12" x14ac:dyDescent="0.3">
      <c r="B493" t="s">
        <v>88</v>
      </c>
      <c r="C493" t="s">
        <v>4</v>
      </c>
      <c r="D493" t="s">
        <v>9</v>
      </c>
      <c r="E493" t="s">
        <v>11</v>
      </c>
      <c r="F493" t="s">
        <v>7</v>
      </c>
      <c r="G493" t="s">
        <v>11</v>
      </c>
      <c r="H493">
        <v>1</v>
      </c>
      <c r="I493">
        <v>1</v>
      </c>
      <c r="J493">
        <v>2</v>
      </c>
      <c r="K493">
        <v>1</v>
      </c>
      <c r="L493">
        <v>0.97234040498733498</v>
      </c>
    </row>
    <row r="494" spans="2:12" x14ac:dyDescent="0.3">
      <c r="B494" t="s">
        <v>88</v>
      </c>
      <c r="C494" t="s">
        <v>4</v>
      </c>
      <c r="D494" t="s">
        <v>9</v>
      </c>
      <c r="E494" t="s">
        <v>11</v>
      </c>
      <c r="F494" t="s">
        <v>7</v>
      </c>
      <c r="G494" t="s">
        <v>9</v>
      </c>
      <c r="H494">
        <v>1</v>
      </c>
      <c r="I494">
        <v>1</v>
      </c>
      <c r="J494">
        <v>2</v>
      </c>
      <c r="K494">
        <v>1</v>
      </c>
      <c r="L494">
        <v>0.97271901369094804</v>
      </c>
    </row>
    <row r="495" spans="2:12" x14ac:dyDescent="0.3">
      <c r="B495" t="s">
        <v>88</v>
      </c>
      <c r="C495" t="s">
        <v>4</v>
      </c>
      <c r="D495" t="s">
        <v>9</v>
      </c>
      <c r="E495" t="s">
        <v>11</v>
      </c>
      <c r="F495" t="s">
        <v>7</v>
      </c>
      <c r="G495" t="s">
        <v>11</v>
      </c>
      <c r="H495">
        <v>1</v>
      </c>
      <c r="I495">
        <v>1</v>
      </c>
      <c r="J495">
        <v>0</v>
      </c>
      <c r="K495">
        <v>1</v>
      </c>
      <c r="L495">
        <v>0.97292703390121404</v>
      </c>
    </row>
    <row r="496" spans="2:12" x14ac:dyDescent="0.3">
      <c r="B496" t="s">
        <v>88</v>
      </c>
      <c r="C496" t="s">
        <v>4</v>
      </c>
      <c r="D496" t="s">
        <v>9</v>
      </c>
      <c r="E496" t="s">
        <v>11</v>
      </c>
      <c r="F496" t="s">
        <v>7</v>
      </c>
      <c r="G496" t="s">
        <v>11</v>
      </c>
      <c r="H496">
        <v>1</v>
      </c>
      <c r="I496">
        <v>1</v>
      </c>
      <c r="J496">
        <v>2</v>
      </c>
      <c r="K496">
        <v>1</v>
      </c>
      <c r="L496">
        <v>0.97326588630676203</v>
      </c>
    </row>
    <row r="497" spans="2:12" x14ac:dyDescent="0.3">
      <c r="B497" t="s">
        <v>88</v>
      </c>
      <c r="C497" t="s">
        <v>4</v>
      </c>
      <c r="D497" t="s">
        <v>9</v>
      </c>
      <c r="E497" t="s">
        <v>11</v>
      </c>
      <c r="F497" t="s">
        <v>7</v>
      </c>
      <c r="G497" t="s">
        <v>9</v>
      </c>
      <c r="H497">
        <v>1</v>
      </c>
      <c r="I497">
        <v>1</v>
      </c>
      <c r="J497">
        <v>0</v>
      </c>
      <c r="K497">
        <v>1</v>
      </c>
      <c r="L497">
        <v>0.97341531515121404</v>
      </c>
    </row>
    <row r="498" spans="2:12" x14ac:dyDescent="0.3">
      <c r="B498" t="s">
        <v>88</v>
      </c>
      <c r="C498" t="s">
        <v>4</v>
      </c>
      <c r="D498" t="s">
        <v>9</v>
      </c>
      <c r="E498" t="s">
        <v>11</v>
      </c>
      <c r="F498" t="s">
        <v>7</v>
      </c>
      <c r="G498" t="s">
        <v>9</v>
      </c>
      <c r="H498">
        <v>1</v>
      </c>
      <c r="I498">
        <v>1</v>
      </c>
      <c r="J498">
        <v>2</v>
      </c>
      <c r="K498">
        <v>1</v>
      </c>
      <c r="L498">
        <v>0.97356975078582697</v>
      </c>
    </row>
    <row r="499" spans="2:12" x14ac:dyDescent="0.3">
      <c r="B499" t="s">
        <v>88</v>
      </c>
      <c r="C499" t="s">
        <v>4</v>
      </c>
      <c r="D499" t="s">
        <v>9</v>
      </c>
      <c r="E499" t="s">
        <v>11</v>
      </c>
      <c r="F499" t="s">
        <v>7</v>
      </c>
      <c r="G499" t="s">
        <v>11</v>
      </c>
      <c r="H499">
        <v>1</v>
      </c>
      <c r="I499">
        <v>1</v>
      </c>
      <c r="J499">
        <v>2</v>
      </c>
      <c r="K499">
        <v>1</v>
      </c>
      <c r="L499">
        <v>0.97370064258575395</v>
      </c>
    </row>
    <row r="500" spans="2:12" x14ac:dyDescent="0.3">
      <c r="B500" t="s">
        <v>88</v>
      </c>
      <c r="C500" t="s">
        <v>4</v>
      </c>
      <c r="D500" t="s">
        <v>9</v>
      </c>
      <c r="E500" t="s">
        <v>11</v>
      </c>
      <c r="F500" t="s">
        <v>7</v>
      </c>
      <c r="G500" t="s">
        <v>11</v>
      </c>
      <c r="H500">
        <v>1</v>
      </c>
      <c r="I500">
        <v>1</v>
      </c>
      <c r="J500">
        <v>2</v>
      </c>
      <c r="K500">
        <v>1</v>
      </c>
      <c r="L500">
        <v>0.97374087572097701</v>
      </c>
    </row>
    <row r="501" spans="2:12" x14ac:dyDescent="0.3">
      <c r="B501" t="s">
        <v>88</v>
      </c>
      <c r="C501" t="s">
        <v>4</v>
      </c>
      <c r="D501" t="s">
        <v>9</v>
      </c>
      <c r="E501" t="s">
        <v>11</v>
      </c>
      <c r="F501" t="s">
        <v>7</v>
      </c>
      <c r="G501" t="s">
        <v>11</v>
      </c>
      <c r="H501">
        <v>1</v>
      </c>
      <c r="I501">
        <v>1</v>
      </c>
      <c r="J501">
        <v>2</v>
      </c>
      <c r="K501">
        <v>1</v>
      </c>
      <c r="L501">
        <v>0.97375929355621305</v>
      </c>
    </row>
    <row r="502" spans="2:12" x14ac:dyDescent="0.3">
      <c r="B502" t="s">
        <v>86</v>
      </c>
      <c r="C502" t="s">
        <v>4</v>
      </c>
      <c r="D502" t="s">
        <v>9</v>
      </c>
      <c r="E502" t="s">
        <v>9</v>
      </c>
      <c r="F502" t="s">
        <v>7</v>
      </c>
      <c r="G502" t="s">
        <v>11</v>
      </c>
      <c r="H502">
        <v>1</v>
      </c>
      <c r="I502">
        <v>1</v>
      </c>
      <c r="J502">
        <v>2</v>
      </c>
      <c r="K502">
        <v>1</v>
      </c>
      <c r="L502">
        <v>0.97417813539505005</v>
      </c>
    </row>
    <row r="503" spans="2:12" x14ac:dyDescent="0.3">
      <c r="B503" t="s">
        <v>86</v>
      </c>
      <c r="C503" t="s">
        <v>4</v>
      </c>
      <c r="D503" t="s">
        <v>9</v>
      </c>
      <c r="E503" t="s">
        <v>9</v>
      </c>
      <c r="F503" t="s">
        <v>9</v>
      </c>
      <c r="G503" t="s">
        <v>9</v>
      </c>
      <c r="H503">
        <v>1</v>
      </c>
      <c r="I503">
        <v>1</v>
      </c>
      <c r="J503">
        <v>2</v>
      </c>
      <c r="K503">
        <v>1</v>
      </c>
      <c r="L503">
        <v>0.97436338663101196</v>
      </c>
    </row>
    <row r="504" spans="2:12" x14ac:dyDescent="0.3">
      <c r="B504" t="s">
        <v>88</v>
      </c>
      <c r="C504" t="s">
        <v>4</v>
      </c>
      <c r="D504" t="s">
        <v>9</v>
      </c>
      <c r="E504" t="s">
        <v>11</v>
      </c>
      <c r="F504" t="s">
        <v>7</v>
      </c>
      <c r="G504" t="s">
        <v>9</v>
      </c>
      <c r="H504">
        <v>1</v>
      </c>
      <c r="I504">
        <v>1</v>
      </c>
      <c r="J504">
        <v>2</v>
      </c>
      <c r="K504">
        <v>1</v>
      </c>
      <c r="L504">
        <v>0.97513461112975997</v>
      </c>
    </row>
    <row r="505" spans="2:12" x14ac:dyDescent="0.3">
      <c r="B505" t="s">
        <v>88</v>
      </c>
      <c r="C505" t="s">
        <v>4</v>
      </c>
      <c r="D505" t="s">
        <v>9</v>
      </c>
      <c r="E505" t="s">
        <v>11</v>
      </c>
      <c r="F505" t="s">
        <v>7</v>
      </c>
      <c r="G505" t="s">
        <v>9</v>
      </c>
      <c r="H505">
        <v>1</v>
      </c>
      <c r="I505">
        <v>1</v>
      </c>
      <c r="J505">
        <v>2</v>
      </c>
      <c r="K505">
        <v>1</v>
      </c>
      <c r="L505">
        <v>0.97557723522186202</v>
      </c>
    </row>
    <row r="506" spans="2:12" x14ac:dyDescent="0.3">
      <c r="B506" t="s">
        <v>88</v>
      </c>
      <c r="C506" t="s">
        <v>4</v>
      </c>
      <c r="D506" t="s">
        <v>9</v>
      </c>
      <c r="E506" t="s">
        <v>11</v>
      </c>
      <c r="F506" t="s">
        <v>7</v>
      </c>
      <c r="G506" t="s">
        <v>9</v>
      </c>
      <c r="H506">
        <v>1</v>
      </c>
      <c r="I506">
        <v>1</v>
      </c>
      <c r="J506">
        <v>2</v>
      </c>
      <c r="K506">
        <v>1</v>
      </c>
      <c r="L506">
        <v>0.97586482763290405</v>
      </c>
    </row>
    <row r="507" spans="2:12" x14ac:dyDescent="0.3">
      <c r="B507" t="s">
        <v>88</v>
      </c>
      <c r="C507" t="s">
        <v>4</v>
      </c>
      <c r="D507" t="s">
        <v>9</v>
      </c>
      <c r="E507" t="s">
        <v>11</v>
      </c>
      <c r="F507" t="s">
        <v>7</v>
      </c>
      <c r="G507" t="s">
        <v>9</v>
      </c>
      <c r="H507">
        <v>1</v>
      </c>
      <c r="I507">
        <v>1</v>
      </c>
      <c r="J507">
        <v>2</v>
      </c>
      <c r="K507">
        <v>1</v>
      </c>
      <c r="L507">
        <v>0.97624367475509599</v>
      </c>
    </row>
    <row r="508" spans="2:12" x14ac:dyDescent="0.3">
      <c r="B508" t="s">
        <v>86</v>
      </c>
      <c r="C508" t="s">
        <v>4</v>
      </c>
      <c r="D508" t="s">
        <v>9</v>
      </c>
      <c r="E508" t="s">
        <v>9</v>
      </c>
      <c r="F508" t="s">
        <v>9</v>
      </c>
      <c r="G508" t="s">
        <v>9</v>
      </c>
      <c r="H508">
        <v>1</v>
      </c>
      <c r="I508">
        <v>1</v>
      </c>
      <c r="J508">
        <v>2</v>
      </c>
      <c r="K508">
        <v>1</v>
      </c>
      <c r="L508">
        <v>0.97641128301620395</v>
      </c>
    </row>
    <row r="509" spans="2:12" x14ac:dyDescent="0.3">
      <c r="B509" t="s">
        <v>88</v>
      </c>
      <c r="C509" t="s">
        <v>4</v>
      </c>
      <c r="D509" t="s">
        <v>9</v>
      </c>
      <c r="E509" t="s">
        <v>11</v>
      </c>
      <c r="F509" t="s">
        <v>7</v>
      </c>
      <c r="G509" t="s">
        <v>11</v>
      </c>
      <c r="H509">
        <v>1</v>
      </c>
      <c r="I509">
        <v>1</v>
      </c>
      <c r="J509">
        <v>2</v>
      </c>
      <c r="K509">
        <v>1</v>
      </c>
      <c r="L509">
        <v>0.976429343223571</v>
      </c>
    </row>
    <row r="510" spans="2:12" x14ac:dyDescent="0.3">
      <c r="B510" t="s">
        <v>88</v>
      </c>
      <c r="C510" t="s">
        <v>4</v>
      </c>
      <c r="D510" t="s">
        <v>9</v>
      </c>
      <c r="E510" t="s">
        <v>11</v>
      </c>
      <c r="F510" t="s">
        <v>7</v>
      </c>
      <c r="G510" t="s">
        <v>9</v>
      </c>
      <c r="H510">
        <v>1</v>
      </c>
      <c r="I510">
        <v>1</v>
      </c>
      <c r="J510">
        <v>2</v>
      </c>
      <c r="K510">
        <v>1</v>
      </c>
      <c r="L510">
        <v>0.97705972194671598</v>
      </c>
    </row>
    <row r="511" spans="2:12" x14ac:dyDescent="0.3">
      <c r="B511" t="s">
        <v>86</v>
      </c>
      <c r="C511" t="s">
        <v>4</v>
      </c>
      <c r="D511" t="s">
        <v>9</v>
      </c>
      <c r="E511" t="s">
        <v>9</v>
      </c>
      <c r="F511" t="s">
        <v>7</v>
      </c>
      <c r="G511" t="s">
        <v>11</v>
      </c>
      <c r="H511">
        <v>1</v>
      </c>
      <c r="I511">
        <v>1</v>
      </c>
      <c r="J511">
        <v>2</v>
      </c>
      <c r="K511">
        <v>1</v>
      </c>
      <c r="L511">
        <v>0.97711849212646396</v>
      </c>
    </row>
    <row r="512" spans="2:12" x14ac:dyDescent="0.3">
      <c r="B512" t="s">
        <v>88</v>
      </c>
      <c r="C512" t="s">
        <v>4</v>
      </c>
      <c r="D512" t="s">
        <v>9</v>
      </c>
      <c r="E512" t="s">
        <v>11</v>
      </c>
      <c r="F512" t="s">
        <v>7</v>
      </c>
      <c r="G512" t="s">
        <v>11</v>
      </c>
      <c r="H512">
        <v>1</v>
      </c>
      <c r="I512">
        <v>1</v>
      </c>
      <c r="J512">
        <v>0</v>
      </c>
      <c r="K512">
        <v>1</v>
      </c>
      <c r="L512">
        <v>0.97746163606643599</v>
      </c>
    </row>
    <row r="513" spans="2:12" x14ac:dyDescent="0.3">
      <c r="B513" t="s">
        <v>88</v>
      </c>
      <c r="C513" t="s">
        <v>4</v>
      </c>
      <c r="D513" t="s">
        <v>9</v>
      </c>
      <c r="E513" t="s">
        <v>11</v>
      </c>
      <c r="F513" t="s">
        <v>9</v>
      </c>
      <c r="G513" t="s">
        <v>11</v>
      </c>
      <c r="H513">
        <v>1</v>
      </c>
      <c r="I513">
        <v>1</v>
      </c>
      <c r="J513">
        <v>2</v>
      </c>
      <c r="K513">
        <v>1</v>
      </c>
      <c r="L513">
        <v>0.97747439146041804</v>
      </c>
    </row>
    <row r="514" spans="2:12" x14ac:dyDescent="0.3">
      <c r="B514" t="s">
        <v>88</v>
      </c>
      <c r="C514" t="s">
        <v>4</v>
      </c>
      <c r="D514" t="s">
        <v>9</v>
      </c>
      <c r="E514" t="s">
        <v>11</v>
      </c>
      <c r="F514" t="s">
        <v>7</v>
      </c>
      <c r="G514" t="s">
        <v>11</v>
      </c>
      <c r="H514">
        <v>1</v>
      </c>
      <c r="I514">
        <v>1</v>
      </c>
      <c r="J514">
        <v>2</v>
      </c>
      <c r="K514">
        <v>1</v>
      </c>
      <c r="L514">
        <v>0.97781634330749501</v>
      </c>
    </row>
    <row r="515" spans="2:12" x14ac:dyDescent="0.3">
      <c r="B515" t="s">
        <v>88</v>
      </c>
      <c r="C515" t="s">
        <v>4</v>
      </c>
      <c r="D515" t="s">
        <v>9</v>
      </c>
      <c r="E515" t="s">
        <v>11</v>
      </c>
      <c r="F515" t="s">
        <v>7</v>
      </c>
      <c r="G515" t="s">
        <v>11</v>
      </c>
      <c r="H515">
        <v>1</v>
      </c>
      <c r="I515">
        <v>1</v>
      </c>
      <c r="J515">
        <v>0</v>
      </c>
      <c r="K515">
        <v>1</v>
      </c>
      <c r="L515">
        <v>0.97815459966659501</v>
      </c>
    </row>
    <row r="516" spans="2:12" x14ac:dyDescent="0.3">
      <c r="B516" t="s">
        <v>88</v>
      </c>
      <c r="C516" t="s">
        <v>4</v>
      </c>
      <c r="D516" t="s">
        <v>9</v>
      </c>
      <c r="E516" t="s">
        <v>11</v>
      </c>
      <c r="F516" t="s">
        <v>7</v>
      </c>
      <c r="G516" t="s">
        <v>9</v>
      </c>
      <c r="H516">
        <v>1</v>
      </c>
      <c r="I516">
        <v>1</v>
      </c>
      <c r="J516">
        <v>2</v>
      </c>
      <c r="K516">
        <v>1</v>
      </c>
      <c r="L516">
        <v>0.97848093509673995</v>
      </c>
    </row>
    <row r="517" spans="2:12" x14ac:dyDescent="0.3">
      <c r="B517" t="s">
        <v>85</v>
      </c>
      <c r="C517" t="s">
        <v>4</v>
      </c>
      <c r="D517" t="s">
        <v>9</v>
      </c>
      <c r="E517" t="s">
        <v>7</v>
      </c>
      <c r="F517" t="s">
        <v>9</v>
      </c>
      <c r="G517" t="s">
        <v>11</v>
      </c>
      <c r="H517">
        <v>1</v>
      </c>
      <c r="I517">
        <v>1</v>
      </c>
      <c r="J517">
        <v>2</v>
      </c>
      <c r="K517">
        <v>1</v>
      </c>
      <c r="L517">
        <v>0.98013913631439198</v>
      </c>
    </row>
    <row r="518" spans="2:12" x14ac:dyDescent="0.3">
      <c r="B518" t="s">
        <v>88</v>
      </c>
      <c r="C518" t="s">
        <v>4</v>
      </c>
      <c r="D518" t="s">
        <v>9</v>
      </c>
      <c r="E518" t="s">
        <v>11</v>
      </c>
      <c r="F518" t="s">
        <v>7</v>
      </c>
      <c r="G518" t="s">
        <v>9</v>
      </c>
      <c r="H518">
        <v>1</v>
      </c>
      <c r="I518">
        <v>1</v>
      </c>
      <c r="J518">
        <v>2</v>
      </c>
      <c r="K518">
        <v>1</v>
      </c>
      <c r="L518">
        <v>0.98032975196838301</v>
      </c>
    </row>
    <row r="519" spans="2:12" x14ac:dyDescent="0.3">
      <c r="B519" t="s">
        <v>88</v>
      </c>
      <c r="C519" t="s">
        <v>4</v>
      </c>
      <c r="D519" t="s">
        <v>9</v>
      </c>
      <c r="E519" t="s">
        <v>11</v>
      </c>
      <c r="F519" t="s">
        <v>7</v>
      </c>
      <c r="G519" t="s">
        <v>11</v>
      </c>
      <c r="H519">
        <v>1</v>
      </c>
      <c r="I519">
        <v>1</v>
      </c>
      <c r="J519">
        <v>2</v>
      </c>
      <c r="K519">
        <v>1</v>
      </c>
      <c r="L519">
        <v>0.98124963045120195</v>
      </c>
    </row>
    <row r="520" spans="2:12" x14ac:dyDescent="0.3">
      <c r="B520" t="s">
        <v>88</v>
      </c>
      <c r="C520" t="s">
        <v>4</v>
      </c>
      <c r="D520" t="s">
        <v>9</v>
      </c>
      <c r="E520" t="s">
        <v>11</v>
      </c>
      <c r="F520" t="s">
        <v>7</v>
      </c>
      <c r="G520" t="s">
        <v>11</v>
      </c>
      <c r="H520">
        <v>1</v>
      </c>
      <c r="I520">
        <v>1</v>
      </c>
      <c r="J520">
        <v>0</v>
      </c>
      <c r="K520">
        <v>1</v>
      </c>
      <c r="L520">
        <v>0.98157042264938299</v>
      </c>
    </row>
    <row r="521" spans="2:12" x14ac:dyDescent="0.3">
      <c r="B521" t="s">
        <v>88</v>
      </c>
      <c r="C521" t="s">
        <v>4</v>
      </c>
      <c r="D521" t="s">
        <v>9</v>
      </c>
      <c r="E521" t="s">
        <v>11</v>
      </c>
      <c r="F521" t="s">
        <v>7</v>
      </c>
      <c r="G521" t="s">
        <v>11</v>
      </c>
      <c r="H521">
        <v>1</v>
      </c>
      <c r="I521">
        <v>1</v>
      </c>
      <c r="J521">
        <v>0</v>
      </c>
      <c r="K521">
        <v>1</v>
      </c>
      <c r="L521">
        <v>0.98194813728332497</v>
      </c>
    </row>
    <row r="522" spans="2:12" x14ac:dyDescent="0.3">
      <c r="B522" t="s">
        <v>86</v>
      </c>
      <c r="C522" t="s">
        <v>4</v>
      </c>
      <c r="D522" t="s">
        <v>9</v>
      </c>
      <c r="E522" t="s">
        <v>9</v>
      </c>
      <c r="F522" t="s">
        <v>7</v>
      </c>
      <c r="G522" t="s">
        <v>11</v>
      </c>
      <c r="H522">
        <v>1</v>
      </c>
      <c r="I522">
        <v>1</v>
      </c>
      <c r="J522">
        <v>2</v>
      </c>
      <c r="K522">
        <v>1</v>
      </c>
      <c r="L522">
        <v>0.98216873407363803</v>
      </c>
    </row>
    <row r="523" spans="2:12" x14ac:dyDescent="0.3">
      <c r="B523" t="s">
        <v>88</v>
      </c>
      <c r="C523" t="s">
        <v>4</v>
      </c>
      <c r="D523" t="s">
        <v>9</v>
      </c>
      <c r="E523" t="s">
        <v>11</v>
      </c>
      <c r="F523" t="s">
        <v>7</v>
      </c>
      <c r="G523" t="s">
        <v>11</v>
      </c>
      <c r="H523">
        <v>1</v>
      </c>
      <c r="I523">
        <v>1</v>
      </c>
      <c r="J523">
        <v>2</v>
      </c>
      <c r="K523">
        <v>1</v>
      </c>
      <c r="L523">
        <v>0.98217332363128595</v>
      </c>
    </row>
    <row r="524" spans="2:12" x14ac:dyDescent="0.3">
      <c r="B524" t="s">
        <v>88</v>
      </c>
      <c r="C524" t="s">
        <v>4</v>
      </c>
      <c r="D524" t="s">
        <v>9</v>
      </c>
      <c r="E524" t="s">
        <v>11</v>
      </c>
      <c r="F524" t="s">
        <v>7</v>
      </c>
      <c r="G524" t="s">
        <v>11</v>
      </c>
      <c r="H524">
        <v>1</v>
      </c>
      <c r="I524">
        <v>1</v>
      </c>
      <c r="J524">
        <v>0</v>
      </c>
      <c r="K524">
        <v>1</v>
      </c>
      <c r="L524">
        <v>0.98228538036346402</v>
      </c>
    </row>
    <row r="525" spans="2:12" x14ac:dyDescent="0.3">
      <c r="B525" t="s">
        <v>91</v>
      </c>
      <c r="C525" t="s">
        <v>4</v>
      </c>
      <c r="D525" t="s">
        <v>9</v>
      </c>
      <c r="E525" t="s">
        <v>9</v>
      </c>
      <c r="F525" t="s">
        <v>9</v>
      </c>
      <c r="G525" t="s">
        <v>9</v>
      </c>
      <c r="H525">
        <v>1</v>
      </c>
      <c r="I525">
        <v>1</v>
      </c>
      <c r="J525">
        <v>0</v>
      </c>
      <c r="K525">
        <v>1</v>
      </c>
      <c r="L525">
        <v>0.98258817195892301</v>
      </c>
    </row>
    <row r="526" spans="2:12" x14ac:dyDescent="0.3">
      <c r="B526" t="s">
        <v>88</v>
      </c>
      <c r="C526" t="s">
        <v>4</v>
      </c>
      <c r="D526" t="s">
        <v>9</v>
      </c>
      <c r="E526" t="s">
        <v>11</v>
      </c>
      <c r="F526" t="s">
        <v>7</v>
      </c>
      <c r="G526" t="s">
        <v>11</v>
      </c>
      <c r="H526">
        <v>1</v>
      </c>
      <c r="I526">
        <v>1</v>
      </c>
      <c r="J526">
        <v>2</v>
      </c>
      <c r="K526">
        <v>1</v>
      </c>
      <c r="L526">
        <v>0.98275905847549405</v>
      </c>
    </row>
    <row r="527" spans="2:12" x14ac:dyDescent="0.3">
      <c r="B527" t="s">
        <v>88</v>
      </c>
      <c r="C527" t="s">
        <v>4</v>
      </c>
      <c r="D527" t="s">
        <v>9</v>
      </c>
      <c r="E527" t="s">
        <v>11</v>
      </c>
      <c r="F527" t="s">
        <v>7</v>
      </c>
      <c r="G527" t="s">
        <v>11</v>
      </c>
      <c r="H527">
        <v>1</v>
      </c>
      <c r="I527">
        <v>1</v>
      </c>
      <c r="J527">
        <v>2</v>
      </c>
      <c r="K527">
        <v>1</v>
      </c>
      <c r="L527">
        <v>0.98284548521041804</v>
      </c>
    </row>
    <row r="528" spans="2:12" x14ac:dyDescent="0.3">
      <c r="B528" t="s">
        <v>88</v>
      </c>
      <c r="C528" t="s">
        <v>4</v>
      </c>
      <c r="D528" t="s">
        <v>9</v>
      </c>
      <c r="E528" t="s">
        <v>11</v>
      </c>
      <c r="F528" t="s">
        <v>7</v>
      </c>
      <c r="G528" t="s">
        <v>9</v>
      </c>
      <c r="H528">
        <v>1</v>
      </c>
      <c r="I528">
        <v>1</v>
      </c>
      <c r="J528">
        <v>2</v>
      </c>
      <c r="K528">
        <v>1</v>
      </c>
      <c r="L528">
        <v>0.98291355371475198</v>
      </c>
    </row>
    <row r="529" spans="2:12" x14ac:dyDescent="0.3">
      <c r="B529" t="s">
        <v>88</v>
      </c>
      <c r="C529" t="s">
        <v>4</v>
      </c>
      <c r="D529" t="s">
        <v>9</v>
      </c>
      <c r="E529" t="s">
        <v>11</v>
      </c>
      <c r="F529" t="s">
        <v>7</v>
      </c>
      <c r="G529" t="s">
        <v>9</v>
      </c>
      <c r="H529">
        <v>1</v>
      </c>
      <c r="I529">
        <v>1</v>
      </c>
      <c r="J529">
        <v>2</v>
      </c>
      <c r="K529">
        <v>1</v>
      </c>
      <c r="L529">
        <v>0.98291438817977905</v>
      </c>
    </row>
    <row r="530" spans="2:12" x14ac:dyDescent="0.3">
      <c r="B530" t="s">
        <v>88</v>
      </c>
      <c r="C530" t="s">
        <v>4</v>
      </c>
      <c r="D530" t="s">
        <v>9</v>
      </c>
      <c r="E530" t="s">
        <v>11</v>
      </c>
      <c r="F530" t="s">
        <v>7</v>
      </c>
      <c r="G530" t="s">
        <v>9</v>
      </c>
      <c r="H530">
        <v>1</v>
      </c>
      <c r="I530">
        <v>1</v>
      </c>
      <c r="J530">
        <v>2</v>
      </c>
      <c r="K530">
        <v>1</v>
      </c>
      <c r="L530">
        <v>0.98300319910049405</v>
      </c>
    </row>
    <row r="531" spans="2:12" x14ac:dyDescent="0.3">
      <c r="B531" t="s">
        <v>88</v>
      </c>
      <c r="C531" t="s">
        <v>4</v>
      </c>
      <c r="D531" t="s">
        <v>9</v>
      </c>
      <c r="E531" t="s">
        <v>11</v>
      </c>
      <c r="F531" t="s">
        <v>7</v>
      </c>
      <c r="G531" t="s">
        <v>9</v>
      </c>
      <c r="H531">
        <v>1</v>
      </c>
      <c r="I531">
        <v>1</v>
      </c>
      <c r="J531">
        <v>0</v>
      </c>
      <c r="K531">
        <v>1</v>
      </c>
      <c r="L531">
        <v>0.98308956623077304</v>
      </c>
    </row>
    <row r="532" spans="2:12" x14ac:dyDescent="0.3">
      <c r="B532" t="s">
        <v>88</v>
      </c>
      <c r="C532" t="s">
        <v>4</v>
      </c>
      <c r="D532" t="s">
        <v>9</v>
      </c>
      <c r="E532" t="s">
        <v>11</v>
      </c>
      <c r="F532" t="s">
        <v>7</v>
      </c>
      <c r="G532" t="s">
        <v>11</v>
      </c>
      <c r="H532">
        <v>1</v>
      </c>
      <c r="I532">
        <v>1</v>
      </c>
      <c r="J532">
        <v>2</v>
      </c>
      <c r="K532">
        <v>1</v>
      </c>
      <c r="L532">
        <v>0.98341977596282903</v>
      </c>
    </row>
    <row r="533" spans="2:12" x14ac:dyDescent="0.3">
      <c r="B533" t="s">
        <v>88</v>
      </c>
      <c r="C533" t="s">
        <v>4</v>
      </c>
      <c r="D533" t="s">
        <v>9</v>
      </c>
      <c r="E533" t="s">
        <v>11</v>
      </c>
      <c r="F533" t="s">
        <v>7</v>
      </c>
      <c r="G533" t="s">
        <v>9</v>
      </c>
      <c r="H533">
        <v>1</v>
      </c>
      <c r="I533">
        <v>1</v>
      </c>
      <c r="J533">
        <v>2</v>
      </c>
      <c r="K533">
        <v>1</v>
      </c>
      <c r="L533">
        <v>0.98358082771301203</v>
      </c>
    </row>
    <row r="534" spans="2:12" x14ac:dyDescent="0.3">
      <c r="B534" t="s">
        <v>88</v>
      </c>
      <c r="C534" t="s">
        <v>4</v>
      </c>
      <c r="D534" t="s">
        <v>9</v>
      </c>
      <c r="E534" t="s">
        <v>11</v>
      </c>
      <c r="F534" t="s">
        <v>7</v>
      </c>
      <c r="G534" t="s">
        <v>11</v>
      </c>
      <c r="H534">
        <v>1</v>
      </c>
      <c r="I534">
        <v>1</v>
      </c>
      <c r="J534">
        <v>0</v>
      </c>
      <c r="K534">
        <v>1</v>
      </c>
      <c r="L534">
        <v>0.98458707332610995</v>
      </c>
    </row>
    <row r="535" spans="2:12" x14ac:dyDescent="0.3">
      <c r="B535" t="s">
        <v>88</v>
      </c>
      <c r="C535" t="s">
        <v>4</v>
      </c>
      <c r="D535" t="s">
        <v>9</v>
      </c>
      <c r="E535" t="s">
        <v>11</v>
      </c>
      <c r="F535" t="s">
        <v>7</v>
      </c>
      <c r="G535" t="s">
        <v>9</v>
      </c>
      <c r="H535">
        <v>1</v>
      </c>
      <c r="I535">
        <v>1</v>
      </c>
      <c r="J535">
        <v>2</v>
      </c>
      <c r="K535">
        <v>1</v>
      </c>
      <c r="L535">
        <v>0.98459744453430098</v>
      </c>
    </row>
    <row r="536" spans="2:12" x14ac:dyDescent="0.3">
      <c r="B536" t="s">
        <v>88</v>
      </c>
      <c r="C536" t="s">
        <v>4</v>
      </c>
      <c r="D536" t="s">
        <v>9</v>
      </c>
      <c r="E536" t="s">
        <v>11</v>
      </c>
      <c r="F536" t="s">
        <v>7</v>
      </c>
      <c r="G536" t="s">
        <v>11</v>
      </c>
      <c r="H536">
        <v>1</v>
      </c>
      <c r="I536">
        <v>1</v>
      </c>
      <c r="J536">
        <v>0</v>
      </c>
      <c r="K536">
        <v>1</v>
      </c>
      <c r="L536">
        <v>0.98583370447158802</v>
      </c>
    </row>
    <row r="537" spans="2:12" x14ac:dyDescent="0.3">
      <c r="B537" t="s">
        <v>88</v>
      </c>
      <c r="C537" t="s">
        <v>4</v>
      </c>
      <c r="D537" t="s">
        <v>9</v>
      </c>
      <c r="E537" t="s">
        <v>11</v>
      </c>
      <c r="F537" t="s">
        <v>7</v>
      </c>
      <c r="G537" t="s">
        <v>11</v>
      </c>
      <c r="H537">
        <v>1</v>
      </c>
      <c r="I537">
        <v>1</v>
      </c>
      <c r="J537">
        <v>2</v>
      </c>
      <c r="K537">
        <v>1</v>
      </c>
      <c r="L537">
        <v>0.98604089021682695</v>
      </c>
    </row>
    <row r="538" spans="2:12" x14ac:dyDescent="0.3">
      <c r="B538" t="s">
        <v>88</v>
      </c>
      <c r="C538" t="s">
        <v>4</v>
      </c>
      <c r="D538" t="s">
        <v>9</v>
      </c>
      <c r="E538" t="s">
        <v>11</v>
      </c>
      <c r="F538" t="s">
        <v>7</v>
      </c>
      <c r="G538" t="s">
        <v>9</v>
      </c>
      <c r="H538">
        <v>1</v>
      </c>
      <c r="I538">
        <v>1</v>
      </c>
      <c r="J538">
        <v>2</v>
      </c>
      <c r="K538">
        <v>1</v>
      </c>
      <c r="L538">
        <v>0.98627787828445401</v>
      </c>
    </row>
    <row r="539" spans="2:12" x14ac:dyDescent="0.3">
      <c r="B539" t="s">
        <v>88</v>
      </c>
      <c r="C539" t="s">
        <v>4</v>
      </c>
      <c r="D539" t="s">
        <v>9</v>
      </c>
      <c r="E539" t="s">
        <v>11</v>
      </c>
      <c r="F539" t="s">
        <v>7</v>
      </c>
      <c r="G539" t="s">
        <v>11</v>
      </c>
      <c r="H539">
        <v>1</v>
      </c>
      <c r="I539">
        <v>1</v>
      </c>
      <c r="J539">
        <v>0</v>
      </c>
      <c r="K539">
        <v>1</v>
      </c>
      <c r="L539">
        <v>0.98646807670593195</v>
      </c>
    </row>
    <row r="540" spans="2:12" x14ac:dyDescent="0.3">
      <c r="B540" t="s">
        <v>88</v>
      </c>
      <c r="C540" t="s">
        <v>4</v>
      </c>
      <c r="D540" t="s">
        <v>9</v>
      </c>
      <c r="E540" t="s">
        <v>11</v>
      </c>
      <c r="F540" t="s">
        <v>7</v>
      </c>
      <c r="G540" t="s">
        <v>11</v>
      </c>
      <c r="H540">
        <v>1</v>
      </c>
      <c r="I540">
        <v>1</v>
      </c>
      <c r="J540">
        <v>2</v>
      </c>
      <c r="K540">
        <v>1</v>
      </c>
      <c r="L540">
        <v>0.98653119802474898</v>
      </c>
    </row>
    <row r="541" spans="2:12" x14ac:dyDescent="0.3">
      <c r="B541" t="s">
        <v>86</v>
      </c>
      <c r="C541" t="s">
        <v>4</v>
      </c>
      <c r="D541" t="s">
        <v>9</v>
      </c>
      <c r="E541" t="s">
        <v>9</v>
      </c>
      <c r="F541" t="s">
        <v>9</v>
      </c>
      <c r="G541" t="s">
        <v>9</v>
      </c>
      <c r="H541">
        <v>1</v>
      </c>
      <c r="I541">
        <v>1</v>
      </c>
      <c r="J541">
        <v>0</v>
      </c>
      <c r="K541">
        <v>1</v>
      </c>
      <c r="L541">
        <v>0.98661291599273604</v>
      </c>
    </row>
    <row r="542" spans="2:12" x14ac:dyDescent="0.3">
      <c r="B542" t="s">
        <v>88</v>
      </c>
      <c r="C542" t="s">
        <v>4</v>
      </c>
      <c r="D542" t="s">
        <v>9</v>
      </c>
      <c r="E542" t="s">
        <v>11</v>
      </c>
      <c r="F542" t="s">
        <v>7</v>
      </c>
      <c r="G542" t="s">
        <v>9</v>
      </c>
      <c r="H542">
        <v>1</v>
      </c>
      <c r="I542">
        <v>1</v>
      </c>
      <c r="J542">
        <v>2</v>
      </c>
      <c r="K542">
        <v>1</v>
      </c>
      <c r="L542">
        <v>0.98670083284377996</v>
      </c>
    </row>
    <row r="543" spans="2:12" x14ac:dyDescent="0.3">
      <c r="B543" t="s">
        <v>88</v>
      </c>
      <c r="C543" t="s">
        <v>4</v>
      </c>
      <c r="D543" t="s">
        <v>9</v>
      </c>
      <c r="E543" t="s">
        <v>11</v>
      </c>
      <c r="F543" t="s">
        <v>7</v>
      </c>
      <c r="G543" t="s">
        <v>11</v>
      </c>
      <c r="H543">
        <v>1</v>
      </c>
      <c r="I543">
        <v>1</v>
      </c>
      <c r="J543">
        <v>0</v>
      </c>
      <c r="K543">
        <v>1</v>
      </c>
      <c r="L543">
        <v>0.98670965433120705</v>
      </c>
    </row>
    <row r="544" spans="2:12" x14ac:dyDescent="0.3">
      <c r="B544" t="s">
        <v>88</v>
      </c>
      <c r="C544" t="s">
        <v>4</v>
      </c>
      <c r="D544" t="s">
        <v>9</v>
      </c>
      <c r="E544" t="s">
        <v>11</v>
      </c>
      <c r="F544" t="s">
        <v>7</v>
      </c>
      <c r="G544" t="s">
        <v>11</v>
      </c>
      <c r="H544">
        <v>1</v>
      </c>
      <c r="I544">
        <v>1</v>
      </c>
      <c r="J544">
        <v>2</v>
      </c>
      <c r="K544">
        <v>1</v>
      </c>
      <c r="L544">
        <v>0.98686182498931796</v>
      </c>
    </row>
    <row r="545" spans="2:12" x14ac:dyDescent="0.3">
      <c r="B545" t="s">
        <v>88</v>
      </c>
      <c r="C545" t="s">
        <v>4</v>
      </c>
      <c r="D545" t="s">
        <v>9</v>
      </c>
      <c r="E545" t="s">
        <v>11</v>
      </c>
      <c r="F545" t="s">
        <v>7</v>
      </c>
      <c r="G545" t="s">
        <v>11</v>
      </c>
      <c r="H545">
        <v>1</v>
      </c>
      <c r="I545">
        <v>1</v>
      </c>
      <c r="J545">
        <v>0</v>
      </c>
      <c r="K545">
        <v>1</v>
      </c>
      <c r="L545">
        <v>0.98721700906753496</v>
      </c>
    </row>
    <row r="546" spans="2:12" x14ac:dyDescent="0.3">
      <c r="B546" t="s">
        <v>87</v>
      </c>
      <c r="C546" t="s">
        <v>4</v>
      </c>
      <c r="D546" t="s">
        <v>9</v>
      </c>
      <c r="E546" t="s">
        <v>9</v>
      </c>
      <c r="F546" t="s">
        <v>7</v>
      </c>
      <c r="G546" t="s">
        <v>9</v>
      </c>
      <c r="H546">
        <v>1</v>
      </c>
      <c r="I546">
        <v>1</v>
      </c>
      <c r="J546">
        <v>0</v>
      </c>
      <c r="K546">
        <v>1</v>
      </c>
      <c r="L546">
        <v>0.98734670877456598</v>
      </c>
    </row>
    <row r="547" spans="2:12" x14ac:dyDescent="0.3">
      <c r="B547" t="s">
        <v>88</v>
      </c>
      <c r="C547" t="s">
        <v>4</v>
      </c>
      <c r="D547" t="s">
        <v>9</v>
      </c>
      <c r="E547" t="s">
        <v>11</v>
      </c>
      <c r="F547" t="s">
        <v>7</v>
      </c>
      <c r="G547" t="s">
        <v>9</v>
      </c>
      <c r="H547">
        <v>1</v>
      </c>
      <c r="I547">
        <v>1</v>
      </c>
      <c r="J547">
        <v>2</v>
      </c>
      <c r="K547">
        <v>1</v>
      </c>
      <c r="L547">
        <v>0.98793154954910201</v>
      </c>
    </row>
    <row r="548" spans="2:12" x14ac:dyDescent="0.3">
      <c r="B548" t="s">
        <v>88</v>
      </c>
      <c r="C548" t="s">
        <v>4</v>
      </c>
      <c r="D548" t="s">
        <v>9</v>
      </c>
      <c r="E548" t="s">
        <v>11</v>
      </c>
      <c r="F548" t="s">
        <v>7</v>
      </c>
      <c r="G548" t="s">
        <v>11</v>
      </c>
      <c r="H548">
        <v>1</v>
      </c>
      <c r="I548">
        <v>1</v>
      </c>
      <c r="J548">
        <v>0</v>
      </c>
      <c r="K548">
        <v>1</v>
      </c>
      <c r="L548">
        <v>0.98798006772994995</v>
      </c>
    </row>
    <row r="549" spans="2:12" x14ac:dyDescent="0.3">
      <c r="B549" t="s">
        <v>87</v>
      </c>
      <c r="C549" t="s">
        <v>4</v>
      </c>
      <c r="D549" t="s">
        <v>9</v>
      </c>
      <c r="E549" t="s">
        <v>9</v>
      </c>
      <c r="F549" t="s">
        <v>7</v>
      </c>
      <c r="G549" t="s">
        <v>9</v>
      </c>
      <c r="H549">
        <v>1</v>
      </c>
      <c r="I549">
        <v>1</v>
      </c>
      <c r="J549">
        <v>0</v>
      </c>
      <c r="K549">
        <v>1</v>
      </c>
      <c r="L549">
        <v>0.98815488815307595</v>
      </c>
    </row>
    <row r="550" spans="2:12" x14ac:dyDescent="0.3">
      <c r="B550" t="s">
        <v>88</v>
      </c>
      <c r="C550" t="s">
        <v>4</v>
      </c>
      <c r="D550" t="s">
        <v>9</v>
      </c>
      <c r="E550" t="s">
        <v>11</v>
      </c>
      <c r="F550" t="s">
        <v>7</v>
      </c>
      <c r="G550" t="s">
        <v>11</v>
      </c>
      <c r="H550">
        <v>1</v>
      </c>
      <c r="I550">
        <v>1</v>
      </c>
      <c r="J550">
        <v>0</v>
      </c>
      <c r="K550">
        <v>1</v>
      </c>
      <c r="L550">
        <v>0.98832082748412997</v>
      </c>
    </row>
    <row r="551" spans="2:12" x14ac:dyDescent="0.3">
      <c r="B551" t="s">
        <v>88</v>
      </c>
      <c r="C551" t="s">
        <v>4</v>
      </c>
      <c r="D551" t="s">
        <v>9</v>
      </c>
      <c r="E551" t="s">
        <v>11</v>
      </c>
      <c r="F551" t="s">
        <v>7</v>
      </c>
      <c r="G551" t="s">
        <v>11</v>
      </c>
      <c r="H551">
        <v>1</v>
      </c>
      <c r="I551">
        <v>1</v>
      </c>
      <c r="J551">
        <v>2</v>
      </c>
      <c r="K551">
        <v>1</v>
      </c>
      <c r="L551">
        <v>0.98843634128570501</v>
      </c>
    </row>
    <row r="552" spans="2:12" x14ac:dyDescent="0.3">
      <c r="B552" t="s">
        <v>88</v>
      </c>
      <c r="C552" t="s">
        <v>4</v>
      </c>
      <c r="D552" t="s">
        <v>9</v>
      </c>
      <c r="E552" t="s">
        <v>11</v>
      </c>
      <c r="F552" t="s">
        <v>7</v>
      </c>
      <c r="G552" t="s">
        <v>9</v>
      </c>
      <c r="H552">
        <v>1</v>
      </c>
      <c r="I552">
        <v>1</v>
      </c>
      <c r="J552">
        <v>0</v>
      </c>
      <c r="K552">
        <v>1</v>
      </c>
      <c r="L552">
        <v>0.98844796419143599</v>
      </c>
    </row>
    <row r="553" spans="2:12" x14ac:dyDescent="0.3">
      <c r="B553" t="s">
        <v>88</v>
      </c>
      <c r="C553" t="s">
        <v>4</v>
      </c>
      <c r="D553" t="s">
        <v>9</v>
      </c>
      <c r="E553" t="s">
        <v>11</v>
      </c>
      <c r="F553" t="s">
        <v>7</v>
      </c>
      <c r="G553" t="s">
        <v>9</v>
      </c>
      <c r="H553">
        <v>1</v>
      </c>
      <c r="I553">
        <v>1</v>
      </c>
      <c r="J553">
        <v>2</v>
      </c>
      <c r="K553">
        <v>1</v>
      </c>
      <c r="L553">
        <v>0.98846405744552601</v>
      </c>
    </row>
    <row r="554" spans="2:12" x14ac:dyDescent="0.3">
      <c r="B554" t="s">
        <v>88</v>
      </c>
      <c r="C554" t="s">
        <v>4</v>
      </c>
      <c r="D554" t="s">
        <v>9</v>
      </c>
      <c r="E554" t="s">
        <v>11</v>
      </c>
      <c r="F554" t="s">
        <v>7</v>
      </c>
      <c r="G554" t="s">
        <v>9</v>
      </c>
      <c r="H554">
        <v>1</v>
      </c>
      <c r="I554">
        <v>1</v>
      </c>
      <c r="J554">
        <v>2</v>
      </c>
      <c r="K554">
        <v>1</v>
      </c>
      <c r="L554">
        <v>0.98862457275390603</v>
      </c>
    </row>
    <row r="555" spans="2:12" x14ac:dyDescent="0.3">
      <c r="B555" t="s">
        <v>88</v>
      </c>
      <c r="C555" t="s">
        <v>4</v>
      </c>
      <c r="D555" t="s">
        <v>9</v>
      </c>
      <c r="E555" t="s">
        <v>11</v>
      </c>
      <c r="F555" t="s">
        <v>7</v>
      </c>
      <c r="G555" t="s">
        <v>9</v>
      </c>
      <c r="H555">
        <v>1</v>
      </c>
      <c r="I555">
        <v>1</v>
      </c>
      <c r="J555">
        <v>2</v>
      </c>
      <c r="K555">
        <v>1</v>
      </c>
      <c r="L555">
        <v>0.98873734474182096</v>
      </c>
    </row>
    <row r="556" spans="2:12" x14ac:dyDescent="0.3">
      <c r="B556" t="s">
        <v>88</v>
      </c>
      <c r="C556" t="s">
        <v>4</v>
      </c>
      <c r="D556" t="s">
        <v>9</v>
      </c>
      <c r="E556" t="s">
        <v>11</v>
      </c>
      <c r="F556" t="s">
        <v>7</v>
      </c>
      <c r="G556" t="s">
        <v>11</v>
      </c>
      <c r="H556">
        <v>1</v>
      </c>
      <c r="I556">
        <v>1</v>
      </c>
      <c r="J556">
        <v>2</v>
      </c>
      <c r="K556">
        <v>1</v>
      </c>
      <c r="L556">
        <v>0.98891299962997403</v>
      </c>
    </row>
    <row r="557" spans="2:12" x14ac:dyDescent="0.3">
      <c r="B557" t="s">
        <v>88</v>
      </c>
      <c r="C557" t="s">
        <v>4</v>
      </c>
      <c r="D557" t="s">
        <v>9</v>
      </c>
      <c r="E557" t="s">
        <v>11</v>
      </c>
      <c r="F557" t="s">
        <v>7</v>
      </c>
      <c r="G557" t="s">
        <v>11</v>
      </c>
      <c r="H557">
        <v>1</v>
      </c>
      <c r="I557">
        <v>1</v>
      </c>
      <c r="J557">
        <v>2</v>
      </c>
      <c r="K557">
        <v>1</v>
      </c>
      <c r="L557">
        <v>0.988941609859466</v>
      </c>
    </row>
    <row r="558" spans="2:12" x14ac:dyDescent="0.3">
      <c r="B558" t="s">
        <v>88</v>
      </c>
      <c r="C558" t="s">
        <v>4</v>
      </c>
      <c r="D558" t="s">
        <v>9</v>
      </c>
      <c r="E558" t="s">
        <v>11</v>
      </c>
      <c r="F558" t="s">
        <v>7</v>
      </c>
      <c r="G558" t="s">
        <v>9</v>
      </c>
      <c r="H558">
        <v>1</v>
      </c>
      <c r="I558">
        <v>1</v>
      </c>
      <c r="J558">
        <v>0</v>
      </c>
      <c r="K558">
        <v>1</v>
      </c>
      <c r="L558">
        <v>0.98928385972976596</v>
      </c>
    </row>
    <row r="559" spans="2:12" x14ac:dyDescent="0.3">
      <c r="B559" t="s">
        <v>88</v>
      </c>
      <c r="C559" t="s">
        <v>4</v>
      </c>
      <c r="D559" t="s">
        <v>9</v>
      </c>
      <c r="E559" t="s">
        <v>11</v>
      </c>
      <c r="F559" t="s">
        <v>7</v>
      </c>
      <c r="G559" t="s">
        <v>11</v>
      </c>
      <c r="H559">
        <v>1</v>
      </c>
      <c r="I559">
        <v>1</v>
      </c>
      <c r="J559">
        <v>2</v>
      </c>
      <c r="K559">
        <v>1</v>
      </c>
      <c r="L559">
        <v>0.98977833986282304</v>
      </c>
    </row>
    <row r="560" spans="2:12" x14ac:dyDescent="0.3">
      <c r="B560" t="s">
        <v>89</v>
      </c>
      <c r="C560" t="s">
        <v>4</v>
      </c>
      <c r="D560" t="s">
        <v>9</v>
      </c>
      <c r="E560" t="s">
        <v>9</v>
      </c>
      <c r="F560" t="s">
        <v>7</v>
      </c>
      <c r="G560" t="s">
        <v>9</v>
      </c>
      <c r="H560">
        <v>1</v>
      </c>
      <c r="I560">
        <v>1</v>
      </c>
      <c r="J560">
        <v>2</v>
      </c>
      <c r="K560">
        <v>1</v>
      </c>
      <c r="L560">
        <v>0.98982262611389105</v>
      </c>
    </row>
    <row r="561" spans="2:12" x14ac:dyDescent="0.3">
      <c r="B561" t="s">
        <v>88</v>
      </c>
      <c r="C561" t="s">
        <v>4</v>
      </c>
      <c r="D561" t="s">
        <v>9</v>
      </c>
      <c r="E561" t="s">
        <v>11</v>
      </c>
      <c r="F561" t="s">
        <v>7</v>
      </c>
      <c r="G561" t="s">
        <v>9</v>
      </c>
      <c r="H561">
        <v>1</v>
      </c>
      <c r="I561">
        <v>1</v>
      </c>
      <c r="J561">
        <v>2</v>
      </c>
      <c r="K561">
        <v>1</v>
      </c>
      <c r="L561">
        <v>0.99001723527908303</v>
      </c>
    </row>
    <row r="562" spans="2:12" x14ac:dyDescent="0.3">
      <c r="B562" t="s">
        <v>90</v>
      </c>
      <c r="C562" t="s">
        <v>4</v>
      </c>
      <c r="D562" t="s">
        <v>9</v>
      </c>
      <c r="E562" t="s">
        <v>9</v>
      </c>
      <c r="F562" t="s">
        <v>7</v>
      </c>
      <c r="G562" t="s">
        <v>11</v>
      </c>
      <c r="H562">
        <v>1</v>
      </c>
      <c r="I562">
        <v>1</v>
      </c>
      <c r="J562">
        <v>0</v>
      </c>
      <c r="K562">
        <v>1</v>
      </c>
      <c r="L562">
        <v>0.99022901058196999</v>
      </c>
    </row>
    <row r="563" spans="2:12" x14ac:dyDescent="0.3">
      <c r="B563" t="s">
        <v>88</v>
      </c>
      <c r="C563" t="s">
        <v>4</v>
      </c>
      <c r="D563" t="s">
        <v>9</v>
      </c>
      <c r="E563" t="s">
        <v>11</v>
      </c>
      <c r="F563" t="s">
        <v>7</v>
      </c>
      <c r="G563" t="s">
        <v>9</v>
      </c>
      <c r="H563">
        <v>1</v>
      </c>
      <c r="I563">
        <v>1</v>
      </c>
      <c r="J563">
        <v>2</v>
      </c>
      <c r="K563">
        <v>1</v>
      </c>
      <c r="L563">
        <v>0.990253746509552</v>
      </c>
    </row>
    <row r="564" spans="2:12" x14ac:dyDescent="0.3">
      <c r="B564" t="s">
        <v>88</v>
      </c>
      <c r="C564" t="s">
        <v>4</v>
      </c>
      <c r="D564" t="s">
        <v>9</v>
      </c>
      <c r="E564" t="s">
        <v>11</v>
      </c>
      <c r="F564" t="s">
        <v>7</v>
      </c>
      <c r="G564" t="s">
        <v>11</v>
      </c>
      <c r="H564">
        <v>1</v>
      </c>
      <c r="I564">
        <v>1</v>
      </c>
      <c r="J564">
        <v>0</v>
      </c>
      <c r="K564">
        <v>1</v>
      </c>
      <c r="L564">
        <v>0.99027782678604104</v>
      </c>
    </row>
    <row r="565" spans="2:12" x14ac:dyDescent="0.3">
      <c r="B565" t="s">
        <v>86</v>
      </c>
      <c r="C565" t="s">
        <v>4</v>
      </c>
      <c r="D565" t="s">
        <v>9</v>
      </c>
      <c r="E565" t="s">
        <v>9</v>
      </c>
      <c r="F565" t="s">
        <v>9</v>
      </c>
      <c r="G565" t="s">
        <v>9</v>
      </c>
      <c r="H565">
        <v>1</v>
      </c>
      <c r="I565">
        <v>1</v>
      </c>
      <c r="J565">
        <v>0</v>
      </c>
      <c r="K565">
        <v>1</v>
      </c>
      <c r="L565">
        <v>0.99033278226852395</v>
      </c>
    </row>
    <row r="566" spans="2:12" x14ac:dyDescent="0.3">
      <c r="B566" t="s">
        <v>88</v>
      </c>
      <c r="C566" t="s">
        <v>4</v>
      </c>
      <c r="D566" t="s">
        <v>9</v>
      </c>
      <c r="E566" t="s">
        <v>11</v>
      </c>
      <c r="F566" t="s">
        <v>7</v>
      </c>
      <c r="G566" t="s">
        <v>9</v>
      </c>
      <c r="H566">
        <v>1</v>
      </c>
      <c r="I566">
        <v>1</v>
      </c>
      <c r="J566">
        <v>0</v>
      </c>
      <c r="K566">
        <v>1</v>
      </c>
      <c r="L566">
        <v>0.99039441347122104</v>
      </c>
    </row>
    <row r="567" spans="2:12" x14ac:dyDescent="0.3">
      <c r="B567" t="s">
        <v>88</v>
      </c>
      <c r="C567" t="s">
        <v>4</v>
      </c>
      <c r="D567" t="s">
        <v>9</v>
      </c>
      <c r="E567" t="s">
        <v>11</v>
      </c>
      <c r="F567" t="s">
        <v>7</v>
      </c>
      <c r="G567" t="s">
        <v>11</v>
      </c>
      <c r="H567">
        <v>1</v>
      </c>
      <c r="I567">
        <v>1</v>
      </c>
      <c r="J567">
        <v>0</v>
      </c>
      <c r="K567">
        <v>1</v>
      </c>
      <c r="L567">
        <v>0.99044960737228305</v>
      </c>
    </row>
    <row r="568" spans="2:12" x14ac:dyDescent="0.3">
      <c r="B568" t="s">
        <v>88</v>
      </c>
      <c r="C568" t="s">
        <v>4</v>
      </c>
      <c r="D568" t="s">
        <v>9</v>
      </c>
      <c r="E568" t="s">
        <v>11</v>
      </c>
      <c r="F568" t="s">
        <v>7</v>
      </c>
      <c r="G568" t="s">
        <v>11</v>
      </c>
      <c r="H568">
        <v>1</v>
      </c>
      <c r="I568">
        <v>1</v>
      </c>
      <c r="J568">
        <v>2</v>
      </c>
      <c r="K568">
        <v>1</v>
      </c>
      <c r="L568">
        <v>0.99074238538741999</v>
      </c>
    </row>
    <row r="569" spans="2:12" x14ac:dyDescent="0.3">
      <c r="B569" t="s">
        <v>88</v>
      </c>
      <c r="C569" t="s">
        <v>4</v>
      </c>
      <c r="D569" t="s">
        <v>9</v>
      </c>
      <c r="E569" t="s">
        <v>11</v>
      </c>
      <c r="F569" t="s">
        <v>9</v>
      </c>
      <c r="G569" t="s">
        <v>9</v>
      </c>
      <c r="H569">
        <v>1</v>
      </c>
      <c r="I569">
        <v>1</v>
      </c>
      <c r="J569">
        <v>0</v>
      </c>
      <c r="K569">
        <v>1</v>
      </c>
      <c r="L569">
        <v>0.99115037918090798</v>
      </c>
    </row>
    <row r="570" spans="2:12" x14ac:dyDescent="0.3">
      <c r="B570" t="s">
        <v>88</v>
      </c>
      <c r="C570" t="s">
        <v>4</v>
      </c>
      <c r="D570" t="s">
        <v>9</v>
      </c>
      <c r="E570" t="s">
        <v>11</v>
      </c>
      <c r="F570" t="s">
        <v>7</v>
      </c>
      <c r="G570" t="s">
        <v>9</v>
      </c>
      <c r="H570">
        <v>1</v>
      </c>
      <c r="I570">
        <v>1</v>
      </c>
      <c r="J570">
        <v>2</v>
      </c>
      <c r="K570">
        <v>1</v>
      </c>
      <c r="L570">
        <v>0.99142271280288696</v>
      </c>
    </row>
    <row r="571" spans="2:12" x14ac:dyDescent="0.3">
      <c r="B571" t="s">
        <v>88</v>
      </c>
      <c r="C571" t="s">
        <v>4</v>
      </c>
      <c r="D571" t="s">
        <v>9</v>
      </c>
      <c r="E571" t="s">
        <v>11</v>
      </c>
      <c r="F571" t="s">
        <v>9</v>
      </c>
      <c r="G571" t="s">
        <v>11</v>
      </c>
      <c r="H571">
        <v>1</v>
      </c>
      <c r="I571">
        <v>1</v>
      </c>
      <c r="J571">
        <v>0</v>
      </c>
      <c r="K571">
        <v>1</v>
      </c>
      <c r="L571">
        <v>0.991430103778839</v>
      </c>
    </row>
    <row r="572" spans="2:12" x14ac:dyDescent="0.3">
      <c r="B572" t="s">
        <v>89</v>
      </c>
      <c r="C572" t="s">
        <v>4</v>
      </c>
      <c r="D572" t="s">
        <v>9</v>
      </c>
      <c r="E572" t="s">
        <v>9</v>
      </c>
      <c r="F572" t="s">
        <v>7</v>
      </c>
      <c r="G572" t="s">
        <v>9</v>
      </c>
      <c r="H572">
        <v>1</v>
      </c>
      <c r="I572">
        <v>1</v>
      </c>
      <c r="J572">
        <v>0</v>
      </c>
      <c r="K572">
        <v>1</v>
      </c>
      <c r="L572">
        <v>0.991457879543304</v>
      </c>
    </row>
    <row r="573" spans="2:12" x14ac:dyDescent="0.3">
      <c r="B573" t="s">
        <v>88</v>
      </c>
      <c r="C573" t="s">
        <v>4</v>
      </c>
      <c r="D573" t="s">
        <v>9</v>
      </c>
      <c r="E573" t="s">
        <v>11</v>
      </c>
      <c r="F573" t="s">
        <v>7</v>
      </c>
      <c r="G573" t="s">
        <v>9</v>
      </c>
      <c r="H573">
        <v>1</v>
      </c>
      <c r="I573">
        <v>1</v>
      </c>
      <c r="J573">
        <v>2</v>
      </c>
      <c r="K573">
        <v>1</v>
      </c>
      <c r="L573">
        <v>0.99151808023452703</v>
      </c>
    </row>
    <row r="574" spans="2:12" x14ac:dyDescent="0.3">
      <c r="B574" t="s">
        <v>86</v>
      </c>
      <c r="C574" t="s">
        <v>4</v>
      </c>
      <c r="D574" t="s">
        <v>9</v>
      </c>
      <c r="E574" t="s">
        <v>9</v>
      </c>
      <c r="F574" t="s">
        <v>9</v>
      </c>
      <c r="G574" t="s">
        <v>9</v>
      </c>
      <c r="H574">
        <v>1</v>
      </c>
      <c r="I574">
        <v>1</v>
      </c>
      <c r="J574">
        <v>0</v>
      </c>
      <c r="K574">
        <v>1</v>
      </c>
      <c r="L574">
        <v>0.99156671762466397</v>
      </c>
    </row>
    <row r="575" spans="2:12" x14ac:dyDescent="0.3">
      <c r="B575" t="s">
        <v>89</v>
      </c>
      <c r="C575" t="s">
        <v>4</v>
      </c>
      <c r="D575" t="s">
        <v>9</v>
      </c>
      <c r="E575" t="s">
        <v>9</v>
      </c>
      <c r="F575" t="s">
        <v>7</v>
      </c>
      <c r="G575" t="s">
        <v>9</v>
      </c>
      <c r="H575">
        <v>1</v>
      </c>
      <c r="I575">
        <v>1</v>
      </c>
      <c r="J575">
        <v>0</v>
      </c>
      <c r="K575">
        <v>1</v>
      </c>
      <c r="L575">
        <v>0.99212777614593495</v>
      </c>
    </row>
    <row r="576" spans="2:12" x14ac:dyDescent="0.3">
      <c r="B576" t="s">
        <v>88</v>
      </c>
      <c r="C576" t="s">
        <v>4</v>
      </c>
      <c r="D576" t="s">
        <v>9</v>
      </c>
      <c r="E576" t="s">
        <v>11</v>
      </c>
      <c r="F576" t="s">
        <v>7</v>
      </c>
      <c r="G576" t="s">
        <v>11</v>
      </c>
      <c r="H576">
        <v>1</v>
      </c>
      <c r="I576">
        <v>1</v>
      </c>
      <c r="J576">
        <v>0</v>
      </c>
      <c r="K576">
        <v>1</v>
      </c>
      <c r="L576">
        <v>0.99213683605194003</v>
      </c>
    </row>
    <row r="577" spans="2:12" x14ac:dyDescent="0.3">
      <c r="B577" t="s">
        <v>88</v>
      </c>
      <c r="C577" t="s">
        <v>4</v>
      </c>
      <c r="D577" t="s">
        <v>9</v>
      </c>
      <c r="E577" t="s">
        <v>11</v>
      </c>
      <c r="F577" t="s">
        <v>7</v>
      </c>
      <c r="G577" t="s">
        <v>11</v>
      </c>
      <c r="H577">
        <v>1</v>
      </c>
      <c r="I577">
        <v>1</v>
      </c>
      <c r="J577">
        <v>0</v>
      </c>
      <c r="K577">
        <v>1</v>
      </c>
      <c r="L577">
        <v>0.99228876829147294</v>
      </c>
    </row>
    <row r="578" spans="2:12" x14ac:dyDescent="0.3">
      <c r="B578" t="s">
        <v>88</v>
      </c>
      <c r="C578" t="s">
        <v>4</v>
      </c>
      <c r="D578" t="s">
        <v>9</v>
      </c>
      <c r="E578" t="s">
        <v>11</v>
      </c>
      <c r="F578" t="s">
        <v>7</v>
      </c>
      <c r="G578" t="s">
        <v>11</v>
      </c>
      <c r="H578">
        <v>1</v>
      </c>
      <c r="I578">
        <v>1</v>
      </c>
      <c r="J578">
        <v>2</v>
      </c>
      <c r="K578">
        <v>1</v>
      </c>
      <c r="L578">
        <v>0.99230289459228505</v>
      </c>
    </row>
    <row r="579" spans="2:12" x14ac:dyDescent="0.3">
      <c r="B579" t="s">
        <v>86</v>
      </c>
      <c r="C579" t="s">
        <v>4</v>
      </c>
      <c r="D579" t="s">
        <v>9</v>
      </c>
      <c r="E579" t="s">
        <v>9</v>
      </c>
      <c r="F579" t="s">
        <v>7</v>
      </c>
      <c r="G579" t="s">
        <v>11</v>
      </c>
      <c r="H579">
        <v>1</v>
      </c>
      <c r="I579">
        <v>1</v>
      </c>
      <c r="J579">
        <v>2</v>
      </c>
      <c r="K579">
        <v>1</v>
      </c>
      <c r="L579">
        <v>0.99234747886657704</v>
      </c>
    </row>
    <row r="580" spans="2:12" x14ac:dyDescent="0.3">
      <c r="B580" t="s">
        <v>86</v>
      </c>
      <c r="C580" t="s">
        <v>4</v>
      </c>
      <c r="D580" t="s">
        <v>9</v>
      </c>
      <c r="E580" t="s">
        <v>9</v>
      </c>
      <c r="F580" t="s">
        <v>9</v>
      </c>
      <c r="G580" t="s">
        <v>9</v>
      </c>
      <c r="H580">
        <v>1</v>
      </c>
      <c r="I580">
        <v>1</v>
      </c>
      <c r="J580">
        <v>2</v>
      </c>
      <c r="K580">
        <v>1</v>
      </c>
      <c r="L580">
        <v>0.99256342649459794</v>
      </c>
    </row>
    <row r="581" spans="2:12" x14ac:dyDescent="0.3">
      <c r="B581" t="s">
        <v>88</v>
      </c>
      <c r="C581" t="s">
        <v>4</v>
      </c>
      <c r="D581" t="s">
        <v>9</v>
      </c>
      <c r="E581" t="s">
        <v>11</v>
      </c>
      <c r="F581" t="s">
        <v>7</v>
      </c>
      <c r="G581" t="s">
        <v>11</v>
      </c>
      <c r="H581">
        <v>1</v>
      </c>
      <c r="I581">
        <v>1</v>
      </c>
      <c r="J581">
        <v>2</v>
      </c>
      <c r="K581">
        <v>1</v>
      </c>
      <c r="L581">
        <v>0.99304538965225198</v>
      </c>
    </row>
    <row r="582" spans="2:12" x14ac:dyDescent="0.3">
      <c r="B582" t="s">
        <v>88</v>
      </c>
      <c r="C582" t="s">
        <v>4</v>
      </c>
      <c r="D582" t="s">
        <v>9</v>
      </c>
      <c r="E582" t="s">
        <v>11</v>
      </c>
      <c r="F582" t="s">
        <v>7</v>
      </c>
      <c r="G582" t="s">
        <v>9</v>
      </c>
      <c r="H582">
        <v>1</v>
      </c>
      <c r="I582">
        <v>1</v>
      </c>
      <c r="J582">
        <v>2</v>
      </c>
      <c r="K582">
        <v>1</v>
      </c>
      <c r="L582">
        <v>0.99304902553558305</v>
      </c>
    </row>
    <row r="583" spans="2:12" x14ac:dyDescent="0.3">
      <c r="B583" t="s">
        <v>88</v>
      </c>
      <c r="C583" t="s">
        <v>4</v>
      </c>
      <c r="D583" t="s">
        <v>9</v>
      </c>
      <c r="E583" t="s">
        <v>11</v>
      </c>
      <c r="F583" t="s">
        <v>7</v>
      </c>
      <c r="G583" t="s">
        <v>11</v>
      </c>
      <c r="H583">
        <v>1</v>
      </c>
      <c r="I583">
        <v>1</v>
      </c>
      <c r="J583">
        <v>2</v>
      </c>
      <c r="K583">
        <v>1</v>
      </c>
      <c r="L583">
        <v>0.993133664131164</v>
      </c>
    </row>
    <row r="584" spans="2:12" x14ac:dyDescent="0.3">
      <c r="B584" t="s">
        <v>88</v>
      </c>
      <c r="C584" t="s">
        <v>4</v>
      </c>
      <c r="D584" t="s">
        <v>9</v>
      </c>
      <c r="E584" t="s">
        <v>11</v>
      </c>
      <c r="F584" t="s">
        <v>7</v>
      </c>
      <c r="G584" t="s">
        <v>11</v>
      </c>
      <c r="H584">
        <v>1</v>
      </c>
      <c r="I584">
        <v>1</v>
      </c>
      <c r="J584">
        <v>0</v>
      </c>
      <c r="K584">
        <v>1</v>
      </c>
      <c r="L584">
        <v>0.99333137273788397</v>
      </c>
    </row>
    <row r="585" spans="2:12" x14ac:dyDescent="0.3">
      <c r="B585" t="s">
        <v>88</v>
      </c>
      <c r="C585" t="s">
        <v>4</v>
      </c>
      <c r="D585" t="s">
        <v>9</v>
      </c>
      <c r="E585" t="s">
        <v>11</v>
      </c>
      <c r="F585" t="s">
        <v>7</v>
      </c>
      <c r="G585" t="s">
        <v>9</v>
      </c>
      <c r="H585">
        <v>1</v>
      </c>
      <c r="I585">
        <v>1</v>
      </c>
      <c r="J585">
        <v>2</v>
      </c>
      <c r="K585">
        <v>1</v>
      </c>
      <c r="L585">
        <v>0.99352550506591797</v>
      </c>
    </row>
    <row r="586" spans="2:12" x14ac:dyDescent="0.3">
      <c r="B586" t="s">
        <v>88</v>
      </c>
      <c r="C586" t="s">
        <v>4</v>
      </c>
      <c r="D586" t="s">
        <v>9</v>
      </c>
      <c r="E586" t="s">
        <v>11</v>
      </c>
      <c r="F586" t="s">
        <v>9</v>
      </c>
      <c r="G586" t="s">
        <v>9</v>
      </c>
      <c r="H586">
        <v>1</v>
      </c>
      <c r="I586">
        <v>1</v>
      </c>
      <c r="J586">
        <v>2</v>
      </c>
      <c r="K586">
        <v>1</v>
      </c>
      <c r="L586">
        <v>0.99369722604751498</v>
      </c>
    </row>
    <row r="587" spans="2:12" x14ac:dyDescent="0.3">
      <c r="B587" t="s">
        <v>86</v>
      </c>
      <c r="C587" t="s">
        <v>4</v>
      </c>
      <c r="D587" t="s">
        <v>9</v>
      </c>
      <c r="E587" t="s">
        <v>9</v>
      </c>
      <c r="F587" t="s">
        <v>9</v>
      </c>
      <c r="G587" t="s">
        <v>9</v>
      </c>
      <c r="H587">
        <v>1</v>
      </c>
      <c r="I587">
        <v>1</v>
      </c>
      <c r="J587">
        <v>2</v>
      </c>
      <c r="K587">
        <v>1</v>
      </c>
      <c r="L587">
        <v>0.99376314878463701</v>
      </c>
    </row>
    <row r="588" spans="2:12" x14ac:dyDescent="0.3">
      <c r="B588" t="s">
        <v>88</v>
      </c>
      <c r="C588" t="s">
        <v>4</v>
      </c>
      <c r="D588" t="s">
        <v>9</v>
      </c>
      <c r="E588" t="s">
        <v>11</v>
      </c>
      <c r="F588" t="s">
        <v>7</v>
      </c>
      <c r="G588" t="s">
        <v>9</v>
      </c>
      <c r="H588">
        <v>1</v>
      </c>
      <c r="I588">
        <v>1</v>
      </c>
      <c r="J588">
        <v>2</v>
      </c>
      <c r="K588">
        <v>1</v>
      </c>
      <c r="L588">
        <v>0.99386262893676702</v>
      </c>
    </row>
    <row r="589" spans="2:12" x14ac:dyDescent="0.3">
      <c r="B589" t="s">
        <v>88</v>
      </c>
      <c r="C589" t="s">
        <v>4</v>
      </c>
      <c r="D589" t="s">
        <v>9</v>
      </c>
      <c r="E589" t="s">
        <v>11</v>
      </c>
      <c r="F589" t="s">
        <v>7</v>
      </c>
      <c r="G589" t="s">
        <v>9</v>
      </c>
      <c r="H589">
        <v>1</v>
      </c>
      <c r="I589">
        <v>1</v>
      </c>
      <c r="J589">
        <v>2</v>
      </c>
      <c r="K589">
        <v>1</v>
      </c>
      <c r="L589">
        <v>0.99397635459899902</v>
      </c>
    </row>
    <row r="590" spans="2:12" x14ac:dyDescent="0.3">
      <c r="B590" t="s">
        <v>86</v>
      </c>
      <c r="C590" t="s">
        <v>4</v>
      </c>
      <c r="D590" t="s">
        <v>9</v>
      </c>
      <c r="E590" t="s">
        <v>9</v>
      </c>
      <c r="F590" t="s">
        <v>9</v>
      </c>
      <c r="G590" t="s">
        <v>9</v>
      </c>
      <c r="H590">
        <v>1</v>
      </c>
      <c r="I590">
        <v>1</v>
      </c>
      <c r="J590">
        <v>0</v>
      </c>
      <c r="K590">
        <v>1</v>
      </c>
      <c r="L590">
        <v>0.99425995349884</v>
      </c>
    </row>
    <row r="591" spans="2:12" x14ac:dyDescent="0.3">
      <c r="B591" t="s">
        <v>86</v>
      </c>
      <c r="C591" t="s">
        <v>4</v>
      </c>
      <c r="D591" t="s">
        <v>9</v>
      </c>
      <c r="E591" t="s">
        <v>9</v>
      </c>
      <c r="F591" t="s">
        <v>9</v>
      </c>
      <c r="G591" t="s">
        <v>9</v>
      </c>
      <c r="H591">
        <v>1</v>
      </c>
      <c r="I591">
        <v>1</v>
      </c>
      <c r="J591">
        <v>0</v>
      </c>
      <c r="K591">
        <v>1</v>
      </c>
      <c r="L591">
        <v>0.99428999423980702</v>
      </c>
    </row>
    <row r="592" spans="2:12" x14ac:dyDescent="0.3">
      <c r="B592" t="s">
        <v>88</v>
      </c>
      <c r="C592" t="s">
        <v>4</v>
      </c>
      <c r="D592" t="s">
        <v>9</v>
      </c>
      <c r="E592" t="s">
        <v>11</v>
      </c>
      <c r="F592" t="s">
        <v>7</v>
      </c>
      <c r="G592" t="s">
        <v>9</v>
      </c>
      <c r="H592">
        <v>1</v>
      </c>
      <c r="I592">
        <v>1</v>
      </c>
      <c r="J592">
        <v>2</v>
      </c>
      <c r="K592">
        <v>1</v>
      </c>
      <c r="L592">
        <v>0.99435508251190097</v>
      </c>
    </row>
    <row r="593" spans="2:12" x14ac:dyDescent="0.3">
      <c r="B593" t="s">
        <v>90</v>
      </c>
      <c r="C593" t="s">
        <v>4</v>
      </c>
      <c r="D593" t="s">
        <v>9</v>
      </c>
      <c r="E593" t="s">
        <v>9</v>
      </c>
      <c r="F593" t="s">
        <v>7</v>
      </c>
      <c r="G593" t="s">
        <v>9</v>
      </c>
      <c r="H593">
        <v>1</v>
      </c>
      <c r="I593">
        <v>1</v>
      </c>
      <c r="J593">
        <v>2</v>
      </c>
      <c r="K593">
        <v>1</v>
      </c>
      <c r="L593">
        <v>0.99446398019790605</v>
      </c>
    </row>
    <row r="594" spans="2:12" x14ac:dyDescent="0.3">
      <c r="B594" t="s">
        <v>88</v>
      </c>
      <c r="C594" t="s">
        <v>4</v>
      </c>
      <c r="D594" t="s">
        <v>9</v>
      </c>
      <c r="E594" t="s">
        <v>11</v>
      </c>
      <c r="F594" t="s">
        <v>7</v>
      </c>
      <c r="G594" t="s">
        <v>9</v>
      </c>
      <c r="H594">
        <v>1</v>
      </c>
      <c r="I594">
        <v>1</v>
      </c>
      <c r="J594">
        <v>2</v>
      </c>
      <c r="K594">
        <v>1</v>
      </c>
      <c r="L594">
        <v>0.99458992481231601</v>
      </c>
    </row>
    <row r="595" spans="2:12" x14ac:dyDescent="0.3">
      <c r="B595" t="s">
        <v>88</v>
      </c>
      <c r="C595" t="s">
        <v>4</v>
      </c>
      <c r="D595" t="s">
        <v>9</v>
      </c>
      <c r="E595" t="s">
        <v>11</v>
      </c>
      <c r="F595" t="s">
        <v>7</v>
      </c>
      <c r="G595" t="s">
        <v>11</v>
      </c>
      <c r="H595">
        <v>1</v>
      </c>
      <c r="I595">
        <v>1</v>
      </c>
      <c r="J595">
        <v>2</v>
      </c>
      <c r="K595">
        <v>1</v>
      </c>
      <c r="L595">
        <v>0.994606792926788</v>
      </c>
    </row>
    <row r="596" spans="2:12" x14ac:dyDescent="0.3">
      <c r="B596" t="s">
        <v>86</v>
      </c>
      <c r="C596" t="s">
        <v>4</v>
      </c>
      <c r="D596" t="s">
        <v>9</v>
      </c>
      <c r="E596" t="s">
        <v>9</v>
      </c>
      <c r="F596" t="s">
        <v>9</v>
      </c>
      <c r="G596" t="s">
        <v>9</v>
      </c>
      <c r="H596">
        <v>1</v>
      </c>
      <c r="I596">
        <v>1</v>
      </c>
      <c r="J596">
        <v>0</v>
      </c>
      <c r="K596">
        <v>1</v>
      </c>
      <c r="L596">
        <v>0.99502146244048995</v>
      </c>
    </row>
    <row r="597" spans="2:12" x14ac:dyDescent="0.3">
      <c r="B597" t="s">
        <v>86</v>
      </c>
      <c r="C597" t="s">
        <v>4</v>
      </c>
      <c r="D597" t="s">
        <v>9</v>
      </c>
      <c r="E597" t="s">
        <v>9</v>
      </c>
      <c r="F597" t="s">
        <v>9</v>
      </c>
      <c r="G597" t="s">
        <v>9</v>
      </c>
      <c r="H597">
        <v>1</v>
      </c>
      <c r="I597">
        <v>1</v>
      </c>
      <c r="J597">
        <v>2</v>
      </c>
      <c r="K597">
        <v>1</v>
      </c>
      <c r="L597">
        <v>0.99520170688629095</v>
      </c>
    </row>
    <row r="598" spans="2:12" x14ac:dyDescent="0.3">
      <c r="B598" t="s">
        <v>88</v>
      </c>
      <c r="C598" t="s">
        <v>4</v>
      </c>
      <c r="D598" t="s">
        <v>9</v>
      </c>
      <c r="E598" t="s">
        <v>11</v>
      </c>
      <c r="F598" t="s">
        <v>7</v>
      </c>
      <c r="G598" t="s">
        <v>11</v>
      </c>
      <c r="H598">
        <v>1</v>
      </c>
      <c r="I598">
        <v>1</v>
      </c>
      <c r="J598">
        <v>0</v>
      </c>
      <c r="K598">
        <v>1</v>
      </c>
      <c r="L598">
        <v>0.99524503946304299</v>
      </c>
    </row>
    <row r="599" spans="2:12" x14ac:dyDescent="0.3">
      <c r="B599" t="s">
        <v>88</v>
      </c>
      <c r="C599" t="s">
        <v>4</v>
      </c>
      <c r="D599" t="s">
        <v>9</v>
      </c>
      <c r="E599" t="s">
        <v>11</v>
      </c>
      <c r="F599" t="s">
        <v>7</v>
      </c>
      <c r="G599" t="s">
        <v>9</v>
      </c>
      <c r="H599">
        <v>1</v>
      </c>
      <c r="I599">
        <v>1</v>
      </c>
      <c r="J599">
        <v>2</v>
      </c>
      <c r="K599">
        <v>1</v>
      </c>
      <c r="L599">
        <v>0.99531316757202104</v>
      </c>
    </row>
    <row r="600" spans="2:12" x14ac:dyDescent="0.3">
      <c r="B600" t="s">
        <v>88</v>
      </c>
      <c r="C600" t="s">
        <v>4</v>
      </c>
      <c r="D600" t="s">
        <v>9</v>
      </c>
      <c r="E600" t="s">
        <v>11</v>
      </c>
      <c r="F600" t="s">
        <v>7</v>
      </c>
      <c r="G600" t="s">
        <v>9</v>
      </c>
      <c r="H600">
        <v>1</v>
      </c>
      <c r="I600">
        <v>1</v>
      </c>
      <c r="J600">
        <v>2</v>
      </c>
      <c r="K600">
        <v>1</v>
      </c>
      <c r="L600">
        <v>0.99535119533538796</v>
      </c>
    </row>
    <row r="601" spans="2:12" x14ac:dyDescent="0.3">
      <c r="B601" t="s">
        <v>88</v>
      </c>
      <c r="C601" t="s">
        <v>4</v>
      </c>
      <c r="D601" t="s">
        <v>9</v>
      </c>
      <c r="E601" t="s">
        <v>11</v>
      </c>
      <c r="F601" t="s">
        <v>7</v>
      </c>
      <c r="G601" t="s">
        <v>11</v>
      </c>
      <c r="H601">
        <v>1</v>
      </c>
      <c r="I601">
        <v>1</v>
      </c>
      <c r="J601">
        <v>0</v>
      </c>
      <c r="K601">
        <v>1</v>
      </c>
      <c r="L601">
        <v>0.995430707931518</v>
      </c>
    </row>
    <row r="602" spans="2:12" x14ac:dyDescent="0.3">
      <c r="B602" t="s">
        <v>88</v>
      </c>
      <c r="C602" t="s">
        <v>4</v>
      </c>
      <c r="D602" t="s">
        <v>9</v>
      </c>
      <c r="E602" t="s">
        <v>11</v>
      </c>
      <c r="F602" t="s">
        <v>7</v>
      </c>
      <c r="G602" t="s">
        <v>9</v>
      </c>
      <c r="H602">
        <v>1</v>
      </c>
      <c r="I602">
        <v>1</v>
      </c>
      <c r="J602">
        <v>0</v>
      </c>
      <c r="K602">
        <v>1</v>
      </c>
      <c r="L602">
        <v>0.99550312757491999</v>
      </c>
    </row>
    <row r="603" spans="2:12" x14ac:dyDescent="0.3">
      <c r="B603" t="s">
        <v>88</v>
      </c>
      <c r="C603" t="s">
        <v>4</v>
      </c>
      <c r="D603" t="s">
        <v>9</v>
      </c>
      <c r="E603" t="s">
        <v>11</v>
      </c>
      <c r="F603" t="s">
        <v>7</v>
      </c>
      <c r="G603" t="s">
        <v>9</v>
      </c>
      <c r="H603">
        <v>1</v>
      </c>
      <c r="I603">
        <v>1</v>
      </c>
      <c r="J603">
        <v>2</v>
      </c>
      <c r="K603">
        <v>1</v>
      </c>
      <c r="L603">
        <v>0.99559009075164795</v>
      </c>
    </row>
    <row r="604" spans="2:12" x14ac:dyDescent="0.3">
      <c r="B604" t="s">
        <v>88</v>
      </c>
      <c r="C604" t="s">
        <v>4</v>
      </c>
      <c r="D604" t="s">
        <v>9</v>
      </c>
      <c r="E604" t="s">
        <v>11</v>
      </c>
      <c r="F604" t="s">
        <v>7</v>
      </c>
      <c r="G604" t="s">
        <v>11</v>
      </c>
      <c r="H604">
        <v>1</v>
      </c>
      <c r="I604">
        <v>1</v>
      </c>
      <c r="J604">
        <v>2</v>
      </c>
      <c r="K604">
        <v>1</v>
      </c>
      <c r="L604">
        <v>0.99560427665710405</v>
      </c>
    </row>
    <row r="605" spans="2:12" x14ac:dyDescent="0.3">
      <c r="B605" t="s">
        <v>88</v>
      </c>
      <c r="C605" t="s">
        <v>4</v>
      </c>
      <c r="D605" t="s">
        <v>9</v>
      </c>
      <c r="E605" t="s">
        <v>11</v>
      </c>
      <c r="F605" t="s">
        <v>7</v>
      </c>
      <c r="G605" t="s">
        <v>11</v>
      </c>
      <c r="H605">
        <v>1</v>
      </c>
      <c r="I605">
        <v>1</v>
      </c>
      <c r="J605">
        <v>2</v>
      </c>
      <c r="K605">
        <v>1</v>
      </c>
      <c r="L605">
        <v>0.99562859535217196</v>
      </c>
    </row>
    <row r="606" spans="2:12" x14ac:dyDescent="0.3">
      <c r="B606" t="s">
        <v>88</v>
      </c>
      <c r="C606" t="s">
        <v>4</v>
      </c>
      <c r="D606" t="s">
        <v>9</v>
      </c>
      <c r="E606" t="s">
        <v>11</v>
      </c>
      <c r="F606" t="s">
        <v>7</v>
      </c>
      <c r="G606" t="s">
        <v>9</v>
      </c>
      <c r="H606">
        <v>1</v>
      </c>
      <c r="I606">
        <v>1</v>
      </c>
      <c r="J606">
        <v>2</v>
      </c>
      <c r="K606">
        <v>1</v>
      </c>
      <c r="L606">
        <v>0.99566477537155096</v>
      </c>
    </row>
    <row r="607" spans="2:12" x14ac:dyDescent="0.3">
      <c r="B607" t="s">
        <v>86</v>
      </c>
      <c r="C607" t="s">
        <v>4</v>
      </c>
      <c r="D607" t="s">
        <v>9</v>
      </c>
      <c r="E607" t="s">
        <v>9</v>
      </c>
      <c r="F607" t="s">
        <v>9</v>
      </c>
      <c r="G607" t="s">
        <v>9</v>
      </c>
      <c r="H607">
        <v>1</v>
      </c>
      <c r="I607">
        <v>1</v>
      </c>
      <c r="J607">
        <v>0</v>
      </c>
      <c r="K607">
        <v>1</v>
      </c>
      <c r="L607">
        <v>0.99582725763320901</v>
      </c>
    </row>
    <row r="608" spans="2:12" x14ac:dyDescent="0.3">
      <c r="B608" t="s">
        <v>88</v>
      </c>
      <c r="C608" t="s">
        <v>4</v>
      </c>
      <c r="D608" t="s">
        <v>9</v>
      </c>
      <c r="E608" t="s">
        <v>11</v>
      </c>
      <c r="F608" t="s">
        <v>7</v>
      </c>
      <c r="G608" t="s">
        <v>9</v>
      </c>
      <c r="H608">
        <v>1</v>
      </c>
      <c r="I608">
        <v>1</v>
      </c>
      <c r="J608">
        <v>2</v>
      </c>
      <c r="K608">
        <v>1</v>
      </c>
      <c r="L608">
        <v>0.99626809358596802</v>
      </c>
    </row>
    <row r="609" spans="2:12" x14ac:dyDescent="0.3">
      <c r="B609" t="s">
        <v>91</v>
      </c>
      <c r="C609" t="s">
        <v>4</v>
      </c>
      <c r="D609" t="s">
        <v>9</v>
      </c>
      <c r="E609" t="s">
        <v>9</v>
      </c>
      <c r="F609" t="s">
        <v>9</v>
      </c>
      <c r="G609" t="s">
        <v>9</v>
      </c>
      <c r="H609">
        <v>1</v>
      </c>
      <c r="I609">
        <v>1</v>
      </c>
      <c r="J609">
        <v>2</v>
      </c>
      <c r="K609">
        <v>1</v>
      </c>
      <c r="L609">
        <v>0.99638074636459295</v>
      </c>
    </row>
    <row r="610" spans="2:12" x14ac:dyDescent="0.3">
      <c r="B610" t="s">
        <v>88</v>
      </c>
      <c r="C610" t="s">
        <v>4</v>
      </c>
      <c r="D610" t="s">
        <v>9</v>
      </c>
      <c r="E610" t="s">
        <v>11</v>
      </c>
      <c r="F610" t="s">
        <v>7</v>
      </c>
      <c r="G610" t="s">
        <v>9</v>
      </c>
      <c r="H610">
        <v>1</v>
      </c>
      <c r="I610">
        <v>1</v>
      </c>
      <c r="J610">
        <v>0</v>
      </c>
      <c r="K610">
        <v>1</v>
      </c>
      <c r="L610">
        <v>0.99639421701431197</v>
      </c>
    </row>
    <row r="611" spans="2:12" x14ac:dyDescent="0.3">
      <c r="B611" t="s">
        <v>88</v>
      </c>
      <c r="C611" t="s">
        <v>4</v>
      </c>
      <c r="D611" t="s">
        <v>9</v>
      </c>
      <c r="E611" t="s">
        <v>11</v>
      </c>
      <c r="F611" t="s">
        <v>7</v>
      </c>
      <c r="G611" t="s">
        <v>11</v>
      </c>
      <c r="H611">
        <v>1</v>
      </c>
      <c r="I611">
        <v>1</v>
      </c>
      <c r="J611">
        <v>2</v>
      </c>
      <c r="K611">
        <v>1</v>
      </c>
      <c r="L611">
        <v>0.99645209312438898</v>
      </c>
    </row>
    <row r="612" spans="2:12" x14ac:dyDescent="0.3">
      <c r="B612" t="s">
        <v>88</v>
      </c>
      <c r="C612" t="s">
        <v>4</v>
      </c>
      <c r="D612" t="s">
        <v>9</v>
      </c>
      <c r="E612" t="s">
        <v>11</v>
      </c>
      <c r="F612" t="s">
        <v>7</v>
      </c>
      <c r="G612" t="s">
        <v>9</v>
      </c>
      <c r="H612">
        <v>1</v>
      </c>
      <c r="I612">
        <v>1</v>
      </c>
      <c r="J612">
        <v>0</v>
      </c>
      <c r="K612">
        <v>1</v>
      </c>
      <c r="L612">
        <v>0.99657577276229803</v>
      </c>
    </row>
    <row r="613" spans="2:12" x14ac:dyDescent="0.3">
      <c r="B613" t="s">
        <v>88</v>
      </c>
      <c r="C613" t="s">
        <v>4</v>
      </c>
      <c r="D613" t="s">
        <v>9</v>
      </c>
      <c r="E613" t="s">
        <v>11</v>
      </c>
      <c r="F613" t="s">
        <v>7</v>
      </c>
      <c r="G613" t="s">
        <v>11</v>
      </c>
      <c r="H613">
        <v>1</v>
      </c>
      <c r="I613">
        <v>1</v>
      </c>
      <c r="J613">
        <v>2</v>
      </c>
      <c r="K613">
        <v>1</v>
      </c>
      <c r="L613">
        <v>0.99663686752319303</v>
      </c>
    </row>
    <row r="614" spans="2:12" x14ac:dyDescent="0.3">
      <c r="B614" t="s">
        <v>92</v>
      </c>
      <c r="C614" t="s">
        <v>4</v>
      </c>
      <c r="D614" t="s">
        <v>9</v>
      </c>
      <c r="E614" t="s">
        <v>9</v>
      </c>
      <c r="F614" t="s">
        <v>7</v>
      </c>
      <c r="G614" t="s">
        <v>9</v>
      </c>
      <c r="H614">
        <v>1</v>
      </c>
      <c r="I614">
        <v>1</v>
      </c>
      <c r="J614">
        <v>2</v>
      </c>
      <c r="K614">
        <v>1</v>
      </c>
      <c r="L614">
        <v>0.99672108888626099</v>
      </c>
    </row>
    <row r="615" spans="2:12" x14ac:dyDescent="0.3">
      <c r="B615" t="s">
        <v>93</v>
      </c>
      <c r="C615" t="s">
        <v>4</v>
      </c>
      <c r="D615" t="s">
        <v>9</v>
      </c>
      <c r="E615" t="s">
        <v>9</v>
      </c>
      <c r="F615" t="s">
        <v>7</v>
      </c>
      <c r="G615" t="s">
        <v>9</v>
      </c>
      <c r="H615">
        <v>1</v>
      </c>
      <c r="I615">
        <v>1</v>
      </c>
      <c r="J615">
        <v>0</v>
      </c>
      <c r="K615">
        <v>1</v>
      </c>
      <c r="L615">
        <v>0.99682968854904097</v>
      </c>
    </row>
    <row r="616" spans="2:12" x14ac:dyDescent="0.3">
      <c r="B616" t="s">
        <v>88</v>
      </c>
      <c r="C616" t="s">
        <v>4</v>
      </c>
      <c r="D616" t="s">
        <v>9</v>
      </c>
      <c r="E616" t="s">
        <v>11</v>
      </c>
      <c r="F616" t="s">
        <v>9</v>
      </c>
      <c r="G616" t="s">
        <v>9</v>
      </c>
      <c r="H616">
        <v>1</v>
      </c>
      <c r="I616">
        <v>1</v>
      </c>
      <c r="J616">
        <v>2</v>
      </c>
      <c r="K616">
        <v>1</v>
      </c>
      <c r="L616">
        <v>0.99687516689300504</v>
      </c>
    </row>
    <row r="617" spans="2:12" x14ac:dyDescent="0.3">
      <c r="B617" t="s">
        <v>88</v>
      </c>
      <c r="C617" t="s">
        <v>4</v>
      </c>
      <c r="D617" t="s">
        <v>9</v>
      </c>
      <c r="E617" t="s">
        <v>11</v>
      </c>
      <c r="F617" t="s">
        <v>7</v>
      </c>
      <c r="G617" t="s">
        <v>11</v>
      </c>
      <c r="H617">
        <v>1</v>
      </c>
      <c r="I617">
        <v>1</v>
      </c>
      <c r="J617">
        <v>2</v>
      </c>
      <c r="K617">
        <v>1</v>
      </c>
      <c r="L617">
        <v>0.99692457914352395</v>
      </c>
    </row>
    <row r="618" spans="2:12" x14ac:dyDescent="0.3">
      <c r="B618" t="s">
        <v>88</v>
      </c>
      <c r="C618" t="s">
        <v>4</v>
      </c>
      <c r="D618" t="s">
        <v>9</v>
      </c>
      <c r="E618" t="s">
        <v>11</v>
      </c>
      <c r="F618" t="s">
        <v>7</v>
      </c>
      <c r="G618" t="s">
        <v>11</v>
      </c>
      <c r="H618">
        <v>1</v>
      </c>
      <c r="I618">
        <v>1</v>
      </c>
      <c r="J618">
        <v>2</v>
      </c>
      <c r="K618">
        <v>1</v>
      </c>
      <c r="L618">
        <v>0.99710577726364102</v>
      </c>
    </row>
    <row r="619" spans="2:12" x14ac:dyDescent="0.3">
      <c r="B619" t="s">
        <v>88</v>
      </c>
      <c r="C619" t="s">
        <v>4</v>
      </c>
      <c r="D619" t="s">
        <v>9</v>
      </c>
      <c r="E619" t="s">
        <v>11</v>
      </c>
      <c r="F619" t="s">
        <v>7</v>
      </c>
      <c r="G619" t="s">
        <v>11</v>
      </c>
      <c r="H619">
        <v>1</v>
      </c>
      <c r="I619">
        <v>1</v>
      </c>
      <c r="J619">
        <v>2</v>
      </c>
      <c r="K619">
        <v>1</v>
      </c>
      <c r="L619">
        <v>0.99722433090209905</v>
      </c>
    </row>
    <row r="620" spans="2:12" x14ac:dyDescent="0.3">
      <c r="B620" t="s">
        <v>86</v>
      </c>
      <c r="C620" t="s">
        <v>4</v>
      </c>
      <c r="D620" t="s">
        <v>9</v>
      </c>
      <c r="E620" t="s">
        <v>9</v>
      </c>
      <c r="F620" t="s">
        <v>9</v>
      </c>
      <c r="G620" t="s">
        <v>9</v>
      </c>
      <c r="H620">
        <v>1</v>
      </c>
      <c r="I620">
        <v>1</v>
      </c>
      <c r="J620">
        <v>0</v>
      </c>
      <c r="K620">
        <v>1</v>
      </c>
      <c r="L620">
        <v>0.99722915887832597</v>
      </c>
    </row>
    <row r="621" spans="2:12" x14ac:dyDescent="0.3">
      <c r="B621" t="s">
        <v>88</v>
      </c>
      <c r="C621" t="s">
        <v>4</v>
      </c>
      <c r="D621" t="s">
        <v>9</v>
      </c>
      <c r="E621" t="s">
        <v>11</v>
      </c>
      <c r="F621" t="s">
        <v>7</v>
      </c>
      <c r="G621" t="s">
        <v>11</v>
      </c>
      <c r="H621">
        <v>1</v>
      </c>
      <c r="I621">
        <v>1</v>
      </c>
      <c r="J621">
        <v>2</v>
      </c>
      <c r="K621">
        <v>1</v>
      </c>
      <c r="L621">
        <v>0.99726259708404497</v>
      </c>
    </row>
    <row r="622" spans="2:12" x14ac:dyDescent="0.3">
      <c r="B622" t="s">
        <v>88</v>
      </c>
      <c r="C622" t="s">
        <v>4</v>
      </c>
      <c r="D622" t="s">
        <v>9</v>
      </c>
      <c r="E622" t="s">
        <v>11</v>
      </c>
      <c r="F622" t="s">
        <v>7</v>
      </c>
      <c r="G622" t="s">
        <v>9</v>
      </c>
      <c r="H622">
        <v>1</v>
      </c>
      <c r="I622">
        <v>1</v>
      </c>
      <c r="J622">
        <v>2</v>
      </c>
      <c r="K622">
        <v>1</v>
      </c>
      <c r="L622">
        <v>0.997289419174194</v>
      </c>
    </row>
    <row r="623" spans="2:12" x14ac:dyDescent="0.3">
      <c r="B623" t="s">
        <v>86</v>
      </c>
      <c r="C623" t="s">
        <v>4</v>
      </c>
      <c r="D623" t="s">
        <v>9</v>
      </c>
      <c r="E623" t="s">
        <v>9</v>
      </c>
      <c r="F623" t="s">
        <v>9</v>
      </c>
      <c r="G623" t="s">
        <v>9</v>
      </c>
      <c r="H623">
        <v>1</v>
      </c>
      <c r="I623">
        <v>1</v>
      </c>
      <c r="J623">
        <v>0</v>
      </c>
      <c r="K623">
        <v>1</v>
      </c>
      <c r="L623">
        <v>0.99734795093536299</v>
      </c>
    </row>
    <row r="624" spans="2:12" x14ac:dyDescent="0.3">
      <c r="B624" t="s">
        <v>88</v>
      </c>
      <c r="C624" t="s">
        <v>4</v>
      </c>
      <c r="D624" t="s">
        <v>9</v>
      </c>
      <c r="E624" t="s">
        <v>11</v>
      </c>
      <c r="F624" t="s">
        <v>7</v>
      </c>
      <c r="G624" t="s">
        <v>9</v>
      </c>
      <c r="H624">
        <v>1</v>
      </c>
      <c r="I624">
        <v>1</v>
      </c>
      <c r="J624">
        <v>2</v>
      </c>
      <c r="K624">
        <v>1</v>
      </c>
      <c r="L624">
        <v>0.99737215042114202</v>
      </c>
    </row>
    <row r="625" spans="2:12" x14ac:dyDescent="0.3">
      <c r="B625" t="s">
        <v>88</v>
      </c>
      <c r="C625" t="s">
        <v>4</v>
      </c>
      <c r="D625" t="s">
        <v>9</v>
      </c>
      <c r="E625" t="s">
        <v>11</v>
      </c>
      <c r="F625" t="s">
        <v>7</v>
      </c>
      <c r="G625" t="s">
        <v>11</v>
      </c>
      <c r="H625">
        <v>1</v>
      </c>
      <c r="I625">
        <v>1</v>
      </c>
      <c r="J625">
        <v>2</v>
      </c>
      <c r="K625">
        <v>1</v>
      </c>
      <c r="L625">
        <v>0.99738019704818703</v>
      </c>
    </row>
    <row r="626" spans="2:12" x14ac:dyDescent="0.3">
      <c r="B626" t="s">
        <v>86</v>
      </c>
      <c r="C626" t="s">
        <v>4</v>
      </c>
      <c r="D626" t="s">
        <v>9</v>
      </c>
      <c r="E626" t="s">
        <v>9</v>
      </c>
      <c r="F626" t="s">
        <v>7</v>
      </c>
      <c r="G626" t="s">
        <v>11</v>
      </c>
      <c r="H626">
        <v>1</v>
      </c>
      <c r="I626">
        <v>1</v>
      </c>
      <c r="J626">
        <v>2</v>
      </c>
      <c r="K626">
        <v>1</v>
      </c>
      <c r="L626">
        <v>0.99740701913833596</v>
      </c>
    </row>
    <row r="627" spans="2:12" x14ac:dyDescent="0.3">
      <c r="B627" t="s">
        <v>88</v>
      </c>
      <c r="C627" t="s">
        <v>4</v>
      </c>
      <c r="D627" t="s">
        <v>9</v>
      </c>
      <c r="E627" t="s">
        <v>11</v>
      </c>
      <c r="F627" t="s">
        <v>7</v>
      </c>
      <c r="G627" t="s">
        <v>11</v>
      </c>
      <c r="H627">
        <v>1</v>
      </c>
      <c r="I627">
        <v>1</v>
      </c>
      <c r="J627">
        <v>0</v>
      </c>
      <c r="K627">
        <v>1</v>
      </c>
      <c r="L627">
        <v>0.99746859073638905</v>
      </c>
    </row>
    <row r="628" spans="2:12" x14ac:dyDescent="0.3">
      <c r="B628" t="s">
        <v>88</v>
      </c>
      <c r="C628" t="s">
        <v>4</v>
      </c>
      <c r="D628" t="s">
        <v>9</v>
      </c>
      <c r="E628" t="s">
        <v>11</v>
      </c>
      <c r="F628" t="s">
        <v>7</v>
      </c>
      <c r="G628" t="s">
        <v>9</v>
      </c>
      <c r="H628">
        <v>1</v>
      </c>
      <c r="I628">
        <v>1</v>
      </c>
      <c r="J628">
        <v>2</v>
      </c>
      <c r="K628">
        <v>1</v>
      </c>
      <c r="L628">
        <v>0.99747169017791704</v>
      </c>
    </row>
    <row r="629" spans="2:12" x14ac:dyDescent="0.3">
      <c r="B629" t="s">
        <v>88</v>
      </c>
      <c r="C629" t="s">
        <v>4</v>
      </c>
      <c r="D629" t="s">
        <v>9</v>
      </c>
      <c r="E629" t="s">
        <v>11</v>
      </c>
      <c r="F629" t="s">
        <v>7</v>
      </c>
      <c r="G629" t="s">
        <v>9</v>
      </c>
      <c r="H629">
        <v>1</v>
      </c>
      <c r="I629">
        <v>1</v>
      </c>
      <c r="J629">
        <v>2</v>
      </c>
      <c r="K629">
        <v>1</v>
      </c>
      <c r="L629">
        <v>0.99754118919372503</v>
      </c>
    </row>
    <row r="630" spans="2:12" x14ac:dyDescent="0.3">
      <c r="B630" t="s">
        <v>93</v>
      </c>
      <c r="C630" t="s">
        <v>4</v>
      </c>
      <c r="D630" t="s">
        <v>9</v>
      </c>
      <c r="E630" t="s">
        <v>9</v>
      </c>
      <c r="F630" t="s">
        <v>7</v>
      </c>
      <c r="G630" t="s">
        <v>9</v>
      </c>
      <c r="H630">
        <v>1</v>
      </c>
      <c r="I630">
        <v>1</v>
      </c>
      <c r="J630">
        <v>2</v>
      </c>
      <c r="K630">
        <v>1</v>
      </c>
      <c r="L630">
        <v>0.99754261970519997</v>
      </c>
    </row>
    <row r="631" spans="2:12" x14ac:dyDescent="0.3">
      <c r="B631" t="s">
        <v>92</v>
      </c>
      <c r="C631" t="s">
        <v>4</v>
      </c>
      <c r="D631" t="s">
        <v>9</v>
      </c>
      <c r="E631" t="s">
        <v>9</v>
      </c>
      <c r="F631" t="s">
        <v>7</v>
      </c>
      <c r="G631" t="s">
        <v>9</v>
      </c>
      <c r="H631">
        <v>1</v>
      </c>
      <c r="I631">
        <v>1</v>
      </c>
      <c r="J631">
        <v>2</v>
      </c>
      <c r="K631">
        <v>1</v>
      </c>
      <c r="L631">
        <v>0.99768000841140703</v>
      </c>
    </row>
    <row r="632" spans="2:12" x14ac:dyDescent="0.3">
      <c r="B632" t="s">
        <v>88</v>
      </c>
      <c r="C632" t="s">
        <v>4</v>
      </c>
      <c r="D632" t="s">
        <v>9</v>
      </c>
      <c r="E632" t="s">
        <v>11</v>
      </c>
      <c r="F632" t="s">
        <v>7</v>
      </c>
      <c r="G632" t="s">
        <v>11</v>
      </c>
      <c r="H632">
        <v>1</v>
      </c>
      <c r="I632">
        <v>1</v>
      </c>
      <c r="J632">
        <v>2</v>
      </c>
      <c r="K632">
        <v>1</v>
      </c>
      <c r="L632">
        <v>0.99769103527069003</v>
      </c>
    </row>
    <row r="633" spans="2:12" x14ac:dyDescent="0.3">
      <c r="B633" t="s">
        <v>90</v>
      </c>
      <c r="C633" t="s">
        <v>4</v>
      </c>
      <c r="D633" t="s">
        <v>9</v>
      </c>
      <c r="E633" t="s">
        <v>9</v>
      </c>
      <c r="F633" t="s">
        <v>7</v>
      </c>
      <c r="G633" t="s">
        <v>9</v>
      </c>
      <c r="H633">
        <v>1</v>
      </c>
      <c r="I633">
        <v>1</v>
      </c>
      <c r="J633">
        <v>0</v>
      </c>
      <c r="K633">
        <v>1</v>
      </c>
      <c r="L633">
        <v>0.99776780605316095</v>
      </c>
    </row>
    <row r="634" spans="2:12" x14ac:dyDescent="0.3">
      <c r="B634" t="s">
        <v>88</v>
      </c>
      <c r="C634" t="s">
        <v>4</v>
      </c>
      <c r="D634" t="s">
        <v>9</v>
      </c>
      <c r="E634" t="s">
        <v>11</v>
      </c>
      <c r="F634" t="s">
        <v>7</v>
      </c>
      <c r="G634" t="s">
        <v>11</v>
      </c>
      <c r="H634">
        <v>1</v>
      </c>
      <c r="I634">
        <v>1</v>
      </c>
      <c r="J634">
        <v>2</v>
      </c>
      <c r="K634">
        <v>1</v>
      </c>
      <c r="L634">
        <v>0.99777442216873102</v>
      </c>
    </row>
    <row r="635" spans="2:12" x14ac:dyDescent="0.3">
      <c r="B635" t="s">
        <v>88</v>
      </c>
      <c r="C635" t="s">
        <v>4</v>
      </c>
      <c r="D635" t="s">
        <v>9</v>
      </c>
      <c r="E635" t="s">
        <v>11</v>
      </c>
      <c r="F635" t="s">
        <v>7</v>
      </c>
      <c r="G635" t="s">
        <v>11</v>
      </c>
      <c r="H635">
        <v>1</v>
      </c>
      <c r="I635">
        <v>1</v>
      </c>
      <c r="J635">
        <v>0</v>
      </c>
      <c r="K635">
        <v>1</v>
      </c>
      <c r="L635">
        <v>0.99785739183425903</v>
      </c>
    </row>
    <row r="636" spans="2:12" x14ac:dyDescent="0.3">
      <c r="B636" t="s">
        <v>92</v>
      </c>
      <c r="C636" t="s">
        <v>4</v>
      </c>
      <c r="D636" t="s">
        <v>9</v>
      </c>
      <c r="E636" t="s">
        <v>9</v>
      </c>
      <c r="F636" t="s">
        <v>7</v>
      </c>
      <c r="G636" t="s">
        <v>9</v>
      </c>
      <c r="H636">
        <v>1</v>
      </c>
      <c r="I636">
        <v>1</v>
      </c>
      <c r="J636">
        <v>2</v>
      </c>
      <c r="K636">
        <v>1</v>
      </c>
      <c r="L636">
        <v>0.99786025285720803</v>
      </c>
    </row>
    <row r="637" spans="2:12" x14ac:dyDescent="0.3">
      <c r="B637" t="s">
        <v>87</v>
      </c>
      <c r="C637" t="s">
        <v>4</v>
      </c>
      <c r="D637" t="s">
        <v>9</v>
      </c>
      <c r="E637" t="s">
        <v>9</v>
      </c>
      <c r="F637" t="s">
        <v>7</v>
      </c>
      <c r="G637" t="s">
        <v>9</v>
      </c>
      <c r="H637">
        <v>1</v>
      </c>
      <c r="I637">
        <v>1</v>
      </c>
      <c r="J637">
        <v>0</v>
      </c>
      <c r="K637">
        <v>1</v>
      </c>
      <c r="L637">
        <v>0.997885882854461</v>
      </c>
    </row>
    <row r="638" spans="2:12" x14ac:dyDescent="0.3">
      <c r="B638" t="s">
        <v>88</v>
      </c>
      <c r="C638" t="s">
        <v>4</v>
      </c>
      <c r="D638" t="s">
        <v>9</v>
      </c>
      <c r="E638" t="s">
        <v>11</v>
      </c>
      <c r="F638" t="s">
        <v>7</v>
      </c>
      <c r="G638" t="s">
        <v>11</v>
      </c>
      <c r="H638">
        <v>1</v>
      </c>
      <c r="I638">
        <v>1</v>
      </c>
      <c r="J638">
        <v>0</v>
      </c>
      <c r="K638">
        <v>1</v>
      </c>
      <c r="L638">
        <v>0.99790751934051503</v>
      </c>
    </row>
    <row r="639" spans="2:12" x14ac:dyDescent="0.3">
      <c r="B639" t="s">
        <v>92</v>
      </c>
      <c r="C639" t="s">
        <v>4</v>
      </c>
      <c r="D639" t="s">
        <v>9</v>
      </c>
      <c r="E639" t="s">
        <v>9</v>
      </c>
      <c r="F639" t="s">
        <v>7</v>
      </c>
      <c r="G639" t="s">
        <v>9</v>
      </c>
      <c r="H639">
        <v>1</v>
      </c>
      <c r="I639">
        <v>1</v>
      </c>
      <c r="J639">
        <v>0</v>
      </c>
      <c r="K639">
        <v>1</v>
      </c>
      <c r="L639">
        <v>0.997980415821075</v>
      </c>
    </row>
    <row r="640" spans="2:12" x14ac:dyDescent="0.3">
      <c r="B640" t="s">
        <v>93</v>
      </c>
      <c r="C640" t="s">
        <v>4</v>
      </c>
      <c r="D640" t="s">
        <v>9</v>
      </c>
      <c r="E640" t="s">
        <v>9</v>
      </c>
      <c r="F640" t="s">
        <v>7</v>
      </c>
      <c r="G640" t="s">
        <v>9</v>
      </c>
      <c r="H640">
        <v>1</v>
      </c>
      <c r="I640">
        <v>1</v>
      </c>
      <c r="J640">
        <v>0</v>
      </c>
      <c r="K640">
        <v>1</v>
      </c>
      <c r="L640">
        <v>0.99802774190902699</v>
      </c>
    </row>
    <row r="641" spans="2:12" x14ac:dyDescent="0.3">
      <c r="B641" t="s">
        <v>86</v>
      </c>
      <c r="C641" t="s">
        <v>4</v>
      </c>
      <c r="D641" t="s">
        <v>9</v>
      </c>
      <c r="E641" t="s">
        <v>9</v>
      </c>
      <c r="F641" t="s">
        <v>7</v>
      </c>
      <c r="G641" t="s">
        <v>11</v>
      </c>
      <c r="H641">
        <v>1</v>
      </c>
      <c r="I641">
        <v>1</v>
      </c>
      <c r="J641">
        <v>2</v>
      </c>
      <c r="K641">
        <v>1</v>
      </c>
      <c r="L641">
        <v>0.998063504695892</v>
      </c>
    </row>
    <row r="642" spans="2:12" x14ac:dyDescent="0.3">
      <c r="B642" t="s">
        <v>88</v>
      </c>
      <c r="C642" t="s">
        <v>4</v>
      </c>
      <c r="D642" t="s">
        <v>9</v>
      </c>
      <c r="E642" t="s">
        <v>11</v>
      </c>
      <c r="F642" t="s">
        <v>7</v>
      </c>
      <c r="G642" t="s">
        <v>11</v>
      </c>
      <c r="H642">
        <v>1</v>
      </c>
      <c r="I642">
        <v>1</v>
      </c>
      <c r="J642">
        <v>2</v>
      </c>
      <c r="K642">
        <v>1</v>
      </c>
      <c r="L642">
        <v>0.99812358617782504</v>
      </c>
    </row>
    <row r="643" spans="2:12" x14ac:dyDescent="0.3">
      <c r="B643" t="s">
        <v>86</v>
      </c>
      <c r="C643" t="s">
        <v>4</v>
      </c>
      <c r="D643" t="s">
        <v>9</v>
      </c>
      <c r="E643" t="s">
        <v>9</v>
      </c>
      <c r="F643" t="s">
        <v>7</v>
      </c>
      <c r="G643" t="s">
        <v>11</v>
      </c>
      <c r="H643">
        <v>1</v>
      </c>
      <c r="I643">
        <v>1</v>
      </c>
      <c r="J643">
        <v>2</v>
      </c>
      <c r="K643">
        <v>1</v>
      </c>
      <c r="L643">
        <v>0.99813348054885798</v>
      </c>
    </row>
    <row r="644" spans="2:12" x14ac:dyDescent="0.3">
      <c r="B644" t="s">
        <v>88</v>
      </c>
      <c r="C644" t="s">
        <v>4</v>
      </c>
      <c r="D644" t="s">
        <v>9</v>
      </c>
      <c r="E644" t="s">
        <v>11</v>
      </c>
      <c r="F644" t="s">
        <v>7</v>
      </c>
      <c r="G644" t="s">
        <v>11</v>
      </c>
      <c r="H644">
        <v>1</v>
      </c>
      <c r="I644">
        <v>1</v>
      </c>
      <c r="J644">
        <v>0</v>
      </c>
      <c r="K644">
        <v>1</v>
      </c>
      <c r="L644">
        <v>0.99816364049911499</v>
      </c>
    </row>
    <row r="645" spans="2:12" x14ac:dyDescent="0.3">
      <c r="B645" t="s">
        <v>89</v>
      </c>
      <c r="C645" t="s">
        <v>4</v>
      </c>
      <c r="D645" t="s">
        <v>9</v>
      </c>
      <c r="E645" t="s">
        <v>9</v>
      </c>
      <c r="F645" t="s">
        <v>7</v>
      </c>
      <c r="G645" t="s">
        <v>9</v>
      </c>
      <c r="H645">
        <v>1</v>
      </c>
      <c r="I645">
        <v>1</v>
      </c>
      <c r="J645">
        <v>0</v>
      </c>
      <c r="K645">
        <v>1</v>
      </c>
      <c r="L645">
        <v>0.99826222658157304</v>
      </c>
    </row>
    <row r="646" spans="2:12" x14ac:dyDescent="0.3">
      <c r="B646" t="s">
        <v>88</v>
      </c>
      <c r="C646" t="s">
        <v>4</v>
      </c>
      <c r="D646" t="s">
        <v>9</v>
      </c>
      <c r="E646" t="s">
        <v>11</v>
      </c>
      <c r="F646" t="s">
        <v>7</v>
      </c>
      <c r="G646" t="s">
        <v>11</v>
      </c>
      <c r="H646">
        <v>1</v>
      </c>
      <c r="I646">
        <v>1</v>
      </c>
      <c r="J646">
        <v>2</v>
      </c>
      <c r="K646">
        <v>1</v>
      </c>
      <c r="L646">
        <v>0.99828869104385298</v>
      </c>
    </row>
    <row r="647" spans="2:12" x14ac:dyDescent="0.3">
      <c r="B647" t="s">
        <v>88</v>
      </c>
      <c r="C647" t="s">
        <v>4</v>
      </c>
      <c r="D647" t="s">
        <v>9</v>
      </c>
      <c r="E647" t="s">
        <v>11</v>
      </c>
      <c r="F647" t="s">
        <v>7</v>
      </c>
      <c r="G647" t="s">
        <v>11</v>
      </c>
      <c r="H647">
        <v>1</v>
      </c>
      <c r="I647">
        <v>1</v>
      </c>
      <c r="J647">
        <v>2</v>
      </c>
      <c r="K647">
        <v>1</v>
      </c>
      <c r="L647">
        <v>0.99834215641021695</v>
      </c>
    </row>
    <row r="648" spans="2:12" x14ac:dyDescent="0.3">
      <c r="B648" t="s">
        <v>88</v>
      </c>
      <c r="C648" t="s">
        <v>4</v>
      </c>
      <c r="D648" t="s">
        <v>9</v>
      </c>
      <c r="E648" t="s">
        <v>11</v>
      </c>
      <c r="F648" t="s">
        <v>7</v>
      </c>
      <c r="G648" t="s">
        <v>9</v>
      </c>
      <c r="H648">
        <v>1</v>
      </c>
      <c r="I648">
        <v>1</v>
      </c>
      <c r="J648">
        <v>2</v>
      </c>
      <c r="K648">
        <v>1</v>
      </c>
      <c r="L648">
        <v>0.99839442968368497</v>
      </c>
    </row>
    <row r="649" spans="2:12" x14ac:dyDescent="0.3">
      <c r="B649" t="s">
        <v>87</v>
      </c>
      <c r="C649" t="s">
        <v>4</v>
      </c>
      <c r="D649" t="s">
        <v>9</v>
      </c>
      <c r="E649" t="s">
        <v>9</v>
      </c>
      <c r="F649" t="s">
        <v>7</v>
      </c>
      <c r="G649" t="s">
        <v>9</v>
      </c>
      <c r="H649">
        <v>1</v>
      </c>
      <c r="I649">
        <v>1</v>
      </c>
      <c r="J649">
        <v>2</v>
      </c>
      <c r="K649">
        <v>1</v>
      </c>
      <c r="L649">
        <v>0.99841225147247303</v>
      </c>
    </row>
    <row r="650" spans="2:12" x14ac:dyDescent="0.3">
      <c r="B650" t="s">
        <v>88</v>
      </c>
      <c r="C650" t="s">
        <v>4</v>
      </c>
      <c r="D650" t="s">
        <v>9</v>
      </c>
      <c r="E650" t="s">
        <v>11</v>
      </c>
      <c r="F650" t="s">
        <v>7</v>
      </c>
      <c r="G650" t="s">
        <v>11</v>
      </c>
      <c r="H650">
        <v>1</v>
      </c>
      <c r="I650">
        <v>1</v>
      </c>
      <c r="J650">
        <v>2</v>
      </c>
      <c r="K650">
        <v>1</v>
      </c>
      <c r="L650">
        <v>0.99846637248992898</v>
      </c>
    </row>
    <row r="651" spans="2:12" x14ac:dyDescent="0.3">
      <c r="B651" t="s">
        <v>88</v>
      </c>
      <c r="C651" t="s">
        <v>4</v>
      </c>
      <c r="D651" t="s">
        <v>9</v>
      </c>
      <c r="E651" t="s">
        <v>11</v>
      </c>
      <c r="F651" t="s">
        <v>7</v>
      </c>
      <c r="G651" t="s">
        <v>11</v>
      </c>
      <c r="H651">
        <v>1</v>
      </c>
      <c r="I651">
        <v>1</v>
      </c>
      <c r="J651">
        <v>2</v>
      </c>
      <c r="K651">
        <v>1</v>
      </c>
      <c r="L651">
        <v>0.99852186441421498</v>
      </c>
    </row>
    <row r="652" spans="2:12" x14ac:dyDescent="0.3">
      <c r="B652" t="s">
        <v>88</v>
      </c>
      <c r="C652" t="s">
        <v>4</v>
      </c>
      <c r="D652" t="s">
        <v>9</v>
      </c>
      <c r="E652" t="s">
        <v>11</v>
      </c>
      <c r="F652" t="s">
        <v>7</v>
      </c>
      <c r="G652" t="s">
        <v>9</v>
      </c>
      <c r="H652">
        <v>1</v>
      </c>
      <c r="I652">
        <v>1</v>
      </c>
      <c r="J652">
        <v>2</v>
      </c>
      <c r="K652">
        <v>1</v>
      </c>
      <c r="L652">
        <v>0.99852800369262695</v>
      </c>
    </row>
    <row r="653" spans="2:12" x14ac:dyDescent="0.3">
      <c r="B653" t="s">
        <v>88</v>
      </c>
      <c r="C653" t="s">
        <v>4</v>
      </c>
      <c r="D653" t="s">
        <v>9</v>
      </c>
      <c r="E653" t="s">
        <v>11</v>
      </c>
      <c r="F653" t="s">
        <v>7</v>
      </c>
      <c r="G653" t="s">
        <v>9</v>
      </c>
      <c r="H653">
        <v>1</v>
      </c>
      <c r="I653">
        <v>1</v>
      </c>
      <c r="J653">
        <v>2</v>
      </c>
      <c r="K653">
        <v>1</v>
      </c>
      <c r="L653">
        <v>0.99854576587677002</v>
      </c>
    </row>
    <row r="654" spans="2:12" x14ac:dyDescent="0.3">
      <c r="B654" t="s">
        <v>88</v>
      </c>
      <c r="C654" t="s">
        <v>4</v>
      </c>
      <c r="D654" t="s">
        <v>9</v>
      </c>
      <c r="E654" t="s">
        <v>11</v>
      </c>
      <c r="F654" t="s">
        <v>7</v>
      </c>
      <c r="G654" t="s">
        <v>9</v>
      </c>
      <c r="H654">
        <v>1</v>
      </c>
      <c r="I654">
        <v>1</v>
      </c>
      <c r="J654">
        <v>2</v>
      </c>
      <c r="K654">
        <v>1</v>
      </c>
      <c r="L654">
        <v>0.99860745668411199</v>
      </c>
    </row>
    <row r="655" spans="2:12" x14ac:dyDescent="0.3">
      <c r="B655" t="s">
        <v>86</v>
      </c>
      <c r="C655" t="s">
        <v>4</v>
      </c>
      <c r="D655" t="s">
        <v>9</v>
      </c>
      <c r="E655" t="s">
        <v>9</v>
      </c>
      <c r="F655" t="s">
        <v>9</v>
      </c>
      <c r="G655" t="s">
        <v>9</v>
      </c>
      <c r="H655">
        <v>1</v>
      </c>
      <c r="I655">
        <v>1</v>
      </c>
      <c r="J655">
        <v>2</v>
      </c>
      <c r="K655">
        <v>1</v>
      </c>
      <c r="L655">
        <v>0.99863117933273304</v>
      </c>
    </row>
    <row r="656" spans="2:12" x14ac:dyDescent="0.3">
      <c r="B656" t="s">
        <v>88</v>
      </c>
      <c r="C656" t="s">
        <v>4</v>
      </c>
      <c r="D656" t="s">
        <v>9</v>
      </c>
      <c r="E656" t="s">
        <v>11</v>
      </c>
      <c r="F656" t="s">
        <v>7</v>
      </c>
      <c r="G656" t="s">
        <v>11</v>
      </c>
      <c r="H656">
        <v>1</v>
      </c>
      <c r="I656">
        <v>1</v>
      </c>
      <c r="J656">
        <v>2</v>
      </c>
      <c r="K656">
        <v>1</v>
      </c>
      <c r="L656">
        <v>0.99872213602065996</v>
      </c>
    </row>
    <row r="657" spans="2:12" x14ac:dyDescent="0.3">
      <c r="B657" t="s">
        <v>89</v>
      </c>
      <c r="C657" t="s">
        <v>4</v>
      </c>
      <c r="D657" t="s">
        <v>9</v>
      </c>
      <c r="E657" t="s">
        <v>9</v>
      </c>
      <c r="F657" t="s">
        <v>7</v>
      </c>
      <c r="G657" t="s">
        <v>9</v>
      </c>
      <c r="H657">
        <v>1</v>
      </c>
      <c r="I657">
        <v>1</v>
      </c>
      <c r="J657">
        <v>2</v>
      </c>
      <c r="K657">
        <v>1</v>
      </c>
      <c r="L657">
        <v>0.99873107671737604</v>
      </c>
    </row>
    <row r="658" spans="2:12" x14ac:dyDescent="0.3">
      <c r="B658" t="s">
        <v>88</v>
      </c>
      <c r="C658" t="s">
        <v>4</v>
      </c>
      <c r="D658" t="s">
        <v>9</v>
      </c>
      <c r="E658" t="s">
        <v>11</v>
      </c>
      <c r="F658" t="s">
        <v>7</v>
      </c>
      <c r="G658" t="s">
        <v>9</v>
      </c>
      <c r="H658">
        <v>1</v>
      </c>
      <c r="I658">
        <v>1</v>
      </c>
      <c r="J658">
        <v>2</v>
      </c>
      <c r="K658">
        <v>1</v>
      </c>
      <c r="L658">
        <v>0.99883896112442005</v>
      </c>
    </row>
    <row r="659" spans="2:12" x14ac:dyDescent="0.3">
      <c r="B659" t="s">
        <v>88</v>
      </c>
      <c r="C659" t="s">
        <v>4</v>
      </c>
      <c r="D659" t="s">
        <v>9</v>
      </c>
      <c r="E659" t="s">
        <v>11</v>
      </c>
      <c r="F659" t="s">
        <v>7</v>
      </c>
      <c r="G659" t="s">
        <v>9</v>
      </c>
      <c r="H659">
        <v>1</v>
      </c>
      <c r="I659">
        <v>1</v>
      </c>
      <c r="J659">
        <v>2</v>
      </c>
      <c r="K659">
        <v>1</v>
      </c>
      <c r="L659">
        <v>0.99889129400253296</v>
      </c>
    </row>
    <row r="660" spans="2:12" x14ac:dyDescent="0.3">
      <c r="B660" t="s">
        <v>88</v>
      </c>
      <c r="C660" t="s">
        <v>4</v>
      </c>
      <c r="D660" t="s">
        <v>9</v>
      </c>
      <c r="E660" t="s">
        <v>11</v>
      </c>
      <c r="F660" t="s">
        <v>7</v>
      </c>
      <c r="G660" t="s">
        <v>11</v>
      </c>
      <c r="H660">
        <v>1</v>
      </c>
      <c r="I660">
        <v>1</v>
      </c>
      <c r="J660">
        <v>0</v>
      </c>
      <c r="K660">
        <v>1</v>
      </c>
      <c r="L660">
        <v>0.99889212846755904</v>
      </c>
    </row>
    <row r="661" spans="2:12" x14ac:dyDescent="0.3">
      <c r="B661" t="s">
        <v>89</v>
      </c>
      <c r="C661" t="s">
        <v>4</v>
      </c>
      <c r="D661" t="s">
        <v>9</v>
      </c>
      <c r="E661" t="s">
        <v>9</v>
      </c>
      <c r="F661" t="s">
        <v>7</v>
      </c>
      <c r="G661" t="s">
        <v>9</v>
      </c>
      <c r="H661">
        <v>1</v>
      </c>
      <c r="I661">
        <v>1</v>
      </c>
      <c r="J661">
        <v>2</v>
      </c>
      <c r="K661">
        <v>1</v>
      </c>
      <c r="L661">
        <v>0.99891400337219205</v>
      </c>
    </row>
    <row r="662" spans="2:12" x14ac:dyDescent="0.3">
      <c r="B662" t="s">
        <v>88</v>
      </c>
      <c r="C662" t="s">
        <v>4</v>
      </c>
      <c r="D662" t="s">
        <v>9</v>
      </c>
      <c r="E662" t="s">
        <v>11</v>
      </c>
      <c r="F662" t="s">
        <v>7</v>
      </c>
      <c r="G662" t="s">
        <v>11</v>
      </c>
      <c r="H662">
        <v>1</v>
      </c>
      <c r="I662">
        <v>1</v>
      </c>
      <c r="J662">
        <v>0</v>
      </c>
      <c r="K662">
        <v>1</v>
      </c>
      <c r="L662">
        <v>0.99894779920578003</v>
      </c>
    </row>
    <row r="663" spans="2:12" x14ac:dyDescent="0.3">
      <c r="B663" t="s">
        <v>88</v>
      </c>
      <c r="C663" t="s">
        <v>4</v>
      </c>
      <c r="D663" t="s">
        <v>9</v>
      </c>
      <c r="E663" t="s">
        <v>11</v>
      </c>
      <c r="F663" t="s">
        <v>7</v>
      </c>
      <c r="G663" t="s">
        <v>9</v>
      </c>
      <c r="H663">
        <v>1</v>
      </c>
      <c r="I663">
        <v>1</v>
      </c>
      <c r="J663">
        <v>0</v>
      </c>
      <c r="K663">
        <v>1</v>
      </c>
      <c r="L663">
        <v>0.99898952245712203</v>
      </c>
    </row>
    <row r="664" spans="2:12" x14ac:dyDescent="0.3">
      <c r="B664" t="s">
        <v>88</v>
      </c>
      <c r="C664" t="s">
        <v>4</v>
      </c>
      <c r="D664" t="s">
        <v>9</v>
      </c>
      <c r="E664" t="s">
        <v>11</v>
      </c>
      <c r="F664" t="s">
        <v>7</v>
      </c>
      <c r="G664" t="s">
        <v>11</v>
      </c>
      <c r="H664">
        <v>1</v>
      </c>
      <c r="I664">
        <v>1</v>
      </c>
      <c r="J664">
        <v>2</v>
      </c>
      <c r="K664">
        <v>1</v>
      </c>
      <c r="L664">
        <v>0.99902951717376698</v>
      </c>
    </row>
    <row r="665" spans="2:12" x14ac:dyDescent="0.3">
      <c r="B665" t="s">
        <v>86</v>
      </c>
      <c r="C665" t="s">
        <v>4</v>
      </c>
      <c r="D665" t="s">
        <v>9</v>
      </c>
      <c r="E665" t="s">
        <v>9</v>
      </c>
      <c r="F665" t="s">
        <v>9</v>
      </c>
      <c r="G665" t="s">
        <v>9</v>
      </c>
      <c r="H665">
        <v>1</v>
      </c>
      <c r="I665">
        <v>1</v>
      </c>
      <c r="J665">
        <v>0</v>
      </c>
      <c r="K665">
        <v>1</v>
      </c>
      <c r="L665">
        <v>0.99905830621719305</v>
      </c>
    </row>
    <row r="666" spans="2:12" x14ac:dyDescent="0.3">
      <c r="B666" t="s">
        <v>88</v>
      </c>
      <c r="C666" t="s">
        <v>4</v>
      </c>
      <c r="D666" t="s">
        <v>9</v>
      </c>
      <c r="E666" t="s">
        <v>11</v>
      </c>
      <c r="F666" t="s">
        <v>7</v>
      </c>
      <c r="G666" t="s">
        <v>9</v>
      </c>
      <c r="H666">
        <v>1</v>
      </c>
      <c r="I666">
        <v>1</v>
      </c>
      <c r="J666">
        <v>0</v>
      </c>
      <c r="K666">
        <v>1</v>
      </c>
      <c r="L666">
        <v>0.99908494949340798</v>
      </c>
    </row>
    <row r="667" spans="2:12" x14ac:dyDescent="0.3">
      <c r="B667" t="s">
        <v>88</v>
      </c>
      <c r="C667" t="s">
        <v>4</v>
      </c>
      <c r="D667" t="s">
        <v>9</v>
      </c>
      <c r="E667" t="s">
        <v>11</v>
      </c>
      <c r="F667" t="s">
        <v>7</v>
      </c>
      <c r="G667" t="s">
        <v>11</v>
      </c>
      <c r="H667">
        <v>1</v>
      </c>
      <c r="I667">
        <v>1</v>
      </c>
      <c r="J667">
        <v>0</v>
      </c>
      <c r="K667">
        <v>1</v>
      </c>
      <c r="L667">
        <v>0.99908983707427901</v>
      </c>
    </row>
    <row r="668" spans="2:12" x14ac:dyDescent="0.3">
      <c r="B668" t="s">
        <v>86</v>
      </c>
      <c r="C668" t="s">
        <v>4</v>
      </c>
      <c r="D668" t="s">
        <v>9</v>
      </c>
      <c r="E668" t="s">
        <v>9</v>
      </c>
      <c r="F668" t="s">
        <v>7</v>
      </c>
      <c r="G668" t="s">
        <v>11</v>
      </c>
      <c r="H668">
        <v>1</v>
      </c>
      <c r="I668">
        <v>1</v>
      </c>
      <c r="J668">
        <v>2</v>
      </c>
      <c r="K668">
        <v>1</v>
      </c>
      <c r="L668">
        <v>0.99918872117996205</v>
      </c>
    </row>
    <row r="669" spans="2:12" x14ac:dyDescent="0.3">
      <c r="B669" t="s">
        <v>88</v>
      </c>
      <c r="C669" t="s">
        <v>4</v>
      </c>
      <c r="D669" t="s">
        <v>9</v>
      </c>
      <c r="E669" t="s">
        <v>11</v>
      </c>
      <c r="F669" t="s">
        <v>9</v>
      </c>
      <c r="G669" t="s">
        <v>11</v>
      </c>
      <c r="H669">
        <v>1</v>
      </c>
      <c r="I669">
        <v>1</v>
      </c>
      <c r="J669">
        <v>0</v>
      </c>
      <c r="K669">
        <v>1</v>
      </c>
      <c r="L669">
        <v>0.99920898675918501</v>
      </c>
    </row>
    <row r="670" spans="2:12" x14ac:dyDescent="0.3">
      <c r="B670" t="s">
        <v>92</v>
      </c>
      <c r="C670" t="s">
        <v>4</v>
      </c>
      <c r="D670" t="s">
        <v>9</v>
      </c>
      <c r="E670" t="s">
        <v>9</v>
      </c>
      <c r="F670" t="s">
        <v>7</v>
      </c>
      <c r="G670" t="s">
        <v>9</v>
      </c>
      <c r="H670">
        <v>1</v>
      </c>
      <c r="I670">
        <v>1</v>
      </c>
      <c r="J670">
        <v>0</v>
      </c>
      <c r="K670">
        <v>1</v>
      </c>
      <c r="L670">
        <v>0.999223113059997</v>
      </c>
    </row>
    <row r="671" spans="2:12" x14ac:dyDescent="0.3">
      <c r="B671" t="s">
        <v>93</v>
      </c>
      <c r="C671" t="s">
        <v>4</v>
      </c>
      <c r="D671" t="s">
        <v>9</v>
      </c>
      <c r="E671" t="s">
        <v>9</v>
      </c>
      <c r="F671" t="s">
        <v>7</v>
      </c>
      <c r="G671" t="s">
        <v>9</v>
      </c>
      <c r="H671">
        <v>1</v>
      </c>
      <c r="I671">
        <v>1</v>
      </c>
      <c r="J671">
        <v>0</v>
      </c>
      <c r="K671">
        <v>1</v>
      </c>
      <c r="L671">
        <v>0.99923276901245095</v>
      </c>
    </row>
    <row r="672" spans="2:12" x14ac:dyDescent="0.3">
      <c r="B672" t="s">
        <v>88</v>
      </c>
      <c r="C672" t="s">
        <v>4</v>
      </c>
      <c r="D672" t="s">
        <v>9</v>
      </c>
      <c r="E672" t="s">
        <v>11</v>
      </c>
      <c r="F672" t="s">
        <v>7</v>
      </c>
      <c r="G672" t="s">
        <v>9</v>
      </c>
      <c r="H672">
        <v>1</v>
      </c>
      <c r="I672">
        <v>1</v>
      </c>
      <c r="J672">
        <v>2</v>
      </c>
      <c r="K672">
        <v>1</v>
      </c>
      <c r="L672">
        <v>0.99923968315124501</v>
      </c>
    </row>
    <row r="673" spans="2:12" x14ac:dyDescent="0.3">
      <c r="B673" t="s">
        <v>88</v>
      </c>
      <c r="C673" t="s">
        <v>4</v>
      </c>
      <c r="D673" t="s">
        <v>9</v>
      </c>
      <c r="E673" t="s">
        <v>11</v>
      </c>
      <c r="F673" t="s">
        <v>7</v>
      </c>
      <c r="G673" t="s">
        <v>11</v>
      </c>
      <c r="H673">
        <v>1</v>
      </c>
      <c r="I673">
        <v>1</v>
      </c>
      <c r="J673">
        <v>2</v>
      </c>
      <c r="K673">
        <v>1</v>
      </c>
      <c r="L673">
        <v>0.99924868345260598</v>
      </c>
    </row>
    <row r="674" spans="2:12" x14ac:dyDescent="0.3">
      <c r="B674" t="s">
        <v>88</v>
      </c>
      <c r="C674" t="s">
        <v>4</v>
      </c>
      <c r="D674" t="s">
        <v>9</v>
      </c>
      <c r="E674" t="s">
        <v>11</v>
      </c>
      <c r="F674" t="s">
        <v>7</v>
      </c>
      <c r="G674" t="s">
        <v>11</v>
      </c>
      <c r="H674">
        <v>1</v>
      </c>
      <c r="I674">
        <v>1</v>
      </c>
      <c r="J674">
        <v>2</v>
      </c>
      <c r="K674">
        <v>1</v>
      </c>
      <c r="L674">
        <v>0.99926453828811601</v>
      </c>
    </row>
    <row r="675" spans="2:12" x14ac:dyDescent="0.3">
      <c r="B675" t="s">
        <v>88</v>
      </c>
      <c r="C675" t="s">
        <v>4</v>
      </c>
      <c r="D675" t="s">
        <v>9</v>
      </c>
      <c r="E675" t="s">
        <v>11</v>
      </c>
      <c r="F675" t="s">
        <v>7</v>
      </c>
      <c r="G675" t="s">
        <v>9</v>
      </c>
      <c r="H675">
        <v>1</v>
      </c>
      <c r="I675">
        <v>1</v>
      </c>
      <c r="J675">
        <v>2</v>
      </c>
      <c r="K675">
        <v>1</v>
      </c>
      <c r="L675">
        <v>0.99931955337524403</v>
      </c>
    </row>
    <row r="676" spans="2:12" x14ac:dyDescent="0.3">
      <c r="B676" t="s">
        <v>88</v>
      </c>
      <c r="C676" t="s">
        <v>4</v>
      </c>
      <c r="D676" t="s">
        <v>9</v>
      </c>
      <c r="E676" t="s">
        <v>11</v>
      </c>
      <c r="F676" t="s">
        <v>7</v>
      </c>
      <c r="G676" t="s">
        <v>9</v>
      </c>
      <c r="H676">
        <v>1</v>
      </c>
      <c r="I676">
        <v>1</v>
      </c>
      <c r="J676">
        <v>2</v>
      </c>
      <c r="K676">
        <v>1</v>
      </c>
      <c r="L676">
        <v>0.99932205677032404</v>
      </c>
    </row>
    <row r="677" spans="2:12" x14ac:dyDescent="0.3">
      <c r="B677" t="s">
        <v>88</v>
      </c>
      <c r="C677" t="s">
        <v>4</v>
      </c>
      <c r="D677" t="s">
        <v>9</v>
      </c>
      <c r="E677" t="s">
        <v>11</v>
      </c>
      <c r="F677" t="s">
        <v>7</v>
      </c>
      <c r="G677" t="s">
        <v>9</v>
      </c>
      <c r="H677">
        <v>1</v>
      </c>
      <c r="I677">
        <v>1</v>
      </c>
      <c r="J677">
        <v>2</v>
      </c>
      <c r="K677">
        <v>1</v>
      </c>
      <c r="L677">
        <v>0.99937325716018599</v>
      </c>
    </row>
    <row r="678" spans="2:12" x14ac:dyDescent="0.3">
      <c r="B678" t="s">
        <v>92</v>
      </c>
      <c r="C678" t="s">
        <v>4</v>
      </c>
      <c r="D678" t="s">
        <v>9</v>
      </c>
      <c r="E678" t="s">
        <v>9</v>
      </c>
      <c r="F678" t="s">
        <v>7</v>
      </c>
      <c r="G678" t="s">
        <v>9</v>
      </c>
      <c r="H678">
        <v>1</v>
      </c>
      <c r="I678">
        <v>1</v>
      </c>
      <c r="J678">
        <v>2</v>
      </c>
      <c r="K678">
        <v>1</v>
      </c>
      <c r="L678">
        <v>0.99938726425170898</v>
      </c>
    </row>
    <row r="679" spans="2:12" x14ac:dyDescent="0.3">
      <c r="B679" t="s">
        <v>88</v>
      </c>
      <c r="C679" t="s">
        <v>4</v>
      </c>
      <c r="D679" t="s">
        <v>9</v>
      </c>
      <c r="E679" t="s">
        <v>11</v>
      </c>
      <c r="F679" t="s">
        <v>9</v>
      </c>
      <c r="G679" t="s">
        <v>9</v>
      </c>
      <c r="H679">
        <v>1</v>
      </c>
      <c r="I679">
        <v>1</v>
      </c>
      <c r="J679">
        <v>2</v>
      </c>
      <c r="K679">
        <v>1</v>
      </c>
      <c r="L679">
        <v>0.99938738346099798</v>
      </c>
    </row>
    <row r="680" spans="2:12" x14ac:dyDescent="0.3">
      <c r="B680" t="s">
        <v>88</v>
      </c>
      <c r="C680" t="s">
        <v>4</v>
      </c>
      <c r="D680" t="s">
        <v>9</v>
      </c>
      <c r="E680" t="s">
        <v>11</v>
      </c>
      <c r="F680" t="s">
        <v>7</v>
      </c>
      <c r="G680" t="s">
        <v>11</v>
      </c>
      <c r="H680">
        <v>1</v>
      </c>
      <c r="I680">
        <v>1</v>
      </c>
      <c r="J680">
        <v>0</v>
      </c>
      <c r="K680">
        <v>1</v>
      </c>
      <c r="L680">
        <v>0.99940109252929599</v>
      </c>
    </row>
    <row r="681" spans="2:12" x14ac:dyDescent="0.3">
      <c r="B681" t="s">
        <v>88</v>
      </c>
      <c r="C681" t="s">
        <v>4</v>
      </c>
      <c r="D681" t="s">
        <v>9</v>
      </c>
      <c r="E681" t="s">
        <v>11</v>
      </c>
      <c r="F681" t="s">
        <v>7</v>
      </c>
      <c r="G681" t="s">
        <v>9</v>
      </c>
      <c r="H681">
        <v>1</v>
      </c>
      <c r="I681">
        <v>1</v>
      </c>
      <c r="J681">
        <v>2</v>
      </c>
      <c r="K681">
        <v>1</v>
      </c>
      <c r="L681">
        <v>0.99945014715194702</v>
      </c>
    </row>
    <row r="682" spans="2:12" x14ac:dyDescent="0.3">
      <c r="B682" t="s">
        <v>88</v>
      </c>
      <c r="C682" t="s">
        <v>4</v>
      </c>
      <c r="D682" t="s">
        <v>9</v>
      </c>
      <c r="E682" t="s">
        <v>11</v>
      </c>
      <c r="F682" t="s">
        <v>7</v>
      </c>
      <c r="G682" t="s">
        <v>9</v>
      </c>
      <c r="H682">
        <v>1</v>
      </c>
      <c r="I682">
        <v>1</v>
      </c>
      <c r="J682">
        <v>0</v>
      </c>
      <c r="K682">
        <v>1</v>
      </c>
      <c r="L682">
        <v>0.99947208166122403</v>
      </c>
    </row>
    <row r="683" spans="2:12" x14ac:dyDescent="0.3">
      <c r="B683" t="s">
        <v>92</v>
      </c>
      <c r="C683" t="s">
        <v>4</v>
      </c>
      <c r="D683" t="s">
        <v>9</v>
      </c>
      <c r="E683" t="s">
        <v>9</v>
      </c>
      <c r="F683" t="s">
        <v>7</v>
      </c>
      <c r="G683" t="s">
        <v>9</v>
      </c>
      <c r="H683">
        <v>1</v>
      </c>
      <c r="I683">
        <v>1</v>
      </c>
      <c r="J683">
        <v>2</v>
      </c>
      <c r="K683">
        <v>1</v>
      </c>
      <c r="L683">
        <v>0.99948477745056097</v>
      </c>
    </row>
    <row r="684" spans="2:12" x14ac:dyDescent="0.3">
      <c r="B684" t="s">
        <v>88</v>
      </c>
      <c r="C684" t="s">
        <v>4</v>
      </c>
      <c r="D684" t="s">
        <v>9</v>
      </c>
      <c r="E684" t="s">
        <v>11</v>
      </c>
      <c r="F684" t="s">
        <v>7</v>
      </c>
      <c r="G684" t="s">
        <v>11</v>
      </c>
      <c r="H684">
        <v>1</v>
      </c>
      <c r="I684">
        <v>1</v>
      </c>
      <c r="J684">
        <v>2</v>
      </c>
      <c r="K684">
        <v>1</v>
      </c>
      <c r="L684">
        <v>0.99951159954071001</v>
      </c>
    </row>
    <row r="685" spans="2:12" x14ac:dyDescent="0.3">
      <c r="B685" t="s">
        <v>87</v>
      </c>
      <c r="C685" t="s">
        <v>4</v>
      </c>
      <c r="D685" t="s">
        <v>9</v>
      </c>
      <c r="E685" t="s">
        <v>9</v>
      </c>
      <c r="F685" t="s">
        <v>7</v>
      </c>
      <c r="G685" t="s">
        <v>9</v>
      </c>
      <c r="H685">
        <v>1</v>
      </c>
      <c r="I685">
        <v>1</v>
      </c>
      <c r="J685">
        <v>0</v>
      </c>
      <c r="K685">
        <v>1</v>
      </c>
      <c r="L685">
        <v>0.99955970048904397</v>
      </c>
    </row>
    <row r="686" spans="2:12" x14ac:dyDescent="0.3">
      <c r="B686" t="s">
        <v>88</v>
      </c>
      <c r="C686" t="s">
        <v>4</v>
      </c>
      <c r="D686" t="s">
        <v>9</v>
      </c>
      <c r="E686" t="s">
        <v>11</v>
      </c>
      <c r="F686" t="s">
        <v>9</v>
      </c>
      <c r="G686" t="s">
        <v>9</v>
      </c>
      <c r="H686">
        <v>1</v>
      </c>
      <c r="I686">
        <v>1</v>
      </c>
      <c r="J686">
        <v>2</v>
      </c>
      <c r="K686">
        <v>1</v>
      </c>
      <c r="L686">
        <v>0.99962460994720403</v>
      </c>
    </row>
    <row r="687" spans="2:12" x14ac:dyDescent="0.3">
      <c r="B687" t="s">
        <v>88</v>
      </c>
      <c r="C687" t="s">
        <v>4</v>
      </c>
      <c r="D687" t="s">
        <v>9</v>
      </c>
      <c r="E687" t="s">
        <v>11</v>
      </c>
      <c r="F687" t="s">
        <v>7</v>
      </c>
      <c r="G687" t="s">
        <v>9</v>
      </c>
      <c r="H687">
        <v>1</v>
      </c>
      <c r="I687">
        <v>1</v>
      </c>
      <c r="J687">
        <v>2</v>
      </c>
      <c r="K687">
        <v>1</v>
      </c>
      <c r="L687">
        <v>0.99968218803405695</v>
      </c>
    </row>
    <row r="688" spans="2:12" x14ac:dyDescent="0.3">
      <c r="B688" t="s">
        <v>88</v>
      </c>
      <c r="C688" t="s">
        <v>4</v>
      </c>
      <c r="D688" t="s">
        <v>9</v>
      </c>
      <c r="E688" t="s">
        <v>11</v>
      </c>
      <c r="F688" t="s">
        <v>7</v>
      </c>
      <c r="G688" t="s">
        <v>9</v>
      </c>
      <c r="H688">
        <v>1</v>
      </c>
      <c r="I688">
        <v>1</v>
      </c>
      <c r="J688">
        <v>2</v>
      </c>
      <c r="K688">
        <v>1</v>
      </c>
      <c r="L688">
        <v>0.99968266487121504</v>
      </c>
    </row>
    <row r="689" spans="2:12" x14ac:dyDescent="0.3">
      <c r="B689" t="s">
        <v>88</v>
      </c>
      <c r="C689" t="s">
        <v>4</v>
      </c>
      <c r="D689" t="s">
        <v>9</v>
      </c>
      <c r="E689" t="s">
        <v>11</v>
      </c>
      <c r="F689" t="s">
        <v>7</v>
      </c>
      <c r="G689" t="s">
        <v>11</v>
      </c>
      <c r="H689">
        <v>1</v>
      </c>
      <c r="I689">
        <v>1</v>
      </c>
      <c r="J689">
        <v>2</v>
      </c>
      <c r="K689">
        <v>1</v>
      </c>
      <c r="L689">
        <v>0.99968445301055897</v>
      </c>
    </row>
    <row r="690" spans="2:12" x14ac:dyDescent="0.3">
      <c r="B690" t="s">
        <v>88</v>
      </c>
      <c r="C690" t="s">
        <v>4</v>
      </c>
      <c r="D690" t="s">
        <v>9</v>
      </c>
      <c r="E690" t="s">
        <v>11</v>
      </c>
      <c r="F690" t="s">
        <v>7</v>
      </c>
      <c r="G690" t="s">
        <v>11</v>
      </c>
      <c r="H690">
        <v>1</v>
      </c>
      <c r="I690">
        <v>1</v>
      </c>
      <c r="J690">
        <v>2</v>
      </c>
      <c r="K690">
        <v>1</v>
      </c>
      <c r="L690">
        <v>0.99969124794006303</v>
      </c>
    </row>
    <row r="691" spans="2:12" x14ac:dyDescent="0.3">
      <c r="B691" t="s">
        <v>88</v>
      </c>
      <c r="C691" t="s">
        <v>4</v>
      </c>
      <c r="D691" t="s">
        <v>9</v>
      </c>
      <c r="E691" t="s">
        <v>11</v>
      </c>
      <c r="F691" t="s">
        <v>7</v>
      </c>
      <c r="G691" t="s">
        <v>9</v>
      </c>
      <c r="H691">
        <v>1</v>
      </c>
      <c r="I691">
        <v>1</v>
      </c>
      <c r="J691">
        <v>2</v>
      </c>
      <c r="K691">
        <v>1</v>
      </c>
      <c r="L691">
        <v>0.99970990419387795</v>
      </c>
    </row>
    <row r="692" spans="2:12" x14ac:dyDescent="0.3">
      <c r="B692" t="s">
        <v>88</v>
      </c>
      <c r="C692" t="s">
        <v>4</v>
      </c>
      <c r="D692" t="s">
        <v>9</v>
      </c>
      <c r="E692" t="s">
        <v>11</v>
      </c>
      <c r="F692" t="s">
        <v>7</v>
      </c>
      <c r="G692" t="s">
        <v>9</v>
      </c>
      <c r="H692">
        <v>1</v>
      </c>
      <c r="I692">
        <v>1</v>
      </c>
      <c r="J692">
        <v>2</v>
      </c>
      <c r="K692">
        <v>1</v>
      </c>
      <c r="L692">
        <v>0.99971681833267201</v>
      </c>
    </row>
    <row r="693" spans="2:12" x14ac:dyDescent="0.3">
      <c r="B693" t="s">
        <v>88</v>
      </c>
      <c r="C693" t="s">
        <v>4</v>
      </c>
      <c r="D693" t="s">
        <v>9</v>
      </c>
      <c r="E693" t="s">
        <v>11</v>
      </c>
      <c r="F693" t="s">
        <v>7</v>
      </c>
      <c r="G693" t="s">
        <v>11</v>
      </c>
      <c r="H693">
        <v>1</v>
      </c>
      <c r="I693">
        <v>1</v>
      </c>
      <c r="J693">
        <v>0</v>
      </c>
      <c r="K693">
        <v>1</v>
      </c>
      <c r="L693">
        <v>0.99971979856491</v>
      </c>
    </row>
    <row r="694" spans="2:12" x14ac:dyDescent="0.3">
      <c r="B694" t="s">
        <v>88</v>
      </c>
      <c r="C694" t="s">
        <v>4</v>
      </c>
      <c r="D694" t="s">
        <v>9</v>
      </c>
      <c r="E694" t="s">
        <v>11</v>
      </c>
      <c r="F694" t="s">
        <v>7</v>
      </c>
      <c r="G694" t="s">
        <v>9</v>
      </c>
      <c r="H694">
        <v>1</v>
      </c>
      <c r="I694">
        <v>1</v>
      </c>
      <c r="J694">
        <v>0</v>
      </c>
      <c r="K694">
        <v>1</v>
      </c>
      <c r="L694">
        <v>0.99973279237747104</v>
      </c>
    </row>
    <row r="695" spans="2:12" x14ac:dyDescent="0.3">
      <c r="B695" t="s">
        <v>88</v>
      </c>
      <c r="C695" t="s">
        <v>4</v>
      </c>
      <c r="D695" t="s">
        <v>9</v>
      </c>
      <c r="E695" t="s">
        <v>11</v>
      </c>
      <c r="F695" t="s">
        <v>7</v>
      </c>
      <c r="G695" t="s">
        <v>11</v>
      </c>
      <c r="H695">
        <v>1</v>
      </c>
      <c r="I695">
        <v>1</v>
      </c>
      <c r="J695">
        <v>0</v>
      </c>
      <c r="K695">
        <v>1</v>
      </c>
      <c r="L695">
        <v>0.99973863363265902</v>
      </c>
    </row>
    <row r="696" spans="2:12" x14ac:dyDescent="0.3">
      <c r="B696" t="s">
        <v>88</v>
      </c>
      <c r="C696" t="s">
        <v>4</v>
      </c>
      <c r="D696" t="s">
        <v>9</v>
      </c>
      <c r="E696" t="s">
        <v>11</v>
      </c>
      <c r="F696" t="s">
        <v>7</v>
      </c>
      <c r="G696" t="s">
        <v>11</v>
      </c>
      <c r="H696">
        <v>1</v>
      </c>
      <c r="I696">
        <v>1</v>
      </c>
      <c r="J696">
        <v>2</v>
      </c>
      <c r="K696">
        <v>1</v>
      </c>
      <c r="L696">
        <v>0.99974542856216397</v>
      </c>
    </row>
    <row r="697" spans="2:12" x14ac:dyDescent="0.3">
      <c r="B697" t="s">
        <v>86</v>
      </c>
      <c r="C697" t="s">
        <v>4</v>
      </c>
      <c r="D697" t="s">
        <v>9</v>
      </c>
      <c r="E697" t="s">
        <v>9</v>
      </c>
      <c r="F697" t="s">
        <v>9</v>
      </c>
      <c r="G697" t="s">
        <v>9</v>
      </c>
      <c r="H697">
        <v>1</v>
      </c>
      <c r="I697">
        <v>1</v>
      </c>
      <c r="J697">
        <v>2</v>
      </c>
      <c r="K697">
        <v>1</v>
      </c>
      <c r="L697">
        <v>0.99975651502609197</v>
      </c>
    </row>
    <row r="698" spans="2:12" x14ac:dyDescent="0.3">
      <c r="B698" t="s">
        <v>86</v>
      </c>
      <c r="C698" t="s">
        <v>4</v>
      </c>
      <c r="D698" t="s">
        <v>9</v>
      </c>
      <c r="E698" t="s">
        <v>9</v>
      </c>
      <c r="F698" t="s">
        <v>9</v>
      </c>
      <c r="G698" t="s">
        <v>9</v>
      </c>
      <c r="H698">
        <v>1</v>
      </c>
      <c r="I698">
        <v>1</v>
      </c>
      <c r="J698">
        <v>0</v>
      </c>
      <c r="K698">
        <v>1</v>
      </c>
      <c r="L698">
        <v>0.99976509809493996</v>
      </c>
    </row>
    <row r="699" spans="2:12" x14ac:dyDescent="0.3">
      <c r="B699" t="s">
        <v>88</v>
      </c>
      <c r="C699" t="s">
        <v>4</v>
      </c>
      <c r="D699" t="s">
        <v>9</v>
      </c>
      <c r="E699" t="s">
        <v>11</v>
      </c>
      <c r="F699" t="s">
        <v>7</v>
      </c>
      <c r="G699" t="s">
        <v>9</v>
      </c>
      <c r="H699">
        <v>1</v>
      </c>
      <c r="I699">
        <v>1</v>
      </c>
      <c r="J699">
        <v>2</v>
      </c>
      <c r="K699">
        <v>1</v>
      </c>
      <c r="L699">
        <v>0.99976581335067705</v>
      </c>
    </row>
    <row r="700" spans="2:12" x14ac:dyDescent="0.3">
      <c r="B700" t="s">
        <v>86</v>
      </c>
      <c r="C700" t="s">
        <v>4</v>
      </c>
      <c r="D700" t="s">
        <v>9</v>
      </c>
      <c r="E700" t="s">
        <v>9</v>
      </c>
      <c r="F700" t="s">
        <v>9</v>
      </c>
      <c r="G700" t="s">
        <v>9</v>
      </c>
      <c r="H700">
        <v>1</v>
      </c>
      <c r="I700">
        <v>1</v>
      </c>
      <c r="J700">
        <v>2</v>
      </c>
      <c r="K700">
        <v>1</v>
      </c>
      <c r="L700">
        <v>0.999772489070892</v>
      </c>
    </row>
    <row r="701" spans="2:12" x14ac:dyDescent="0.3">
      <c r="B701" t="s">
        <v>89</v>
      </c>
      <c r="C701" t="s">
        <v>4</v>
      </c>
      <c r="D701" t="s">
        <v>9</v>
      </c>
      <c r="E701" t="s">
        <v>9</v>
      </c>
      <c r="F701" t="s">
        <v>7</v>
      </c>
      <c r="G701" t="s">
        <v>9</v>
      </c>
      <c r="H701">
        <v>1</v>
      </c>
      <c r="I701">
        <v>1</v>
      </c>
      <c r="J701">
        <v>2</v>
      </c>
      <c r="K701">
        <v>1</v>
      </c>
      <c r="L701">
        <v>0.99977785348892201</v>
      </c>
    </row>
    <row r="702" spans="2:12" x14ac:dyDescent="0.3">
      <c r="B702" t="s">
        <v>88</v>
      </c>
      <c r="C702" t="s">
        <v>4</v>
      </c>
      <c r="D702" t="s">
        <v>9</v>
      </c>
      <c r="E702" t="s">
        <v>11</v>
      </c>
      <c r="F702" t="s">
        <v>7</v>
      </c>
      <c r="G702" t="s">
        <v>11</v>
      </c>
      <c r="H702">
        <v>1</v>
      </c>
      <c r="I702">
        <v>1</v>
      </c>
      <c r="J702">
        <v>0</v>
      </c>
      <c r="K702">
        <v>1</v>
      </c>
      <c r="L702">
        <v>0.99978238344192505</v>
      </c>
    </row>
    <row r="703" spans="2:12" x14ac:dyDescent="0.3">
      <c r="B703" t="s">
        <v>91</v>
      </c>
      <c r="C703" t="s">
        <v>4</v>
      </c>
      <c r="D703" t="s">
        <v>9</v>
      </c>
      <c r="E703" t="s">
        <v>9</v>
      </c>
      <c r="F703" t="s">
        <v>9</v>
      </c>
      <c r="G703" t="s">
        <v>9</v>
      </c>
      <c r="H703">
        <v>1</v>
      </c>
      <c r="I703">
        <v>1</v>
      </c>
      <c r="J703">
        <v>2</v>
      </c>
      <c r="K703">
        <v>1</v>
      </c>
      <c r="L703">
        <v>0.99978595972061102</v>
      </c>
    </row>
    <row r="704" spans="2:12" x14ac:dyDescent="0.3">
      <c r="B704" t="s">
        <v>88</v>
      </c>
      <c r="C704" t="s">
        <v>4</v>
      </c>
      <c r="D704" t="s">
        <v>9</v>
      </c>
      <c r="E704" t="s">
        <v>11</v>
      </c>
      <c r="F704" t="s">
        <v>7</v>
      </c>
      <c r="G704" t="s">
        <v>11</v>
      </c>
      <c r="H704">
        <v>1</v>
      </c>
      <c r="I704">
        <v>1</v>
      </c>
      <c r="J704">
        <v>0</v>
      </c>
      <c r="K704">
        <v>1</v>
      </c>
      <c r="L704">
        <v>0.99979561567306496</v>
      </c>
    </row>
    <row r="705" spans="2:12" x14ac:dyDescent="0.3">
      <c r="B705" t="s">
        <v>91</v>
      </c>
      <c r="C705" t="s">
        <v>4</v>
      </c>
      <c r="D705" t="s">
        <v>9</v>
      </c>
      <c r="E705" t="s">
        <v>9</v>
      </c>
      <c r="F705" t="s">
        <v>9</v>
      </c>
      <c r="G705" t="s">
        <v>9</v>
      </c>
      <c r="H705">
        <v>1</v>
      </c>
      <c r="I705">
        <v>1</v>
      </c>
      <c r="J705">
        <v>2</v>
      </c>
      <c r="K705">
        <v>1</v>
      </c>
      <c r="L705">
        <v>0.999811232089996</v>
      </c>
    </row>
    <row r="706" spans="2:12" x14ac:dyDescent="0.3">
      <c r="B706" t="s">
        <v>88</v>
      </c>
      <c r="C706" t="s">
        <v>4</v>
      </c>
      <c r="D706" t="s">
        <v>9</v>
      </c>
      <c r="E706" t="s">
        <v>11</v>
      </c>
      <c r="F706" t="s">
        <v>9</v>
      </c>
      <c r="G706" t="s">
        <v>11</v>
      </c>
      <c r="H706">
        <v>1</v>
      </c>
      <c r="I706">
        <v>1</v>
      </c>
      <c r="J706">
        <v>0</v>
      </c>
      <c r="K706">
        <v>1</v>
      </c>
      <c r="L706">
        <v>0.99981194734573298</v>
      </c>
    </row>
    <row r="707" spans="2:12" x14ac:dyDescent="0.3">
      <c r="B707" t="s">
        <v>88</v>
      </c>
      <c r="C707" t="s">
        <v>4</v>
      </c>
      <c r="D707" t="s">
        <v>9</v>
      </c>
      <c r="E707" t="s">
        <v>11</v>
      </c>
      <c r="F707" t="s">
        <v>7</v>
      </c>
      <c r="G707" t="s">
        <v>9</v>
      </c>
      <c r="H707">
        <v>1</v>
      </c>
      <c r="I707">
        <v>1</v>
      </c>
      <c r="J707">
        <v>0</v>
      </c>
      <c r="K707">
        <v>1</v>
      </c>
      <c r="L707">
        <v>0.99981981515884399</v>
      </c>
    </row>
    <row r="708" spans="2:12" x14ac:dyDescent="0.3">
      <c r="B708" t="s">
        <v>88</v>
      </c>
      <c r="C708" t="s">
        <v>4</v>
      </c>
      <c r="D708" t="s">
        <v>9</v>
      </c>
      <c r="E708" t="s">
        <v>11</v>
      </c>
      <c r="F708" t="s">
        <v>7</v>
      </c>
      <c r="G708" t="s">
        <v>11</v>
      </c>
      <c r="H708">
        <v>1</v>
      </c>
      <c r="I708">
        <v>1</v>
      </c>
      <c r="J708">
        <v>0</v>
      </c>
      <c r="K708">
        <v>1</v>
      </c>
      <c r="L708">
        <v>0.99982506036758401</v>
      </c>
    </row>
    <row r="709" spans="2:12" x14ac:dyDescent="0.3">
      <c r="B709" t="s">
        <v>88</v>
      </c>
      <c r="C709" t="s">
        <v>4</v>
      </c>
      <c r="D709" t="s">
        <v>9</v>
      </c>
      <c r="E709" t="s">
        <v>11</v>
      </c>
      <c r="F709" t="s">
        <v>7</v>
      </c>
      <c r="G709" t="s">
        <v>11</v>
      </c>
      <c r="H709">
        <v>1</v>
      </c>
      <c r="I709">
        <v>1</v>
      </c>
      <c r="J709">
        <v>2</v>
      </c>
      <c r="K709">
        <v>1</v>
      </c>
      <c r="L709">
        <v>0.99982684850692705</v>
      </c>
    </row>
    <row r="710" spans="2:12" x14ac:dyDescent="0.3">
      <c r="B710" t="s">
        <v>93</v>
      </c>
      <c r="C710" t="s">
        <v>4</v>
      </c>
      <c r="D710" t="s">
        <v>9</v>
      </c>
      <c r="E710" t="s">
        <v>9</v>
      </c>
      <c r="F710" t="s">
        <v>7</v>
      </c>
      <c r="G710" t="s">
        <v>9</v>
      </c>
      <c r="H710">
        <v>1</v>
      </c>
      <c r="I710">
        <v>1</v>
      </c>
      <c r="J710">
        <v>2</v>
      </c>
      <c r="K710">
        <v>1</v>
      </c>
      <c r="L710">
        <v>0.99983954429626398</v>
      </c>
    </row>
    <row r="711" spans="2:12" x14ac:dyDescent="0.3">
      <c r="B711" t="s">
        <v>88</v>
      </c>
      <c r="C711" t="s">
        <v>4</v>
      </c>
      <c r="D711" t="s">
        <v>9</v>
      </c>
      <c r="E711" t="s">
        <v>11</v>
      </c>
      <c r="F711" t="s">
        <v>7</v>
      </c>
      <c r="G711" t="s">
        <v>9</v>
      </c>
      <c r="H711">
        <v>1</v>
      </c>
      <c r="I711">
        <v>1</v>
      </c>
      <c r="J711">
        <v>0</v>
      </c>
      <c r="K711">
        <v>1</v>
      </c>
      <c r="L711">
        <v>0.999841928482055</v>
      </c>
    </row>
    <row r="712" spans="2:12" x14ac:dyDescent="0.3">
      <c r="B712" t="s">
        <v>88</v>
      </c>
      <c r="C712" t="s">
        <v>4</v>
      </c>
      <c r="D712" t="s">
        <v>9</v>
      </c>
      <c r="E712" t="s">
        <v>11</v>
      </c>
      <c r="F712" t="s">
        <v>7</v>
      </c>
      <c r="G712" t="s">
        <v>9</v>
      </c>
      <c r="H712">
        <v>1</v>
      </c>
      <c r="I712">
        <v>1</v>
      </c>
      <c r="J712">
        <v>0</v>
      </c>
      <c r="K712">
        <v>1</v>
      </c>
      <c r="L712">
        <v>0.99984931945800704</v>
      </c>
    </row>
    <row r="713" spans="2:12" x14ac:dyDescent="0.3">
      <c r="B713" t="s">
        <v>88</v>
      </c>
      <c r="C713" t="s">
        <v>4</v>
      </c>
      <c r="D713" t="s">
        <v>9</v>
      </c>
      <c r="E713" t="s">
        <v>11</v>
      </c>
      <c r="F713" t="s">
        <v>9</v>
      </c>
      <c r="G713" t="s">
        <v>9</v>
      </c>
      <c r="H713">
        <v>1</v>
      </c>
      <c r="I713">
        <v>1</v>
      </c>
      <c r="J713">
        <v>2</v>
      </c>
      <c r="K713">
        <v>1</v>
      </c>
      <c r="L713">
        <v>0.99984955787658603</v>
      </c>
    </row>
    <row r="714" spans="2:12" x14ac:dyDescent="0.3">
      <c r="B714" t="s">
        <v>88</v>
      </c>
      <c r="C714" t="s">
        <v>4</v>
      </c>
      <c r="D714" t="s">
        <v>9</v>
      </c>
      <c r="E714" t="s">
        <v>11</v>
      </c>
      <c r="F714" t="s">
        <v>7</v>
      </c>
      <c r="G714" t="s">
        <v>9</v>
      </c>
      <c r="H714">
        <v>1</v>
      </c>
      <c r="I714">
        <v>1</v>
      </c>
      <c r="J714">
        <v>2</v>
      </c>
      <c r="K714">
        <v>1</v>
      </c>
      <c r="L714">
        <v>0.99985218048095703</v>
      </c>
    </row>
    <row r="715" spans="2:12" x14ac:dyDescent="0.3">
      <c r="B715" t="s">
        <v>88</v>
      </c>
      <c r="C715" t="s">
        <v>4</v>
      </c>
      <c r="D715" t="s">
        <v>9</v>
      </c>
      <c r="E715" t="s">
        <v>11</v>
      </c>
      <c r="F715" t="s">
        <v>7</v>
      </c>
      <c r="G715" t="s">
        <v>11</v>
      </c>
      <c r="H715">
        <v>1</v>
      </c>
      <c r="I715">
        <v>1</v>
      </c>
      <c r="J715">
        <v>0</v>
      </c>
      <c r="K715">
        <v>1</v>
      </c>
      <c r="L715">
        <v>0.99985265731811501</v>
      </c>
    </row>
    <row r="716" spans="2:12" x14ac:dyDescent="0.3">
      <c r="B716" t="s">
        <v>88</v>
      </c>
      <c r="C716" t="s">
        <v>4</v>
      </c>
      <c r="D716" t="s">
        <v>9</v>
      </c>
      <c r="E716" t="s">
        <v>11</v>
      </c>
      <c r="F716" t="s">
        <v>7</v>
      </c>
      <c r="G716" t="s">
        <v>9</v>
      </c>
      <c r="H716">
        <v>1</v>
      </c>
      <c r="I716">
        <v>1</v>
      </c>
      <c r="J716">
        <v>2</v>
      </c>
      <c r="K716">
        <v>1</v>
      </c>
      <c r="L716">
        <v>0.99985969066619795</v>
      </c>
    </row>
    <row r="717" spans="2:12" x14ac:dyDescent="0.3">
      <c r="B717" t="s">
        <v>88</v>
      </c>
      <c r="C717" t="s">
        <v>4</v>
      </c>
      <c r="D717" t="s">
        <v>9</v>
      </c>
      <c r="E717" t="s">
        <v>11</v>
      </c>
      <c r="F717" t="s">
        <v>7</v>
      </c>
      <c r="G717" t="s">
        <v>11</v>
      </c>
      <c r="H717">
        <v>1</v>
      </c>
      <c r="I717">
        <v>1</v>
      </c>
      <c r="J717">
        <v>2</v>
      </c>
      <c r="K717">
        <v>1</v>
      </c>
      <c r="L717">
        <v>0.99986195564269997</v>
      </c>
    </row>
    <row r="718" spans="2:12" x14ac:dyDescent="0.3">
      <c r="B718" t="s">
        <v>88</v>
      </c>
      <c r="C718" t="s">
        <v>4</v>
      </c>
      <c r="D718" t="s">
        <v>9</v>
      </c>
      <c r="E718" t="s">
        <v>11</v>
      </c>
      <c r="F718" t="s">
        <v>7</v>
      </c>
      <c r="G718" t="s">
        <v>11</v>
      </c>
      <c r="H718">
        <v>1</v>
      </c>
      <c r="I718">
        <v>1</v>
      </c>
      <c r="J718">
        <v>0</v>
      </c>
      <c r="K718">
        <v>1</v>
      </c>
      <c r="L718">
        <v>0.99986374378204301</v>
      </c>
    </row>
    <row r="719" spans="2:12" x14ac:dyDescent="0.3">
      <c r="B719" t="s">
        <v>88</v>
      </c>
      <c r="C719" t="s">
        <v>4</v>
      </c>
      <c r="D719" t="s">
        <v>9</v>
      </c>
      <c r="E719" t="s">
        <v>11</v>
      </c>
      <c r="F719" t="s">
        <v>7</v>
      </c>
      <c r="G719" t="s">
        <v>11</v>
      </c>
      <c r="H719">
        <v>1</v>
      </c>
      <c r="I719">
        <v>1</v>
      </c>
      <c r="J719">
        <v>0</v>
      </c>
      <c r="K719">
        <v>1</v>
      </c>
      <c r="L719">
        <v>0.99986994266509999</v>
      </c>
    </row>
    <row r="720" spans="2:12" x14ac:dyDescent="0.3">
      <c r="B720" t="s">
        <v>89</v>
      </c>
      <c r="C720" t="s">
        <v>4</v>
      </c>
      <c r="D720" t="s">
        <v>9</v>
      </c>
      <c r="E720" t="s">
        <v>9</v>
      </c>
      <c r="F720" t="s">
        <v>7</v>
      </c>
      <c r="G720" t="s">
        <v>9</v>
      </c>
      <c r="H720">
        <v>1</v>
      </c>
      <c r="I720">
        <v>1</v>
      </c>
      <c r="J720">
        <v>2</v>
      </c>
      <c r="K720">
        <v>1</v>
      </c>
      <c r="L720">
        <v>0.99987423419952304</v>
      </c>
    </row>
    <row r="721" spans="2:12" x14ac:dyDescent="0.3">
      <c r="B721" t="s">
        <v>88</v>
      </c>
      <c r="C721" t="s">
        <v>4</v>
      </c>
      <c r="D721" t="s">
        <v>9</v>
      </c>
      <c r="E721" t="s">
        <v>11</v>
      </c>
      <c r="F721" t="s">
        <v>9</v>
      </c>
      <c r="G721" t="s">
        <v>9</v>
      </c>
      <c r="H721">
        <v>1</v>
      </c>
      <c r="I721">
        <v>1</v>
      </c>
      <c r="J721">
        <v>2</v>
      </c>
      <c r="K721">
        <v>1</v>
      </c>
      <c r="L721">
        <v>0.99987518787384</v>
      </c>
    </row>
    <row r="722" spans="2:12" x14ac:dyDescent="0.3">
      <c r="B722" t="s">
        <v>86</v>
      </c>
      <c r="C722" t="s">
        <v>4</v>
      </c>
      <c r="D722" t="s">
        <v>9</v>
      </c>
      <c r="E722" t="s">
        <v>9</v>
      </c>
      <c r="F722" t="s">
        <v>9</v>
      </c>
      <c r="G722" t="s">
        <v>9</v>
      </c>
      <c r="H722">
        <v>1</v>
      </c>
      <c r="I722">
        <v>1</v>
      </c>
      <c r="J722">
        <v>2</v>
      </c>
      <c r="K722">
        <v>1</v>
      </c>
      <c r="L722">
        <v>0.99987781047821001</v>
      </c>
    </row>
    <row r="723" spans="2:12" x14ac:dyDescent="0.3">
      <c r="B723" t="s">
        <v>88</v>
      </c>
      <c r="C723" t="s">
        <v>4</v>
      </c>
      <c r="D723" t="s">
        <v>9</v>
      </c>
      <c r="E723" t="s">
        <v>11</v>
      </c>
      <c r="F723" t="s">
        <v>7</v>
      </c>
      <c r="G723" t="s">
        <v>11</v>
      </c>
      <c r="H723">
        <v>1</v>
      </c>
      <c r="I723">
        <v>1</v>
      </c>
      <c r="J723">
        <v>2</v>
      </c>
      <c r="K723">
        <v>1</v>
      </c>
      <c r="L723">
        <v>0.99988222122192305</v>
      </c>
    </row>
    <row r="724" spans="2:12" x14ac:dyDescent="0.3">
      <c r="B724" t="s">
        <v>88</v>
      </c>
      <c r="C724" t="s">
        <v>4</v>
      </c>
      <c r="D724" t="s">
        <v>9</v>
      </c>
      <c r="E724" t="s">
        <v>11</v>
      </c>
      <c r="F724" t="s">
        <v>9</v>
      </c>
      <c r="G724" t="s">
        <v>9</v>
      </c>
      <c r="H724">
        <v>1</v>
      </c>
      <c r="I724">
        <v>1</v>
      </c>
      <c r="J724">
        <v>2</v>
      </c>
      <c r="K724">
        <v>1</v>
      </c>
      <c r="L724">
        <v>0.99988532066345204</v>
      </c>
    </row>
    <row r="725" spans="2:12" x14ac:dyDescent="0.3">
      <c r="B725" t="s">
        <v>87</v>
      </c>
      <c r="C725" t="s">
        <v>4</v>
      </c>
      <c r="D725" t="s">
        <v>9</v>
      </c>
      <c r="E725" t="s">
        <v>9</v>
      </c>
      <c r="F725" t="s">
        <v>7</v>
      </c>
      <c r="G725" t="s">
        <v>9</v>
      </c>
      <c r="H725">
        <v>1</v>
      </c>
      <c r="I725">
        <v>1</v>
      </c>
      <c r="J725">
        <v>0</v>
      </c>
      <c r="K725">
        <v>1</v>
      </c>
      <c r="L725">
        <v>0.99989509582519498</v>
      </c>
    </row>
    <row r="726" spans="2:12" x14ac:dyDescent="0.3">
      <c r="B726" t="s">
        <v>88</v>
      </c>
      <c r="C726" t="s">
        <v>4</v>
      </c>
      <c r="D726" t="s">
        <v>9</v>
      </c>
      <c r="E726" t="s">
        <v>11</v>
      </c>
      <c r="F726" t="s">
        <v>7</v>
      </c>
      <c r="G726" t="s">
        <v>9</v>
      </c>
      <c r="H726">
        <v>1</v>
      </c>
      <c r="I726">
        <v>1</v>
      </c>
      <c r="J726">
        <v>2</v>
      </c>
      <c r="K726">
        <v>1</v>
      </c>
      <c r="L726">
        <v>0.99989521503448398</v>
      </c>
    </row>
    <row r="727" spans="2:12" x14ac:dyDescent="0.3">
      <c r="B727" t="s">
        <v>86</v>
      </c>
      <c r="C727" t="s">
        <v>4</v>
      </c>
      <c r="D727" t="s">
        <v>9</v>
      </c>
      <c r="E727" t="s">
        <v>9</v>
      </c>
      <c r="F727" t="s">
        <v>9</v>
      </c>
      <c r="G727" t="s">
        <v>9</v>
      </c>
      <c r="H727">
        <v>1</v>
      </c>
      <c r="I727">
        <v>1</v>
      </c>
      <c r="J727">
        <v>2</v>
      </c>
      <c r="K727">
        <v>1</v>
      </c>
      <c r="L727">
        <v>0.99989593029022195</v>
      </c>
    </row>
    <row r="728" spans="2:12" x14ac:dyDescent="0.3">
      <c r="B728" t="s">
        <v>89</v>
      </c>
      <c r="C728" t="s">
        <v>4</v>
      </c>
      <c r="D728" t="s">
        <v>9</v>
      </c>
      <c r="E728" t="s">
        <v>9</v>
      </c>
      <c r="F728" t="s">
        <v>7</v>
      </c>
      <c r="G728" t="s">
        <v>9</v>
      </c>
      <c r="H728">
        <v>1</v>
      </c>
      <c r="I728">
        <v>1</v>
      </c>
      <c r="J728">
        <v>0</v>
      </c>
      <c r="K728">
        <v>1</v>
      </c>
      <c r="L728">
        <v>0.99990391731262196</v>
      </c>
    </row>
    <row r="729" spans="2:12" x14ac:dyDescent="0.3">
      <c r="B729" t="s">
        <v>88</v>
      </c>
      <c r="C729" t="s">
        <v>4</v>
      </c>
      <c r="D729" t="s">
        <v>9</v>
      </c>
      <c r="E729" t="s">
        <v>11</v>
      </c>
      <c r="F729" t="s">
        <v>7</v>
      </c>
      <c r="G729" t="s">
        <v>9</v>
      </c>
      <c r="H729">
        <v>1</v>
      </c>
      <c r="I729">
        <v>1</v>
      </c>
      <c r="J729">
        <v>2</v>
      </c>
      <c r="K729">
        <v>1</v>
      </c>
      <c r="L729">
        <v>0.99991035461425704</v>
      </c>
    </row>
    <row r="730" spans="2:12" x14ac:dyDescent="0.3">
      <c r="B730" t="s">
        <v>86</v>
      </c>
      <c r="C730" t="s">
        <v>4</v>
      </c>
      <c r="D730" t="s">
        <v>9</v>
      </c>
      <c r="E730" t="s">
        <v>9</v>
      </c>
      <c r="F730" t="s">
        <v>7</v>
      </c>
      <c r="G730" t="s">
        <v>11</v>
      </c>
      <c r="H730">
        <v>1</v>
      </c>
      <c r="I730">
        <v>1</v>
      </c>
      <c r="J730">
        <v>2</v>
      </c>
      <c r="K730">
        <v>1</v>
      </c>
      <c r="L730">
        <v>0.99991524219512895</v>
      </c>
    </row>
    <row r="731" spans="2:12" x14ac:dyDescent="0.3">
      <c r="B731" t="s">
        <v>86</v>
      </c>
      <c r="C731" t="s">
        <v>4</v>
      </c>
      <c r="D731" t="s">
        <v>9</v>
      </c>
      <c r="E731" t="s">
        <v>9</v>
      </c>
      <c r="F731" t="s">
        <v>9</v>
      </c>
      <c r="G731" t="s">
        <v>9</v>
      </c>
      <c r="H731">
        <v>1</v>
      </c>
      <c r="I731">
        <v>1</v>
      </c>
      <c r="J731">
        <v>0</v>
      </c>
      <c r="K731">
        <v>1</v>
      </c>
      <c r="L731">
        <v>0.99992346763610795</v>
      </c>
    </row>
    <row r="732" spans="2:12" x14ac:dyDescent="0.3">
      <c r="B732" t="s">
        <v>89</v>
      </c>
      <c r="C732" t="s">
        <v>4</v>
      </c>
      <c r="D732" t="s">
        <v>9</v>
      </c>
      <c r="E732" t="s">
        <v>9</v>
      </c>
      <c r="F732" t="s">
        <v>7</v>
      </c>
      <c r="G732" t="s">
        <v>9</v>
      </c>
      <c r="H732">
        <v>1</v>
      </c>
      <c r="I732">
        <v>1</v>
      </c>
      <c r="J732">
        <v>2</v>
      </c>
      <c r="K732">
        <v>1</v>
      </c>
      <c r="L732">
        <v>0.99993050098419101</v>
      </c>
    </row>
    <row r="733" spans="2:12" x14ac:dyDescent="0.3">
      <c r="B733" t="s">
        <v>88</v>
      </c>
      <c r="C733" t="s">
        <v>4</v>
      </c>
      <c r="D733" t="s">
        <v>9</v>
      </c>
      <c r="E733" t="s">
        <v>11</v>
      </c>
      <c r="F733" t="s">
        <v>7</v>
      </c>
      <c r="G733" t="s">
        <v>11</v>
      </c>
      <c r="H733">
        <v>1</v>
      </c>
      <c r="I733">
        <v>1</v>
      </c>
      <c r="J733">
        <v>0</v>
      </c>
      <c r="K733">
        <v>1</v>
      </c>
      <c r="L733">
        <v>0.99993121623992898</v>
      </c>
    </row>
    <row r="734" spans="2:12" x14ac:dyDescent="0.3">
      <c r="B734" t="s">
        <v>88</v>
      </c>
      <c r="C734" t="s">
        <v>4</v>
      </c>
      <c r="D734" t="s">
        <v>9</v>
      </c>
      <c r="E734" t="s">
        <v>11</v>
      </c>
      <c r="F734" t="s">
        <v>7</v>
      </c>
      <c r="G734" t="s">
        <v>9</v>
      </c>
      <c r="H734">
        <v>1</v>
      </c>
      <c r="I734">
        <v>1</v>
      </c>
      <c r="J734">
        <v>0</v>
      </c>
      <c r="K734">
        <v>1</v>
      </c>
      <c r="L734">
        <v>0.99993729591369596</v>
      </c>
    </row>
    <row r="735" spans="2:12" x14ac:dyDescent="0.3">
      <c r="B735" t="s">
        <v>88</v>
      </c>
      <c r="C735" t="s">
        <v>4</v>
      </c>
      <c r="D735" t="s">
        <v>9</v>
      </c>
      <c r="E735" t="s">
        <v>11</v>
      </c>
      <c r="F735" t="s">
        <v>7</v>
      </c>
      <c r="G735" t="s">
        <v>9</v>
      </c>
      <c r="H735">
        <v>1</v>
      </c>
      <c r="I735">
        <v>1</v>
      </c>
      <c r="J735">
        <v>2</v>
      </c>
      <c r="K735">
        <v>1</v>
      </c>
      <c r="L735">
        <v>0.99993729591369596</v>
      </c>
    </row>
    <row r="736" spans="2:12" x14ac:dyDescent="0.3">
      <c r="B736" t="s">
        <v>88</v>
      </c>
      <c r="C736" t="s">
        <v>4</v>
      </c>
      <c r="D736" t="s">
        <v>9</v>
      </c>
      <c r="E736" t="s">
        <v>11</v>
      </c>
      <c r="F736" t="s">
        <v>7</v>
      </c>
      <c r="G736" t="s">
        <v>11</v>
      </c>
      <c r="H736">
        <v>1</v>
      </c>
      <c r="I736">
        <v>1</v>
      </c>
      <c r="J736">
        <v>2</v>
      </c>
      <c r="K736">
        <v>1</v>
      </c>
      <c r="L736">
        <v>0.99994087219238204</v>
      </c>
    </row>
    <row r="737" spans="2:12" x14ac:dyDescent="0.3">
      <c r="B737" t="s">
        <v>86</v>
      </c>
      <c r="C737" t="s">
        <v>4</v>
      </c>
      <c r="D737" t="s">
        <v>9</v>
      </c>
      <c r="E737" t="s">
        <v>9</v>
      </c>
      <c r="F737" t="s">
        <v>9</v>
      </c>
      <c r="G737" t="s">
        <v>9</v>
      </c>
      <c r="H737">
        <v>1</v>
      </c>
      <c r="I737">
        <v>1</v>
      </c>
      <c r="J737">
        <v>2</v>
      </c>
      <c r="K737">
        <v>1</v>
      </c>
      <c r="L737">
        <v>0.99994671344757002</v>
      </c>
    </row>
    <row r="738" spans="2:12" x14ac:dyDescent="0.3">
      <c r="B738" t="s">
        <v>88</v>
      </c>
      <c r="C738" t="s">
        <v>4</v>
      </c>
      <c r="D738" t="s">
        <v>9</v>
      </c>
      <c r="E738" t="s">
        <v>11</v>
      </c>
      <c r="F738" t="s">
        <v>9</v>
      </c>
      <c r="G738" t="s">
        <v>9</v>
      </c>
      <c r="H738">
        <v>1</v>
      </c>
      <c r="I738">
        <v>1</v>
      </c>
      <c r="J738">
        <v>2</v>
      </c>
      <c r="K738">
        <v>1</v>
      </c>
      <c r="L738">
        <v>0.99994754791259699</v>
      </c>
    </row>
    <row r="739" spans="2:12" x14ac:dyDescent="0.3">
      <c r="B739" t="s">
        <v>88</v>
      </c>
      <c r="C739" t="s">
        <v>4</v>
      </c>
      <c r="D739" t="s">
        <v>9</v>
      </c>
      <c r="E739" t="s">
        <v>11</v>
      </c>
      <c r="F739" t="s">
        <v>7</v>
      </c>
      <c r="G739" t="s">
        <v>11</v>
      </c>
      <c r="H739">
        <v>1</v>
      </c>
      <c r="I739">
        <v>1</v>
      </c>
      <c r="J739">
        <v>2</v>
      </c>
      <c r="K739">
        <v>1</v>
      </c>
      <c r="L739">
        <v>0.99995100498199396</v>
      </c>
    </row>
    <row r="740" spans="2:12" x14ac:dyDescent="0.3">
      <c r="B740" t="s">
        <v>88</v>
      </c>
      <c r="C740" t="s">
        <v>4</v>
      </c>
      <c r="D740" t="s">
        <v>9</v>
      </c>
      <c r="E740" t="s">
        <v>11</v>
      </c>
      <c r="F740" t="s">
        <v>7</v>
      </c>
      <c r="G740" t="s">
        <v>11</v>
      </c>
      <c r="H740">
        <v>1</v>
      </c>
      <c r="I740">
        <v>1</v>
      </c>
      <c r="J740">
        <v>2</v>
      </c>
      <c r="K740">
        <v>1</v>
      </c>
      <c r="L740">
        <v>0.99995243549346902</v>
      </c>
    </row>
    <row r="741" spans="2:12" x14ac:dyDescent="0.3">
      <c r="B741" t="s">
        <v>88</v>
      </c>
      <c r="C741" t="s">
        <v>4</v>
      </c>
      <c r="D741" t="s">
        <v>9</v>
      </c>
      <c r="E741" t="s">
        <v>11</v>
      </c>
      <c r="F741" t="s">
        <v>7</v>
      </c>
      <c r="G741" t="s">
        <v>11</v>
      </c>
      <c r="H741">
        <v>1</v>
      </c>
      <c r="I741">
        <v>1</v>
      </c>
      <c r="J741">
        <v>2</v>
      </c>
      <c r="K741">
        <v>1</v>
      </c>
      <c r="L741">
        <v>0.999955654144287</v>
      </c>
    </row>
    <row r="742" spans="2:12" x14ac:dyDescent="0.3">
      <c r="B742" t="s">
        <v>86</v>
      </c>
      <c r="C742" t="s">
        <v>4</v>
      </c>
      <c r="D742" t="s">
        <v>9</v>
      </c>
      <c r="E742" t="s">
        <v>9</v>
      </c>
      <c r="F742" t="s">
        <v>9</v>
      </c>
      <c r="G742" t="s">
        <v>9</v>
      </c>
      <c r="H742">
        <v>1</v>
      </c>
      <c r="I742">
        <v>1</v>
      </c>
      <c r="J742">
        <v>2</v>
      </c>
      <c r="K742">
        <v>1</v>
      </c>
      <c r="L742">
        <v>0.99995625019073398</v>
      </c>
    </row>
    <row r="743" spans="2:12" x14ac:dyDescent="0.3">
      <c r="B743" t="s">
        <v>86</v>
      </c>
      <c r="C743" t="s">
        <v>4</v>
      </c>
      <c r="D743" t="s">
        <v>9</v>
      </c>
      <c r="E743" t="s">
        <v>9</v>
      </c>
      <c r="F743" t="s">
        <v>9</v>
      </c>
      <c r="G743" t="s">
        <v>9</v>
      </c>
      <c r="H743">
        <v>1</v>
      </c>
      <c r="I743">
        <v>1</v>
      </c>
      <c r="J743">
        <v>0</v>
      </c>
      <c r="K743">
        <v>1</v>
      </c>
      <c r="L743">
        <v>0.99995625019073398</v>
      </c>
    </row>
    <row r="744" spans="2:12" x14ac:dyDescent="0.3">
      <c r="B744" t="s">
        <v>88</v>
      </c>
      <c r="C744" t="s">
        <v>4</v>
      </c>
      <c r="D744" t="s">
        <v>9</v>
      </c>
      <c r="E744" t="s">
        <v>11</v>
      </c>
      <c r="F744" t="s">
        <v>7</v>
      </c>
      <c r="G744" t="s">
        <v>9</v>
      </c>
      <c r="H744">
        <v>1</v>
      </c>
      <c r="I744">
        <v>1</v>
      </c>
      <c r="J744">
        <v>2</v>
      </c>
      <c r="K744">
        <v>1</v>
      </c>
      <c r="L744">
        <v>0.99996089935302701</v>
      </c>
    </row>
    <row r="745" spans="2:12" x14ac:dyDescent="0.3">
      <c r="B745" t="s">
        <v>89</v>
      </c>
      <c r="C745" t="s">
        <v>4</v>
      </c>
      <c r="D745" t="s">
        <v>9</v>
      </c>
      <c r="E745" t="s">
        <v>9</v>
      </c>
      <c r="F745" t="s">
        <v>7</v>
      </c>
      <c r="G745" t="s">
        <v>9</v>
      </c>
      <c r="H745">
        <v>1</v>
      </c>
      <c r="I745">
        <v>1</v>
      </c>
      <c r="J745">
        <v>0</v>
      </c>
      <c r="K745">
        <v>1</v>
      </c>
      <c r="L745">
        <v>0.99996173381805398</v>
      </c>
    </row>
    <row r="746" spans="2:12" x14ac:dyDescent="0.3">
      <c r="B746" t="s">
        <v>86</v>
      </c>
      <c r="C746" t="s">
        <v>4</v>
      </c>
      <c r="D746" t="s">
        <v>9</v>
      </c>
      <c r="E746" t="s">
        <v>9</v>
      </c>
      <c r="F746" t="s">
        <v>7</v>
      </c>
      <c r="G746" t="s">
        <v>11</v>
      </c>
      <c r="H746">
        <v>1</v>
      </c>
      <c r="I746">
        <v>1</v>
      </c>
      <c r="J746">
        <v>2</v>
      </c>
      <c r="K746">
        <v>1</v>
      </c>
      <c r="L746">
        <v>0.99996268749237005</v>
      </c>
    </row>
    <row r="747" spans="2:12" x14ac:dyDescent="0.3">
      <c r="B747" t="s">
        <v>92</v>
      </c>
      <c r="C747" t="s">
        <v>4</v>
      </c>
      <c r="D747" t="s">
        <v>9</v>
      </c>
      <c r="E747" t="s">
        <v>9</v>
      </c>
      <c r="F747" t="s">
        <v>7</v>
      </c>
      <c r="G747" t="s">
        <v>9</v>
      </c>
      <c r="H747">
        <v>1</v>
      </c>
      <c r="I747">
        <v>1</v>
      </c>
      <c r="J747">
        <v>2</v>
      </c>
      <c r="K747">
        <v>1</v>
      </c>
      <c r="L747">
        <v>0.99996614456176702</v>
      </c>
    </row>
    <row r="748" spans="2:12" x14ac:dyDescent="0.3">
      <c r="B748" t="s">
        <v>88</v>
      </c>
      <c r="C748" t="s">
        <v>4</v>
      </c>
      <c r="D748" t="s">
        <v>9</v>
      </c>
      <c r="E748" t="s">
        <v>11</v>
      </c>
      <c r="F748" t="s">
        <v>7</v>
      </c>
      <c r="G748" t="s">
        <v>9</v>
      </c>
      <c r="H748">
        <v>1</v>
      </c>
      <c r="I748">
        <v>1</v>
      </c>
      <c r="J748">
        <v>0</v>
      </c>
      <c r="K748">
        <v>1</v>
      </c>
      <c r="L748">
        <v>0.99996638298034601</v>
      </c>
    </row>
    <row r="749" spans="2:12" x14ac:dyDescent="0.3">
      <c r="B749" t="s">
        <v>88</v>
      </c>
      <c r="C749" t="s">
        <v>4</v>
      </c>
      <c r="D749" t="s">
        <v>9</v>
      </c>
      <c r="E749" t="s">
        <v>11</v>
      </c>
      <c r="F749" t="s">
        <v>7</v>
      </c>
      <c r="G749" t="s">
        <v>11</v>
      </c>
      <c r="H749">
        <v>1</v>
      </c>
      <c r="I749">
        <v>1</v>
      </c>
      <c r="J749">
        <v>2</v>
      </c>
      <c r="K749">
        <v>1</v>
      </c>
      <c r="L749">
        <v>0.99996864795684803</v>
      </c>
    </row>
    <row r="750" spans="2:12" x14ac:dyDescent="0.3">
      <c r="B750" t="s">
        <v>87</v>
      </c>
      <c r="C750" t="s">
        <v>4</v>
      </c>
      <c r="D750" t="s">
        <v>9</v>
      </c>
      <c r="E750" t="s">
        <v>9</v>
      </c>
      <c r="F750" t="s">
        <v>9</v>
      </c>
      <c r="G750" t="s">
        <v>9</v>
      </c>
      <c r="H750">
        <v>1</v>
      </c>
      <c r="I750">
        <v>1</v>
      </c>
      <c r="J750">
        <v>0</v>
      </c>
      <c r="K750">
        <v>1</v>
      </c>
      <c r="L750">
        <v>0.99997031688690097</v>
      </c>
    </row>
    <row r="751" spans="2:12" x14ac:dyDescent="0.3">
      <c r="B751" t="s">
        <v>88</v>
      </c>
      <c r="C751" t="s">
        <v>4</v>
      </c>
      <c r="D751" t="s">
        <v>9</v>
      </c>
      <c r="E751" t="s">
        <v>11</v>
      </c>
      <c r="F751" t="s">
        <v>7</v>
      </c>
      <c r="G751" t="s">
        <v>11</v>
      </c>
      <c r="H751">
        <v>1</v>
      </c>
      <c r="I751">
        <v>1</v>
      </c>
      <c r="J751">
        <v>2</v>
      </c>
      <c r="K751">
        <v>1</v>
      </c>
      <c r="L751">
        <v>0.99997282028198198</v>
      </c>
    </row>
    <row r="752" spans="2:12" x14ac:dyDescent="0.3">
      <c r="B752" t="s">
        <v>88</v>
      </c>
      <c r="C752" t="s">
        <v>4</v>
      </c>
      <c r="D752" t="s">
        <v>9</v>
      </c>
      <c r="E752" t="s">
        <v>11</v>
      </c>
      <c r="F752" t="s">
        <v>7</v>
      </c>
      <c r="G752" t="s">
        <v>11</v>
      </c>
      <c r="H752">
        <v>1</v>
      </c>
      <c r="I752">
        <v>1</v>
      </c>
      <c r="J752">
        <v>0</v>
      </c>
      <c r="K752">
        <v>1</v>
      </c>
      <c r="L752">
        <v>0.99997377395629805</v>
      </c>
    </row>
    <row r="753" spans="2:12" x14ac:dyDescent="0.3">
      <c r="B753" t="s">
        <v>86</v>
      </c>
      <c r="C753" t="s">
        <v>4</v>
      </c>
      <c r="D753" t="s">
        <v>9</v>
      </c>
      <c r="E753" t="s">
        <v>9</v>
      </c>
      <c r="F753" t="s">
        <v>9</v>
      </c>
      <c r="G753" t="s">
        <v>9</v>
      </c>
      <c r="H753">
        <v>1</v>
      </c>
      <c r="I753">
        <v>1</v>
      </c>
      <c r="J753">
        <v>2</v>
      </c>
      <c r="K753">
        <v>1</v>
      </c>
      <c r="L753">
        <v>0.99997472763061501</v>
      </c>
    </row>
    <row r="754" spans="2:12" x14ac:dyDescent="0.3">
      <c r="B754" t="s">
        <v>88</v>
      </c>
      <c r="C754" t="s">
        <v>4</v>
      </c>
      <c r="D754" t="s">
        <v>9</v>
      </c>
      <c r="E754" t="s">
        <v>11</v>
      </c>
      <c r="F754" t="s">
        <v>7</v>
      </c>
      <c r="G754" t="s">
        <v>9</v>
      </c>
      <c r="H754">
        <v>1</v>
      </c>
      <c r="I754">
        <v>1</v>
      </c>
      <c r="J754">
        <v>2</v>
      </c>
      <c r="K754">
        <v>1</v>
      </c>
      <c r="L754">
        <v>0.999974966049194</v>
      </c>
    </row>
    <row r="755" spans="2:12" x14ac:dyDescent="0.3">
      <c r="B755" t="s">
        <v>88</v>
      </c>
      <c r="C755" t="s">
        <v>4</v>
      </c>
      <c r="D755" t="s">
        <v>9</v>
      </c>
      <c r="E755" t="s">
        <v>11</v>
      </c>
      <c r="F755" t="s">
        <v>7</v>
      </c>
      <c r="G755" t="s">
        <v>11</v>
      </c>
      <c r="H755">
        <v>1</v>
      </c>
      <c r="I755">
        <v>1</v>
      </c>
      <c r="J755">
        <v>2</v>
      </c>
      <c r="K755">
        <v>1</v>
      </c>
      <c r="L755">
        <v>0.999974966049194</v>
      </c>
    </row>
    <row r="756" spans="2:12" x14ac:dyDescent="0.3">
      <c r="B756" t="s">
        <v>88</v>
      </c>
      <c r="C756" t="s">
        <v>4</v>
      </c>
      <c r="D756" t="s">
        <v>9</v>
      </c>
      <c r="E756" t="s">
        <v>11</v>
      </c>
      <c r="F756" t="s">
        <v>9</v>
      </c>
      <c r="G756" t="s">
        <v>9</v>
      </c>
      <c r="H756">
        <v>1</v>
      </c>
      <c r="I756">
        <v>1</v>
      </c>
      <c r="J756">
        <v>2</v>
      </c>
      <c r="K756">
        <v>1</v>
      </c>
      <c r="L756">
        <v>0.99997687339782704</v>
      </c>
    </row>
    <row r="757" spans="2:12" x14ac:dyDescent="0.3">
      <c r="B757" t="s">
        <v>89</v>
      </c>
      <c r="C757" t="s">
        <v>4</v>
      </c>
      <c r="D757" t="s">
        <v>9</v>
      </c>
      <c r="E757" t="s">
        <v>9</v>
      </c>
      <c r="F757" t="s">
        <v>7</v>
      </c>
      <c r="G757" t="s">
        <v>9</v>
      </c>
      <c r="H757">
        <v>1</v>
      </c>
      <c r="I757">
        <v>1</v>
      </c>
      <c r="J757">
        <v>0</v>
      </c>
      <c r="K757">
        <v>1</v>
      </c>
      <c r="L757">
        <v>0.99997913837432795</v>
      </c>
    </row>
    <row r="758" spans="2:12" x14ac:dyDescent="0.3">
      <c r="B758" t="s">
        <v>88</v>
      </c>
      <c r="C758" t="s">
        <v>4</v>
      </c>
      <c r="D758" t="s">
        <v>9</v>
      </c>
      <c r="E758" t="s">
        <v>11</v>
      </c>
      <c r="F758" t="s">
        <v>7</v>
      </c>
      <c r="G758" t="s">
        <v>9</v>
      </c>
      <c r="H758">
        <v>1</v>
      </c>
      <c r="I758">
        <v>1</v>
      </c>
      <c r="J758">
        <v>2</v>
      </c>
      <c r="K758">
        <v>1</v>
      </c>
      <c r="L758">
        <v>0.99998044967651301</v>
      </c>
    </row>
    <row r="759" spans="2:12" x14ac:dyDescent="0.3">
      <c r="B759" t="s">
        <v>90</v>
      </c>
      <c r="C759" t="s">
        <v>4</v>
      </c>
      <c r="D759" t="s">
        <v>9</v>
      </c>
      <c r="E759" t="s">
        <v>9</v>
      </c>
      <c r="F759" t="s">
        <v>7</v>
      </c>
      <c r="G759" t="s">
        <v>9</v>
      </c>
      <c r="H759">
        <v>1</v>
      </c>
      <c r="I759">
        <v>1</v>
      </c>
      <c r="J759">
        <v>2</v>
      </c>
      <c r="K759">
        <v>1</v>
      </c>
      <c r="L759">
        <v>0.99998104572296098</v>
      </c>
    </row>
    <row r="760" spans="2:12" x14ac:dyDescent="0.3">
      <c r="B760" t="s">
        <v>88</v>
      </c>
      <c r="C760" t="s">
        <v>4</v>
      </c>
      <c r="D760" t="s">
        <v>9</v>
      </c>
      <c r="E760" t="s">
        <v>11</v>
      </c>
      <c r="F760" t="s">
        <v>7</v>
      </c>
      <c r="G760" t="s">
        <v>11</v>
      </c>
      <c r="H760">
        <v>1</v>
      </c>
      <c r="I760">
        <v>1</v>
      </c>
      <c r="J760">
        <v>2</v>
      </c>
      <c r="K760">
        <v>1</v>
      </c>
      <c r="L760">
        <v>0.99998128414153997</v>
      </c>
    </row>
    <row r="761" spans="2:12" x14ac:dyDescent="0.3">
      <c r="B761" t="s">
        <v>88</v>
      </c>
      <c r="C761" t="s">
        <v>4</v>
      </c>
      <c r="D761" t="s">
        <v>9</v>
      </c>
      <c r="E761" t="s">
        <v>11</v>
      </c>
      <c r="F761" t="s">
        <v>7</v>
      </c>
      <c r="G761" t="s">
        <v>11</v>
      </c>
      <c r="H761">
        <v>1</v>
      </c>
      <c r="I761">
        <v>1</v>
      </c>
      <c r="J761">
        <v>2</v>
      </c>
      <c r="K761">
        <v>1</v>
      </c>
      <c r="L761">
        <v>0.99998211860656705</v>
      </c>
    </row>
    <row r="762" spans="2:12" x14ac:dyDescent="0.3">
      <c r="B762" t="s">
        <v>85</v>
      </c>
      <c r="C762" t="s">
        <v>4</v>
      </c>
      <c r="D762" t="s">
        <v>9</v>
      </c>
      <c r="E762" t="s">
        <v>7</v>
      </c>
      <c r="F762" t="s">
        <v>9</v>
      </c>
      <c r="G762" t="s">
        <v>9</v>
      </c>
      <c r="H762">
        <v>1</v>
      </c>
      <c r="I762">
        <v>1</v>
      </c>
      <c r="J762">
        <v>0</v>
      </c>
      <c r="K762">
        <v>1</v>
      </c>
      <c r="L762">
        <v>0.99998438358306796</v>
      </c>
    </row>
    <row r="763" spans="2:12" x14ac:dyDescent="0.3">
      <c r="B763" t="s">
        <v>89</v>
      </c>
      <c r="C763" t="s">
        <v>4</v>
      </c>
      <c r="D763" t="s">
        <v>9</v>
      </c>
      <c r="E763" t="s">
        <v>9</v>
      </c>
      <c r="F763" t="s">
        <v>7</v>
      </c>
      <c r="G763" t="s">
        <v>9</v>
      </c>
      <c r="H763">
        <v>1</v>
      </c>
      <c r="I763">
        <v>1</v>
      </c>
      <c r="J763">
        <v>0</v>
      </c>
      <c r="K763">
        <v>1</v>
      </c>
      <c r="L763">
        <v>0.99998652935027998</v>
      </c>
    </row>
    <row r="764" spans="2:12" x14ac:dyDescent="0.3">
      <c r="B764" t="s">
        <v>88</v>
      </c>
      <c r="C764" t="s">
        <v>4</v>
      </c>
      <c r="D764" t="s">
        <v>9</v>
      </c>
      <c r="E764" t="s">
        <v>11</v>
      </c>
      <c r="F764" t="s">
        <v>7</v>
      </c>
      <c r="G764" t="s">
        <v>11</v>
      </c>
      <c r="H764">
        <v>1</v>
      </c>
      <c r="I764">
        <v>1</v>
      </c>
      <c r="J764">
        <v>2</v>
      </c>
      <c r="K764">
        <v>1</v>
      </c>
      <c r="L764">
        <v>0.99998676776885898</v>
      </c>
    </row>
    <row r="765" spans="2:12" x14ac:dyDescent="0.3">
      <c r="B765" t="s">
        <v>88</v>
      </c>
      <c r="C765" t="s">
        <v>4</v>
      </c>
      <c r="D765" t="s">
        <v>9</v>
      </c>
      <c r="E765" t="s">
        <v>11</v>
      </c>
      <c r="F765" t="s">
        <v>7</v>
      </c>
      <c r="G765" t="s">
        <v>11</v>
      </c>
      <c r="H765">
        <v>1</v>
      </c>
      <c r="I765">
        <v>1</v>
      </c>
      <c r="J765">
        <v>2</v>
      </c>
      <c r="K765">
        <v>1</v>
      </c>
      <c r="L765">
        <v>0.99998700618743896</v>
      </c>
    </row>
    <row r="766" spans="2:12" x14ac:dyDescent="0.3">
      <c r="B766" t="s">
        <v>88</v>
      </c>
      <c r="C766" t="s">
        <v>4</v>
      </c>
      <c r="D766" t="s">
        <v>9</v>
      </c>
      <c r="E766" t="s">
        <v>11</v>
      </c>
      <c r="F766" t="s">
        <v>7</v>
      </c>
      <c r="G766" t="s">
        <v>11</v>
      </c>
      <c r="H766">
        <v>1</v>
      </c>
      <c r="I766">
        <v>1</v>
      </c>
      <c r="J766">
        <v>2</v>
      </c>
      <c r="K766">
        <v>1</v>
      </c>
      <c r="L766">
        <v>0.99998772144317605</v>
      </c>
    </row>
    <row r="767" spans="2:12" x14ac:dyDescent="0.3">
      <c r="B767" t="s">
        <v>88</v>
      </c>
      <c r="C767" t="s">
        <v>4</v>
      </c>
      <c r="D767" t="s">
        <v>9</v>
      </c>
      <c r="E767" t="s">
        <v>11</v>
      </c>
      <c r="F767" t="s">
        <v>7</v>
      </c>
      <c r="G767" t="s">
        <v>11</v>
      </c>
      <c r="H767">
        <v>1</v>
      </c>
      <c r="I767">
        <v>1</v>
      </c>
      <c r="J767">
        <v>2</v>
      </c>
      <c r="K767">
        <v>1</v>
      </c>
      <c r="L767">
        <v>0.99998807907104403</v>
      </c>
    </row>
    <row r="768" spans="2:12" x14ac:dyDescent="0.3">
      <c r="B768" t="s">
        <v>88</v>
      </c>
      <c r="C768" t="s">
        <v>4</v>
      </c>
      <c r="D768" t="s">
        <v>9</v>
      </c>
      <c r="E768" t="s">
        <v>11</v>
      </c>
      <c r="F768" t="s">
        <v>7</v>
      </c>
      <c r="G768" t="s">
        <v>9</v>
      </c>
      <c r="H768">
        <v>1</v>
      </c>
      <c r="I768">
        <v>1</v>
      </c>
      <c r="J768">
        <v>2</v>
      </c>
      <c r="K768">
        <v>1</v>
      </c>
      <c r="L768">
        <v>0.99998819828033403</v>
      </c>
    </row>
    <row r="769" spans="2:12" x14ac:dyDescent="0.3">
      <c r="B769" t="s">
        <v>88</v>
      </c>
      <c r="C769" t="s">
        <v>4</v>
      </c>
      <c r="D769" t="s">
        <v>9</v>
      </c>
      <c r="E769" t="s">
        <v>11</v>
      </c>
      <c r="F769" t="s">
        <v>9</v>
      </c>
      <c r="G769" t="s">
        <v>9</v>
      </c>
      <c r="H769">
        <v>1</v>
      </c>
      <c r="I769">
        <v>1</v>
      </c>
      <c r="J769">
        <v>2</v>
      </c>
      <c r="K769">
        <v>1</v>
      </c>
      <c r="L769">
        <v>0.99998950958251898</v>
      </c>
    </row>
    <row r="770" spans="2:12" x14ac:dyDescent="0.3">
      <c r="B770" t="s">
        <v>86</v>
      </c>
      <c r="C770" t="s">
        <v>4</v>
      </c>
      <c r="D770" t="s">
        <v>9</v>
      </c>
      <c r="E770" t="s">
        <v>9</v>
      </c>
      <c r="F770" t="s">
        <v>7</v>
      </c>
      <c r="G770" t="s">
        <v>11</v>
      </c>
      <c r="H770">
        <v>1</v>
      </c>
      <c r="I770">
        <v>1</v>
      </c>
      <c r="J770">
        <v>2</v>
      </c>
      <c r="K770">
        <v>1</v>
      </c>
      <c r="L770">
        <v>0.99998962879180897</v>
      </c>
    </row>
    <row r="771" spans="2:12" x14ac:dyDescent="0.3">
      <c r="B771" t="s">
        <v>87</v>
      </c>
      <c r="C771" t="s">
        <v>4</v>
      </c>
      <c r="D771" t="s">
        <v>9</v>
      </c>
      <c r="E771" t="s">
        <v>9</v>
      </c>
      <c r="F771" t="s">
        <v>9</v>
      </c>
      <c r="G771" t="s">
        <v>9</v>
      </c>
      <c r="H771">
        <v>1</v>
      </c>
      <c r="I771">
        <v>1</v>
      </c>
      <c r="J771">
        <v>0</v>
      </c>
      <c r="K771">
        <v>1</v>
      </c>
      <c r="L771">
        <v>0.99999094009399403</v>
      </c>
    </row>
    <row r="772" spans="2:12" x14ac:dyDescent="0.3">
      <c r="B772" t="s">
        <v>88</v>
      </c>
      <c r="C772" t="s">
        <v>4</v>
      </c>
      <c r="D772" t="s">
        <v>9</v>
      </c>
      <c r="E772" t="s">
        <v>11</v>
      </c>
      <c r="F772" t="s">
        <v>7</v>
      </c>
      <c r="G772" t="s">
        <v>9</v>
      </c>
      <c r="H772">
        <v>1</v>
      </c>
      <c r="I772">
        <v>1</v>
      </c>
      <c r="J772">
        <v>2</v>
      </c>
      <c r="K772">
        <v>1</v>
      </c>
      <c r="L772">
        <v>0.99999213218688898</v>
      </c>
    </row>
    <row r="773" spans="2:12" x14ac:dyDescent="0.3">
      <c r="B773" t="s">
        <v>88</v>
      </c>
      <c r="C773" t="s">
        <v>4</v>
      </c>
      <c r="D773" t="s">
        <v>9</v>
      </c>
      <c r="E773" t="s">
        <v>11</v>
      </c>
      <c r="F773" t="s">
        <v>7</v>
      </c>
      <c r="G773" t="s">
        <v>11</v>
      </c>
      <c r="H773">
        <v>1</v>
      </c>
      <c r="I773">
        <v>1</v>
      </c>
      <c r="J773">
        <v>0</v>
      </c>
      <c r="K773">
        <v>1</v>
      </c>
      <c r="L773">
        <v>0.99999248981475797</v>
      </c>
    </row>
    <row r="774" spans="2:12" x14ac:dyDescent="0.3">
      <c r="B774" t="s">
        <v>88</v>
      </c>
      <c r="C774" t="s">
        <v>4</v>
      </c>
      <c r="D774" t="s">
        <v>9</v>
      </c>
      <c r="E774" t="s">
        <v>11</v>
      </c>
      <c r="F774" t="s">
        <v>7</v>
      </c>
      <c r="G774" t="s">
        <v>11</v>
      </c>
      <c r="H774">
        <v>1</v>
      </c>
      <c r="I774">
        <v>1</v>
      </c>
      <c r="J774">
        <v>2</v>
      </c>
      <c r="K774">
        <v>1</v>
      </c>
      <c r="L774">
        <v>0.99999296665191595</v>
      </c>
    </row>
    <row r="775" spans="2:12" x14ac:dyDescent="0.3">
      <c r="B775" t="s">
        <v>88</v>
      </c>
      <c r="C775" t="s">
        <v>4</v>
      </c>
      <c r="D775" t="s">
        <v>9</v>
      </c>
      <c r="E775" t="s">
        <v>11</v>
      </c>
      <c r="F775" t="s">
        <v>9</v>
      </c>
      <c r="G775" t="s">
        <v>9</v>
      </c>
      <c r="H775">
        <v>1</v>
      </c>
      <c r="I775">
        <v>1</v>
      </c>
      <c r="J775">
        <v>2</v>
      </c>
      <c r="K775">
        <v>1</v>
      </c>
      <c r="L775">
        <v>0.99999356269836404</v>
      </c>
    </row>
    <row r="776" spans="2:12" x14ac:dyDescent="0.3">
      <c r="B776" t="s">
        <v>86</v>
      </c>
      <c r="C776" t="s">
        <v>4</v>
      </c>
      <c r="D776" t="s">
        <v>9</v>
      </c>
      <c r="E776" t="s">
        <v>9</v>
      </c>
      <c r="F776" t="s">
        <v>7</v>
      </c>
      <c r="G776" t="s">
        <v>11</v>
      </c>
      <c r="H776">
        <v>1</v>
      </c>
      <c r="I776">
        <v>1</v>
      </c>
      <c r="J776">
        <v>2</v>
      </c>
      <c r="K776">
        <v>1</v>
      </c>
      <c r="L776">
        <v>0.99999368190765303</v>
      </c>
    </row>
    <row r="777" spans="2:12" x14ac:dyDescent="0.3">
      <c r="B777" t="s">
        <v>89</v>
      </c>
      <c r="C777" t="s">
        <v>4</v>
      </c>
      <c r="D777" t="s">
        <v>9</v>
      </c>
      <c r="E777" t="s">
        <v>9</v>
      </c>
      <c r="F777" t="s">
        <v>7</v>
      </c>
      <c r="G777" t="s">
        <v>9</v>
      </c>
      <c r="H777">
        <v>1</v>
      </c>
      <c r="I777">
        <v>1</v>
      </c>
      <c r="J777">
        <v>2</v>
      </c>
      <c r="K777">
        <v>1</v>
      </c>
      <c r="L777">
        <v>0.99999463558196999</v>
      </c>
    </row>
    <row r="778" spans="2:12" x14ac:dyDescent="0.3">
      <c r="B778" t="s">
        <v>91</v>
      </c>
      <c r="C778" t="s">
        <v>4</v>
      </c>
      <c r="D778" t="s">
        <v>9</v>
      </c>
      <c r="E778" t="s">
        <v>9</v>
      </c>
      <c r="F778" t="s">
        <v>9</v>
      </c>
      <c r="G778" t="s">
        <v>9</v>
      </c>
      <c r="H778">
        <v>1</v>
      </c>
      <c r="I778">
        <v>1</v>
      </c>
      <c r="J778">
        <v>0</v>
      </c>
      <c r="K778">
        <v>1</v>
      </c>
      <c r="L778">
        <v>0.99999463558196999</v>
      </c>
    </row>
    <row r="779" spans="2:12" x14ac:dyDescent="0.3">
      <c r="B779" t="s">
        <v>90</v>
      </c>
      <c r="C779" t="s">
        <v>4</v>
      </c>
      <c r="D779" t="s">
        <v>9</v>
      </c>
      <c r="E779" t="s">
        <v>9</v>
      </c>
      <c r="F779" t="s">
        <v>7</v>
      </c>
      <c r="G779" t="s">
        <v>9</v>
      </c>
      <c r="H779">
        <v>1</v>
      </c>
      <c r="I779">
        <v>1</v>
      </c>
      <c r="J779">
        <v>2</v>
      </c>
      <c r="K779">
        <v>1</v>
      </c>
      <c r="L779">
        <v>0.99999523162841797</v>
      </c>
    </row>
    <row r="780" spans="2:12" x14ac:dyDescent="0.3">
      <c r="B780" t="s">
        <v>86</v>
      </c>
      <c r="C780" t="s">
        <v>4</v>
      </c>
      <c r="D780" t="s">
        <v>9</v>
      </c>
      <c r="E780" t="s">
        <v>9</v>
      </c>
      <c r="F780" t="s">
        <v>9</v>
      </c>
      <c r="G780" t="s">
        <v>9</v>
      </c>
      <c r="H780">
        <v>1</v>
      </c>
      <c r="I780">
        <v>1</v>
      </c>
      <c r="J780">
        <v>0</v>
      </c>
      <c r="K780">
        <v>1</v>
      </c>
      <c r="L780">
        <v>0.99999713897705</v>
      </c>
    </row>
    <row r="781" spans="2:12" x14ac:dyDescent="0.3">
      <c r="B781" t="s">
        <v>88</v>
      </c>
      <c r="C781" t="s">
        <v>4</v>
      </c>
      <c r="D781" t="s">
        <v>9</v>
      </c>
      <c r="E781" t="s">
        <v>11</v>
      </c>
      <c r="F781" t="s">
        <v>7</v>
      </c>
      <c r="G781" t="s">
        <v>9</v>
      </c>
      <c r="H781">
        <v>1</v>
      </c>
      <c r="I781">
        <v>1</v>
      </c>
      <c r="J781">
        <v>2</v>
      </c>
      <c r="K781">
        <v>1</v>
      </c>
      <c r="L781">
        <v>0.99999713897705</v>
      </c>
    </row>
    <row r="782" spans="2:12" x14ac:dyDescent="0.3">
      <c r="B782" t="s">
        <v>88</v>
      </c>
      <c r="C782" t="s">
        <v>4</v>
      </c>
      <c r="D782" t="s">
        <v>9</v>
      </c>
      <c r="E782" t="s">
        <v>11</v>
      </c>
      <c r="F782" t="s">
        <v>7</v>
      </c>
      <c r="G782" t="s">
        <v>9</v>
      </c>
      <c r="H782">
        <v>1</v>
      </c>
      <c r="I782">
        <v>1</v>
      </c>
      <c r="J782">
        <v>2</v>
      </c>
      <c r="K782">
        <v>1</v>
      </c>
      <c r="L782">
        <v>0.99999713897705</v>
      </c>
    </row>
    <row r="783" spans="2:12" x14ac:dyDescent="0.3">
      <c r="B783" t="s">
        <v>93</v>
      </c>
      <c r="C783" t="s">
        <v>4</v>
      </c>
      <c r="D783" t="s">
        <v>9</v>
      </c>
      <c r="E783" t="s">
        <v>9</v>
      </c>
      <c r="F783" t="s">
        <v>7</v>
      </c>
      <c r="G783" t="s">
        <v>9</v>
      </c>
      <c r="H783">
        <v>1</v>
      </c>
      <c r="I783">
        <v>1</v>
      </c>
      <c r="J783">
        <v>0</v>
      </c>
      <c r="K783">
        <v>1</v>
      </c>
      <c r="L783">
        <v>0.99999737739562899</v>
      </c>
    </row>
    <row r="784" spans="2:12" x14ac:dyDescent="0.3">
      <c r="B784" t="s">
        <v>88</v>
      </c>
      <c r="C784" t="s">
        <v>4</v>
      </c>
      <c r="D784" t="s">
        <v>9</v>
      </c>
      <c r="E784" t="s">
        <v>11</v>
      </c>
      <c r="F784" t="s">
        <v>9</v>
      </c>
      <c r="G784" t="s">
        <v>9</v>
      </c>
      <c r="H784">
        <v>1</v>
      </c>
      <c r="I784">
        <v>1</v>
      </c>
      <c r="J784">
        <v>2</v>
      </c>
      <c r="K784">
        <v>1</v>
      </c>
      <c r="L784">
        <v>0.99999749660491899</v>
      </c>
    </row>
    <row r="785" spans="2:12" x14ac:dyDescent="0.3">
      <c r="B785" t="s">
        <v>88</v>
      </c>
      <c r="C785" t="s">
        <v>4</v>
      </c>
      <c r="D785" t="s">
        <v>9</v>
      </c>
      <c r="E785" t="s">
        <v>11</v>
      </c>
      <c r="F785" t="s">
        <v>7</v>
      </c>
      <c r="G785" t="s">
        <v>11</v>
      </c>
      <c r="H785">
        <v>1</v>
      </c>
      <c r="I785">
        <v>1</v>
      </c>
      <c r="J785">
        <v>2</v>
      </c>
      <c r="K785">
        <v>1</v>
      </c>
      <c r="L785">
        <v>0.99999749660491899</v>
      </c>
    </row>
    <row r="786" spans="2:12" x14ac:dyDescent="0.3">
      <c r="B786" t="s">
        <v>88</v>
      </c>
      <c r="C786" t="s">
        <v>4</v>
      </c>
      <c r="D786" t="s">
        <v>9</v>
      </c>
      <c r="E786" t="s">
        <v>11</v>
      </c>
      <c r="F786" t="s">
        <v>9</v>
      </c>
      <c r="G786" t="s">
        <v>9</v>
      </c>
      <c r="H786">
        <v>1</v>
      </c>
      <c r="I786">
        <v>1</v>
      </c>
      <c r="J786">
        <v>0</v>
      </c>
      <c r="K786">
        <v>1</v>
      </c>
      <c r="L786">
        <v>0.99999773502349798</v>
      </c>
    </row>
    <row r="787" spans="2:12" x14ac:dyDescent="0.3">
      <c r="B787" t="s">
        <v>88</v>
      </c>
      <c r="C787" t="s">
        <v>4</v>
      </c>
      <c r="D787" t="s">
        <v>9</v>
      </c>
      <c r="E787" t="s">
        <v>11</v>
      </c>
      <c r="F787" t="s">
        <v>7</v>
      </c>
      <c r="G787" t="s">
        <v>9</v>
      </c>
      <c r="H787">
        <v>1</v>
      </c>
      <c r="I787">
        <v>1</v>
      </c>
      <c r="J787">
        <v>2</v>
      </c>
      <c r="K787">
        <v>1</v>
      </c>
      <c r="L787">
        <v>0.99999785423278797</v>
      </c>
    </row>
    <row r="788" spans="2:12" x14ac:dyDescent="0.3">
      <c r="B788" t="s">
        <v>88</v>
      </c>
      <c r="C788" t="s">
        <v>4</v>
      </c>
      <c r="D788" t="s">
        <v>9</v>
      </c>
      <c r="E788" t="s">
        <v>11</v>
      </c>
      <c r="F788" t="s">
        <v>7</v>
      </c>
      <c r="G788" t="s">
        <v>11</v>
      </c>
      <c r="H788">
        <v>1</v>
      </c>
      <c r="I788">
        <v>1</v>
      </c>
      <c r="J788">
        <v>2</v>
      </c>
      <c r="K788">
        <v>1</v>
      </c>
      <c r="L788">
        <v>0.99999785423278797</v>
      </c>
    </row>
    <row r="789" spans="2:12" x14ac:dyDescent="0.3">
      <c r="B789" t="s">
        <v>88</v>
      </c>
      <c r="C789" t="s">
        <v>4</v>
      </c>
      <c r="D789" t="s">
        <v>9</v>
      </c>
      <c r="E789" t="s">
        <v>11</v>
      </c>
      <c r="F789" t="s">
        <v>7</v>
      </c>
      <c r="G789" t="s">
        <v>9</v>
      </c>
      <c r="H789">
        <v>1</v>
      </c>
      <c r="I789">
        <v>1</v>
      </c>
      <c r="J789">
        <v>2</v>
      </c>
      <c r="K789">
        <v>1</v>
      </c>
      <c r="L789">
        <v>0.99999797344207697</v>
      </c>
    </row>
    <row r="790" spans="2:12" x14ac:dyDescent="0.3">
      <c r="B790" t="s">
        <v>91</v>
      </c>
      <c r="C790" t="s">
        <v>4</v>
      </c>
      <c r="D790" t="s">
        <v>9</v>
      </c>
      <c r="E790" t="s">
        <v>9</v>
      </c>
      <c r="F790" t="s">
        <v>9</v>
      </c>
      <c r="G790" t="s">
        <v>9</v>
      </c>
      <c r="H790">
        <v>1</v>
      </c>
      <c r="I790">
        <v>1</v>
      </c>
      <c r="J790">
        <v>0</v>
      </c>
      <c r="K790">
        <v>1</v>
      </c>
      <c r="L790">
        <v>0.99999797344207697</v>
      </c>
    </row>
    <row r="791" spans="2:12" x14ac:dyDescent="0.3">
      <c r="B791" t="s">
        <v>88</v>
      </c>
      <c r="C791" t="s">
        <v>4</v>
      </c>
      <c r="D791" t="s">
        <v>9</v>
      </c>
      <c r="E791" t="s">
        <v>11</v>
      </c>
      <c r="F791" t="s">
        <v>7</v>
      </c>
      <c r="G791" t="s">
        <v>11</v>
      </c>
      <c r="H791">
        <v>1</v>
      </c>
      <c r="I791">
        <v>1</v>
      </c>
      <c r="J791">
        <v>2</v>
      </c>
      <c r="K791">
        <v>1</v>
      </c>
      <c r="L791">
        <v>0.99999809265136697</v>
      </c>
    </row>
    <row r="792" spans="2:12" x14ac:dyDescent="0.3">
      <c r="B792" t="s">
        <v>88</v>
      </c>
      <c r="C792" t="s">
        <v>4</v>
      </c>
      <c r="D792" t="s">
        <v>9</v>
      </c>
      <c r="E792" t="s">
        <v>11</v>
      </c>
      <c r="F792" t="s">
        <v>7</v>
      </c>
      <c r="G792" t="s">
        <v>11</v>
      </c>
      <c r="H792">
        <v>1</v>
      </c>
      <c r="I792">
        <v>1</v>
      </c>
      <c r="J792">
        <v>2</v>
      </c>
      <c r="K792">
        <v>1</v>
      </c>
      <c r="L792">
        <v>0.99999821186065596</v>
      </c>
    </row>
    <row r="793" spans="2:12" x14ac:dyDescent="0.3">
      <c r="B793" t="s">
        <v>86</v>
      </c>
      <c r="C793" t="s">
        <v>4</v>
      </c>
      <c r="D793" t="s">
        <v>9</v>
      </c>
      <c r="E793" t="s">
        <v>9</v>
      </c>
      <c r="F793" t="s">
        <v>9</v>
      </c>
      <c r="G793" t="s">
        <v>9</v>
      </c>
      <c r="H793">
        <v>1</v>
      </c>
      <c r="I793">
        <v>1</v>
      </c>
      <c r="J793">
        <v>0</v>
      </c>
      <c r="K793">
        <v>1</v>
      </c>
      <c r="L793">
        <v>0.99999833106994596</v>
      </c>
    </row>
    <row r="794" spans="2:12" x14ac:dyDescent="0.3">
      <c r="B794" t="s">
        <v>88</v>
      </c>
      <c r="C794" t="s">
        <v>4</v>
      </c>
      <c r="D794" t="s">
        <v>9</v>
      </c>
      <c r="E794" t="s">
        <v>11</v>
      </c>
      <c r="F794" t="s">
        <v>7</v>
      </c>
      <c r="G794" t="s">
        <v>9</v>
      </c>
      <c r="H794">
        <v>1</v>
      </c>
      <c r="I794">
        <v>1</v>
      </c>
      <c r="J794">
        <v>2</v>
      </c>
      <c r="K794">
        <v>1</v>
      </c>
      <c r="L794">
        <v>0.99999833106994596</v>
      </c>
    </row>
    <row r="795" spans="2:12" x14ac:dyDescent="0.3">
      <c r="B795" t="s">
        <v>88</v>
      </c>
      <c r="C795" t="s">
        <v>4</v>
      </c>
      <c r="D795" t="s">
        <v>9</v>
      </c>
      <c r="E795" t="s">
        <v>11</v>
      </c>
      <c r="F795" t="s">
        <v>7</v>
      </c>
      <c r="G795" t="s">
        <v>9</v>
      </c>
      <c r="H795">
        <v>1</v>
      </c>
      <c r="I795">
        <v>1</v>
      </c>
      <c r="J795">
        <v>2</v>
      </c>
      <c r="K795">
        <v>1</v>
      </c>
      <c r="L795">
        <v>0.99999856948852495</v>
      </c>
    </row>
    <row r="796" spans="2:12" x14ac:dyDescent="0.3">
      <c r="B796" t="s">
        <v>88</v>
      </c>
      <c r="C796" t="s">
        <v>4</v>
      </c>
      <c r="D796" t="s">
        <v>9</v>
      </c>
      <c r="E796" t="s">
        <v>11</v>
      </c>
      <c r="F796" t="s">
        <v>7</v>
      </c>
      <c r="G796" t="s">
        <v>11</v>
      </c>
      <c r="H796">
        <v>1</v>
      </c>
      <c r="I796">
        <v>1</v>
      </c>
      <c r="J796">
        <v>2</v>
      </c>
      <c r="K796">
        <v>1</v>
      </c>
      <c r="L796">
        <v>0.99999856948852495</v>
      </c>
    </row>
    <row r="797" spans="2:12" x14ac:dyDescent="0.3">
      <c r="B797" t="s">
        <v>88</v>
      </c>
      <c r="C797" t="s">
        <v>4</v>
      </c>
      <c r="D797" t="s">
        <v>9</v>
      </c>
      <c r="E797" t="s">
        <v>11</v>
      </c>
      <c r="F797" t="s">
        <v>9</v>
      </c>
      <c r="G797" t="s">
        <v>9</v>
      </c>
      <c r="H797">
        <v>1</v>
      </c>
      <c r="I797">
        <v>1</v>
      </c>
      <c r="J797">
        <v>2</v>
      </c>
      <c r="K797">
        <v>1</v>
      </c>
      <c r="L797">
        <v>0.99999868869781405</v>
      </c>
    </row>
    <row r="798" spans="2:12" x14ac:dyDescent="0.3">
      <c r="B798" t="s">
        <v>88</v>
      </c>
      <c r="C798" t="s">
        <v>4</v>
      </c>
      <c r="D798" t="s">
        <v>9</v>
      </c>
      <c r="E798" t="s">
        <v>11</v>
      </c>
      <c r="F798" t="s">
        <v>7</v>
      </c>
      <c r="G798" t="s">
        <v>9</v>
      </c>
      <c r="H798">
        <v>1</v>
      </c>
      <c r="I798">
        <v>1</v>
      </c>
      <c r="J798">
        <v>2</v>
      </c>
      <c r="K798">
        <v>1</v>
      </c>
      <c r="L798">
        <v>0.99999880790710405</v>
      </c>
    </row>
    <row r="799" spans="2:12" x14ac:dyDescent="0.3">
      <c r="B799" t="s">
        <v>88</v>
      </c>
      <c r="C799" t="s">
        <v>4</v>
      </c>
      <c r="D799" t="s">
        <v>9</v>
      </c>
      <c r="E799" t="s">
        <v>11</v>
      </c>
      <c r="F799" t="s">
        <v>7</v>
      </c>
      <c r="G799" t="s">
        <v>11</v>
      </c>
      <c r="H799">
        <v>1</v>
      </c>
      <c r="I799">
        <v>1</v>
      </c>
      <c r="J799">
        <v>2</v>
      </c>
      <c r="K799">
        <v>1</v>
      </c>
      <c r="L799">
        <v>0.99999880790710405</v>
      </c>
    </row>
    <row r="800" spans="2:12" x14ac:dyDescent="0.3">
      <c r="B800" t="s">
        <v>88</v>
      </c>
      <c r="C800" t="s">
        <v>4</v>
      </c>
      <c r="D800" t="s">
        <v>9</v>
      </c>
      <c r="E800" t="s">
        <v>11</v>
      </c>
      <c r="F800" t="s">
        <v>7</v>
      </c>
      <c r="G800" t="s">
        <v>9</v>
      </c>
      <c r="H800">
        <v>1</v>
      </c>
      <c r="I800">
        <v>1</v>
      </c>
      <c r="J800">
        <v>2</v>
      </c>
      <c r="K800">
        <v>1</v>
      </c>
      <c r="L800">
        <v>0.99999916553497303</v>
      </c>
    </row>
    <row r="801" spans="2:12" x14ac:dyDescent="0.3">
      <c r="B801" t="s">
        <v>88</v>
      </c>
      <c r="C801" t="s">
        <v>4</v>
      </c>
      <c r="D801" t="s">
        <v>9</v>
      </c>
      <c r="E801" t="s">
        <v>11</v>
      </c>
      <c r="F801" t="s">
        <v>7</v>
      </c>
      <c r="G801" t="s">
        <v>11</v>
      </c>
      <c r="H801">
        <v>1</v>
      </c>
      <c r="I801">
        <v>1</v>
      </c>
      <c r="J801">
        <v>2</v>
      </c>
      <c r="K801">
        <v>1</v>
      </c>
      <c r="L801">
        <v>0.99999928474426203</v>
      </c>
    </row>
    <row r="802" spans="2:12" x14ac:dyDescent="0.3">
      <c r="B802" t="s">
        <v>88</v>
      </c>
      <c r="C802" t="s">
        <v>4</v>
      </c>
      <c r="D802" t="s">
        <v>9</v>
      </c>
      <c r="E802" t="s">
        <v>11</v>
      </c>
      <c r="F802" t="s">
        <v>9</v>
      </c>
      <c r="G802" t="s">
        <v>9</v>
      </c>
      <c r="H802">
        <v>1</v>
      </c>
      <c r="I802">
        <v>1</v>
      </c>
      <c r="J802">
        <v>2</v>
      </c>
      <c r="K802">
        <v>1</v>
      </c>
      <c r="L802">
        <v>0.99999928474426203</v>
      </c>
    </row>
    <row r="803" spans="2:12" x14ac:dyDescent="0.3">
      <c r="B803" t="s">
        <v>88</v>
      </c>
      <c r="C803" t="s">
        <v>4</v>
      </c>
      <c r="D803" t="s">
        <v>9</v>
      </c>
      <c r="E803" t="s">
        <v>11</v>
      </c>
      <c r="F803" t="s">
        <v>7</v>
      </c>
      <c r="G803" t="s">
        <v>9</v>
      </c>
      <c r="H803">
        <v>1</v>
      </c>
      <c r="I803">
        <v>1</v>
      </c>
      <c r="J803">
        <v>2</v>
      </c>
      <c r="K803">
        <v>1</v>
      </c>
      <c r="L803">
        <v>0.99999928474426203</v>
      </c>
    </row>
    <row r="804" spans="2:12" x14ac:dyDescent="0.3">
      <c r="B804" t="s">
        <v>88</v>
      </c>
      <c r="C804" t="s">
        <v>4</v>
      </c>
      <c r="D804" t="s">
        <v>9</v>
      </c>
      <c r="E804" t="s">
        <v>11</v>
      </c>
      <c r="F804" t="s">
        <v>7</v>
      </c>
      <c r="G804" t="s">
        <v>9</v>
      </c>
      <c r="H804">
        <v>1</v>
      </c>
      <c r="I804">
        <v>1</v>
      </c>
      <c r="J804">
        <v>2</v>
      </c>
      <c r="K804">
        <v>1</v>
      </c>
      <c r="L804">
        <v>0.99999940395355202</v>
      </c>
    </row>
    <row r="805" spans="2:12" x14ac:dyDescent="0.3">
      <c r="B805" t="s">
        <v>88</v>
      </c>
      <c r="C805" t="s">
        <v>4</v>
      </c>
      <c r="D805" t="s">
        <v>9</v>
      </c>
      <c r="E805" t="s">
        <v>11</v>
      </c>
      <c r="F805" t="s">
        <v>7</v>
      </c>
      <c r="G805" t="s">
        <v>9</v>
      </c>
      <c r="H805">
        <v>1</v>
      </c>
      <c r="I805">
        <v>1</v>
      </c>
      <c r="J805">
        <v>2</v>
      </c>
      <c r="K805">
        <v>1</v>
      </c>
      <c r="L805">
        <v>0.99999952316284102</v>
      </c>
    </row>
    <row r="806" spans="2:12" x14ac:dyDescent="0.3">
      <c r="B806" t="s">
        <v>88</v>
      </c>
      <c r="C806" t="s">
        <v>4</v>
      </c>
      <c r="D806" t="s">
        <v>9</v>
      </c>
      <c r="E806" t="s">
        <v>11</v>
      </c>
      <c r="F806" t="s">
        <v>7</v>
      </c>
      <c r="G806" t="s">
        <v>11</v>
      </c>
      <c r="H806">
        <v>1</v>
      </c>
      <c r="I806">
        <v>1</v>
      </c>
      <c r="J806">
        <v>0</v>
      </c>
      <c r="K806">
        <v>1</v>
      </c>
      <c r="L806">
        <v>0.99999952316284102</v>
      </c>
    </row>
    <row r="807" spans="2:12" x14ac:dyDescent="0.3">
      <c r="B807" t="s">
        <v>88</v>
      </c>
      <c r="C807" t="s">
        <v>4</v>
      </c>
      <c r="D807" t="s">
        <v>9</v>
      </c>
      <c r="E807" t="s">
        <v>11</v>
      </c>
      <c r="F807" t="s">
        <v>7</v>
      </c>
      <c r="G807" t="s">
        <v>11</v>
      </c>
      <c r="H807">
        <v>1</v>
      </c>
      <c r="I807">
        <v>1</v>
      </c>
      <c r="J807">
        <v>2</v>
      </c>
      <c r="K807">
        <v>1</v>
      </c>
      <c r="L807">
        <v>0.99999964237213101</v>
      </c>
    </row>
    <row r="808" spans="2:12" x14ac:dyDescent="0.3">
      <c r="B808" t="s">
        <v>88</v>
      </c>
      <c r="C808" t="s">
        <v>4</v>
      </c>
      <c r="D808" t="s">
        <v>9</v>
      </c>
      <c r="E808" t="s">
        <v>11</v>
      </c>
      <c r="F808" t="s">
        <v>7</v>
      </c>
      <c r="G808" t="s">
        <v>11</v>
      </c>
      <c r="H808">
        <v>1</v>
      </c>
      <c r="I808">
        <v>1</v>
      </c>
      <c r="J808">
        <v>0</v>
      </c>
      <c r="K808">
        <v>1</v>
      </c>
      <c r="L808">
        <v>0.99999964237213101</v>
      </c>
    </row>
    <row r="809" spans="2:12" x14ac:dyDescent="0.3">
      <c r="B809" t="s">
        <v>86</v>
      </c>
      <c r="C809" t="s">
        <v>4</v>
      </c>
      <c r="D809" t="s">
        <v>9</v>
      </c>
      <c r="E809" t="s">
        <v>9</v>
      </c>
      <c r="F809" t="s">
        <v>7</v>
      </c>
      <c r="G809" t="s">
        <v>11</v>
      </c>
      <c r="H809">
        <v>1</v>
      </c>
      <c r="I809">
        <v>1</v>
      </c>
      <c r="J809">
        <v>2</v>
      </c>
      <c r="K809">
        <v>1</v>
      </c>
      <c r="L809">
        <v>0.99999976158142001</v>
      </c>
    </row>
    <row r="810" spans="2:12" x14ac:dyDescent="0.3">
      <c r="B810" t="s">
        <v>86</v>
      </c>
      <c r="C810" t="s">
        <v>4</v>
      </c>
      <c r="D810" t="s">
        <v>9</v>
      </c>
      <c r="E810" t="s">
        <v>9</v>
      </c>
      <c r="F810" t="s">
        <v>9</v>
      </c>
      <c r="G810" t="s">
        <v>9</v>
      </c>
      <c r="H810">
        <v>1</v>
      </c>
      <c r="I810">
        <v>1</v>
      </c>
      <c r="J810">
        <v>2</v>
      </c>
      <c r="K810">
        <v>1</v>
      </c>
      <c r="L810">
        <v>0.99999976158142001</v>
      </c>
    </row>
    <row r="811" spans="2:12" x14ac:dyDescent="0.3">
      <c r="B811" t="s">
        <v>88</v>
      </c>
      <c r="C811" t="s">
        <v>4</v>
      </c>
      <c r="D811" t="s">
        <v>9</v>
      </c>
      <c r="E811" t="s">
        <v>11</v>
      </c>
      <c r="F811" t="s">
        <v>7</v>
      </c>
      <c r="G811" t="s">
        <v>11</v>
      </c>
      <c r="H811">
        <v>1</v>
      </c>
      <c r="I811">
        <v>1</v>
      </c>
      <c r="J811">
        <v>0</v>
      </c>
      <c r="K811">
        <v>1</v>
      </c>
      <c r="L811">
        <v>0.99999976158142001</v>
      </c>
    </row>
    <row r="812" spans="2:12" x14ac:dyDescent="0.3">
      <c r="B812" t="s">
        <v>88</v>
      </c>
      <c r="C812" t="s">
        <v>4</v>
      </c>
      <c r="D812" t="s">
        <v>9</v>
      </c>
      <c r="E812" t="s">
        <v>11</v>
      </c>
      <c r="F812" t="s">
        <v>9</v>
      </c>
      <c r="G812" t="s">
        <v>9</v>
      </c>
      <c r="H812">
        <v>1</v>
      </c>
      <c r="I812">
        <v>1</v>
      </c>
      <c r="J812">
        <v>2</v>
      </c>
      <c r="K812">
        <v>1</v>
      </c>
      <c r="L812">
        <v>0.99999976158142001</v>
      </c>
    </row>
    <row r="813" spans="2:12" x14ac:dyDescent="0.3">
      <c r="B813" t="s">
        <v>89</v>
      </c>
      <c r="C813" t="s">
        <v>4</v>
      </c>
      <c r="D813" t="s">
        <v>9</v>
      </c>
      <c r="E813" t="s">
        <v>9</v>
      </c>
      <c r="F813" t="s">
        <v>7</v>
      </c>
      <c r="G813" t="s">
        <v>9</v>
      </c>
      <c r="H813">
        <v>1</v>
      </c>
      <c r="I813">
        <v>1</v>
      </c>
      <c r="J813">
        <v>0</v>
      </c>
      <c r="K813">
        <v>1</v>
      </c>
      <c r="L813">
        <v>0.99999976158142001</v>
      </c>
    </row>
    <row r="814" spans="2:12" x14ac:dyDescent="0.3">
      <c r="B814" t="s">
        <v>90</v>
      </c>
      <c r="C814" t="s">
        <v>4</v>
      </c>
      <c r="D814" t="s">
        <v>9</v>
      </c>
      <c r="E814" t="s">
        <v>9</v>
      </c>
      <c r="F814" t="s">
        <v>7</v>
      </c>
      <c r="G814" t="s">
        <v>9</v>
      </c>
      <c r="H814">
        <v>1</v>
      </c>
      <c r="I814">
        <v>1</v>
      </c>
      <c r="J814">
        <v>0</v>
      </c>
      <c r="K814">
        <v>1</v>
      </c>
      <c r="L814">
        <v>0.99999976158142001</v>
      </c>
    </row>
    <row r="815" spans="2:12" x14ac:dyDescent="0.3">
      <c r="B815" t="s">
        <v>86</v>
      </c>
      <c r="C815" t="s">
        <v>4</v>
      </c>
      <c r="D815" t="s">
        <v>9</v>
      </c>
      <c r="E815" t="s">
        <v>9</v>
      </c>
      <c r="F815" t="s">
        <v>9</v>
      </c>
      <c r="G815" t="s">
        <v>9</v>
      </c>
      <c r="H815">
        <v>1</v>
      </c>
      <c r="I815">
        <v>1</v>
      </c>
      <c r="J815">
        <v>0</v>
      </c>
      <c r="K815">
        <v>1</v>
      </c>
      <c r="L815">
        <v>0.99999988079071001</v>
      </c>
    </row>
    <row r="816" spans="2:12" x14ac:dyDescent="0.3">
      <c r="B816" t="s">
        <v>86</v>
      </c>
      <c r="C816" t="s">
        <v>4</v>
      </c>
      <c r="D816" t="s">
        <v>9</v>
      </c>
      <c r="E816" t="s">
        <v>9</v>
      </c>
      <c r="F816" t="s">
        <v>9</v>
      </c>
      <c r="G816" t="s">
        <v>9</v>
      </c>
      <c r="H816">
        <v>1</v>
      </c>
      <c r="I816">
        <v>1</v>
      </c>
      <c r="J816">
        <v>2</v>
      </c>
      <c r="K816">
        <v>1</v>
      </c>
      <c r="L816">
        <v>0.99999988079071001</v>
      </c>
    </row>
    <row r="817" spans="2:12" x14ac:dyDescent="0.3">
      <c r="B817" t="s">
        <v>86</v>
      </c>
      <c r="C817" t="s">
        <v>4</v>
      </c>
      <c r="D817" t="s">
        <v>9</v>
      </c>
      <c r="E817" t="s">
        <v>9</v>
      </c>
      <c r="F817" t="s">
        <v>9</v>
      </c>
      <c r="G817" t="s">
        <v>9</v>
      </c>
      <c r="H817">
        <v>1</v>
      </c>
      <c r="I817">
        <v>1</v>
      </c>
      <c r="J817">
        <v>2</v>
      </c>
      <c r="K817">
        <v>1</v>
      </c>
      <c r="L817">
        <v>0.99999988079071001</v>
      </c>
    </row>
    <row r="818" spans="2:12" x14ac:dyDescent="0.3">
      <c r="B818" t="s">
        <v>86</v>
      </c>
      <c r="C818" t="s">
        <v>4</v>
      </c>
      <c r="D818" t="s">
        <v>9</v>
      </c>
      <c r="E818" t="s">
        <v>9</v>
      </c>
      <c r="F818" t="s">
        <v>9</v>
      </c>
      <c r="G818" t="s">
        <v>9</v>
      </c>
      <c r="H818">
        <v>1</v>
      </c>
      <c r="I818">
        <v>1</v>
      </c>
      <c r="J818">
        <v>2</v>
      </c>
      <c r="K818">
        <v>1</v>
      </c>
      <c r="L818">
        <v>0.99999988079071001</v>
      </c>
    </row>
    <row r="819" spans="2:12" x14ac:dyDescent="0.3">
      <c r="B819" t="s">
        <v>88</v>
      </c>
      <c r="C819" t="s">
        <v>4</v>
      </c>
      <c r="D819" t="s">
        <v>9</v>
      </c>
      <c r="E819" t="s">
        <v>11</v>
      </c>
      <c r="F819" t="s">
        <v>7</v>
      </c>
      <c r="G819" t="s">
        <v>9</v>
      </c>
      <c r="H819">
        <v>1</v>
      </c>
      <c r="I819">
        <v>1</v>
      </c>
      <c r="J819">
        <v>0</v>
      </c>
      <c r="K819">
        <v>1</v>
      </c>
      <c r="L819">
        <v>0.99999988079071001</v>
      </c>
    </row>
    <row r="820" spans="2:12" x14ac:dyDescent="0.3">
      <c r="B820" t="s">
        <v>86</v>
      </c>
      <c r="C820" t="s">
        <v>4</v>
      </c>
      <c r="D820" t="s">
        <v>9</v>
      </c>
      <c r="E820" t="s">
        <v>9</v>
      </c>
      <c r="F820" t="s">
        <v>9</v>
      </c>
      <c r="G820" t="s">
        <v>9</v>
      </c>
      <c r="H820">
        <v>1</v>
      </c>
      <c r="I820">
        <v>1</v>
      </c>
      <c r="J820">
        <v>0</v>
      </c>
      <c r="K820">
        <v>1</v>
      </c>
      <c r="L820">
        <v>1</v>
      </c>
    </row>
    <row r="821" spans="2:12" x14ac:dyDescent="0.3">
      <c r="B821" t="s">
        <v>86</v>
      </c>
      <c r="C821" t="s">
        <v>4</v>
      </c>
      <c r="D821" t="s">
        <v>9</v>
      </c>
      <c r="E821" t="s">
        <v>9</v>
      </c>
      <c r="F821" t="s">
        <v>9</v>
      </c>
      <c r="G821" t="s">
        <v>9</v>
      </c>
      <c r="H821">
        <v>1</v>
      </c>
      <c r="I821">
        <v>1</v>
      </c>
      <c r="J821">
        <v>2</v>
      </c>
      <c r="K821">
        <v>1</v>
      </c>
      <c r="L821">
        <v>1</v>
      </c>
    </row>
    <row r="822" spans="2:12" x14ac:dyDescent="0.3">
      <c r="B822" t="s">
        <v>86</v>
      </c>
      <c r="C822" t="s">
        <v>4</v>
      </c>
      <c r="D822" t="s">
        <v>9</v>
      </c>
      <c r="E822" t="s">
        <v>9</v>
      </c>
      <c r="F822" t="s">
        <v>9</v>
      </c>
      <c r="G822" t="s">
        <v>9</v>
      </c>
      <c r="H822">
        <v>1</v>
      </c>
      <c r="I822">
        <v>1</v>
      </c>
      <c r="J822">
        <v>0</v>
      </c>
      <c r="K822">
        <v>1</v>
      </c>
      <c r="L822">
        <v>1</v>
      </c>
    </row>
    <row r="823" spans="2:12" x14ac:dyDescent="0.3">
      <c r="B823" t="s">
        <v>86</v>
      </c>
      <c r="C823" t="s">
        <v>4</v>
      </c>
      <c r="D823" t="s">
        <v>9</v>
      </c>
      <c r="E823" t="s">
        <v>9</v>
      </c>
      <c r="F823" t="s">
        <v>9</v>
      </c>
      <c r="G823" t="s">
        <v>9</v>
      </c>
      <c r="H823">
        <v>1</v>
      </c>
      <c r="I823">
        <v>1</v>
      </c>
      <c r="J823">
        <v>0</v>
      </c>
      <c r="K823">
        <v>1</v>
      </c>
      <c r="L823">
        <v>1</v>
      </c>
    </row>
    <row r="824" spans="2:12" x14ac:dyDescent="0.3">
      <c r="B824" t="s">
        <v>87</v>
      </c>
      <c r="C824" t="s">
        <v>4</v>
      </c>
      <c r="D824" t="s">
        <v>9</v>
      </c>
      <c r="E824" t="s">
        <v>9</v>
      </c>
      <c r="F824" t="s">
        <v>9</v>
      </c>
      <c r="G824" t="s">
        <v>9</v>
      </c>
      <c r="H824">
        <v>1</v>
      </c>
      <c r="I824">
        <v>1</v>
      </c>
      <c r="J824">
        <v>0</v>
      </c>
      <c r="K824">
        <v>1</v>
      </c>
      <c r="L824">
        <v>1</v>
      </c>
    </row>
    <row r="825" spans="2:12" x14ac:dyDescent="0.3">
      <c r="B825" t="s">
        <v>88</v>
      </c>
      <c r="C825" t="s">
        <v>4</v>
      </c>
      <c r="D825" t="s">
        <v>9</v>
      </c>
      <c r="E825" t="s">
        <v>11</v>
      </c>
      <c r="F825" t="s">
        <v>7</v>
      </c>
      <c r="G825" t="s">
        <v>11</v>
      </c>
      <c r="H825">
        <v>1</v>
      </c>
      <c r="I825">
        <v>1</v>
      </c>
      <c r="J825">
        <v>2</v>
      </c>
      <c r="K825">
        <v>1</v>
      </c>
      <c r="L825">
        <v>1</v>
      </c>
    </row>
    <row r="826" spans="2:12" x14ac:dyDescent="0.3">
      <c r="B826" t="s">
        <v>88</v>
      </c>
      <c r="C826" t="s">
        <v>4</v>
      </c>
      <c r="D826" t="s">
        <v>9</v>
      </c>
      <c r="E826" t="s">
        <v>11</v>
      </c>
      <c r="F826" t="s">
        <v>7</v>
      </c>
      <c r="G826" t="s">
        <v>9</v>
      </c>
      <c r="H826">
        <v>1</v>
      </c>
      <c r="I826">
        <v>1</v>
      </c>
      <c r="J826">
        <v>2</v>
      </c>
      <c r="K826">
        <v>1</v>
      </c>
      <c r="L826">
        <v>1</v>
      </c>
    </row>
    <row r="827" spans="2:12" x14ac:dyDescent="0.3">
      <c r="B827" t="s">
        <v>88</v>
      </c>
      <c r="C827" t="s">
        <v>4</v>
      </c>
      <c r="D827" t="s">
        <v>9</v>
      </c>
      <c r="E827" t="s">
        <v>11</v>
      </c>
      <c r="F827" t="s">
        <v>7</v>
      </c>
      <c r="G827" t="s">
        <v>11</v>
      </c>
      <c r="H827">
        <v>1</v>
      </c>
      <c r="I827">
        <v>1</v>
      </c>
      <c r="J827">
        <v>2</v>
      </c>
      <c r="K827">
        <v>1</v>
      </c>
      <c r="L827">
        <v>1</v>
      </c>
    </row>
    <row r="828" spans="2:12" x14ac:dyDescent="0.3">
      <c r="B828" t="s">
        <v>88</v>
      </c>
      <c r="C828" t="s">
        <v>4</v>
      </c>
      <c r="D828" t="s">
        <v>9</v>
      </c>
      <c r="E828" t="s">
        <v>11</v>
      </c>
      <c r="F828" t="s">
        <v>7</v>
      </c>
      <c r="G828" t="s">
        <v>11</v>
      </c>
      <c r="H828">
        <v>1</v>
      </c>
      <c r="I828">
        <v>1</v>
      </c>
      <c r="J828">
        <v>2</v>
      </c>
      <c r="K828">
        <v>1</v>
      </c>
      <c r="L828">
        <v>1</v>
      </c>
    </row>
    <row r="829" spans="2:12" x14ac:dyDescent="0.3">
      <c r="B829" t="s">
        <v>88</v>
      </c>
      <c r="C829" t="s">
        <v>4</v>
      </c>
      <c r="D829" t="s">
        <v>9</v>
      </c>
      <c r="E829" t="s">
        <v>11</v>
      </c>
      <c r="F829" t="s">
        <v>9</v>
      </c>
      <c r="G829" t="s">
        <v>9</v>
      </c>
      <c r="H829">
        <v>1</v>
      </c>
      <c r="I829">
        <v>1</v>
      </c>
      <c r="J829">
        <v>2</v>
      </c>
      <c r="K829">
        <v>1</v>
      </c>
      <c r="L829">
        <v>1</v>
      </c>
    </row>
    <row r="830" spans="2:12" x14ac:dyDescent="0.3">
      <c r="B830" t="s">
        <v>88</v>
      </c>
      <c r="C830" t="s">
        <v>4</v>
      </c>
      <c r="D830" t="s">
        <v>9</v>
      </c>
      <c r="E830" t="s">
        <v>11</v>
      </c>
      <c r="F830" t="s">
        <v>7</v>
      </c>
      <c r="G830" t="s">
        <v>11</v>
      </c>
      <c r="H830">
        <v>1</v>
      </c>
      <c r="I830">
        <v>1</v>
      </c>
      <c r="J830">
        <v>2</v>
      </c>
      <c r="K830">
        <v>1</v>
      </c>
      <c r="L830">
        <v>1</v>
      </c>
    </row>
    <row r="831" spans="2:12" x14ac:dyDescent="0.3">
      <c r="B831" t="s">
        <v>88</v>
      </c>
      <c r="C831" t="s">
        <v>4</v>
      </c>
      <c r="D831" t="s">
        <v>9</v>
      </c>
      <c r="E831" t="s">
        <v>11</v>
      </c>
      <c r="F831" t="s">
        <v>7</v>
      </c>
      <c r="G831" t="s">
        <v>9</v>
      </c>
      <c r="H831">
        <v>1</v>
      </c>
      <c r="I831">
        <v>1</v>
      </c>
      <c r="J831">
        <v>2</v>
      </c>
      <c r="K831">
        <v>1</v>
      </c>
      <c r="L831">
        <v>1</v>
      </c>
    </row>
    <row r="832" spans="2:12" x14ac:dyDescent="0.3">
      <c r="B832" t="s">
        <v>88</v>
      </c>
      <c r="C832" t="s">
        <v>4</v>
      </c>
      <c r="D832" t="s">
        <v>9</v>
      </c>
      <c r="E832" t="s">
        <v>11</v>
      </c>
      <c r="F832" t="s">
        <v>9</v>
      </c>
      <c r="G832" t="s">
        <v>9</v>
      </c>
      <c r="H832">
        <v>1</v>
      </c>
      <c r="I832">
        <v>1</v>
      </c>
      <c r="J832">
        <v>2</v>
      </c>
      <c r="K832">
        <v>1</v>
      </c>
      <c r="L832">
        <v>1</v>
      </c>
    </row>
    <row r="833" spans="2:12" x14ac:dyDescent="0.3">
      <c r="B833" t="s">
        <v>88</v>
      </c>
      <c r="C833" t="s">
        <v>4</v>
      </c>
      <c r="D833" t="s">
        <v>9</v>
      </c>
      <c r="E833" t="s">
        <v>11</v>
      </c>
      <c r="F833" t="s">
        <v>7</v>
      </c>
      <c r="G833" t="s">
        <v>11</v>
      </c>
      <c r="H833">
        <v>1</v>
      </c>
      <c r="I833">
        <v>1</v>
      </c>
      <c r="J833">
        <v>0</v>
      </c>
      <c r="K833">
        <v>1</v>
      </c>
      <c r="L833">
        <v>1</v>
      </c>
    </row>
    <row r="834" spans="2:12" x14ac:dyDescent="0.3">
      <c r="B834" t="s">
        <v>88</v>
      </c>
      <c r="C834" t="s">
        <v>4</v>
      </c>
      <c r="D834" t="s">
        <v>9</v>
      </c>
      <c r="E834" t="s">
        <v>11</v>
      </c>
      <c r="F834" t="s">
        <v>9</v>
      </c>
      <c r="G834" t="s">
        <v>9</v>
      </c>
      <c r="H834">
        <v>1</v>
      </c>
      <c r="I834">
        <v>1</v>
      </c>
      <c r="J834">
        <v>2</v>
      </c>
      <c r="K834">
        <v>1</v>
      </c>
      <c r="L834">
        <v>1</v>
      </c>
    </row>
    <row r="835" spans="2:12" x14ac:dyDescent="0.3">
      <c r="B835" t="s">
        <v>88</v>
      </c>
      <c r="C835" t="s">
        <v>4</v>
      </c>
      <c r="D835" t="s">
        <v>9</v>
      </c>
      <c r="E835" t="s">
        <v>11</v>
      </c>
      <c r="F835" t="s">
        <v>9</v>
      </c>
      <c r="G835" t="s">
        <v>9</v>
      </c>
      <c r="H835">
        <v>1</v>
      </c>
      <c r="I835">
        <v>1</v>
      </c>
      <c r="J835">
        <v>2</v>
      </c>
      <c r="K835">
        <v>1</v>
      </c>
      <c r="L835">
        <v>1</v>
      </c>
    </row>
    <row r="836" spans="2:12" x14ac:dyDescent="0.3">
      <c r="B836" t="s">
        <v>88</v>
      </c>
      <c r="C836" t="s">
        <v>4</v>
      </c>
      <c r="D836" t="s">
        <v>9</v>
      </c>
      <c r="E836" t="s">
        <v>11</v>
      </c>
      <c r="F836" t="s">
        <v>9</v>
      </c>
      <c r="G836" t="s">
        <v>9</v>
      </c>
      <c r="H836">
        <v>1</v>
      </c>
      <c r="I836">
        <v>1</v>
      </c>
      <c r="J836">
        <v>2</v>
      </c>
      <c r="K836">
        <v>1</v>
      </c>
      <c r="L836">
        <v>1</v>
      </c>
    </row>
    <row r="837" spans="2:12" x14ac:dyDescent="0.3">
      <c r="B837" t="s">
        <v>88</v>
      </c>
      <c r="C837" t="s">
        <v>4</v>
      </c>
      <c r="D837" t="s">
        <v>9</v>
      </c>
      <c r="E837" t="s">
        <v>11</v>
      </c>
      <c r="F837" t="s">
        <v>9</v>
      </c>
      <c r="G837" t="s">
        <v>9</v>
      </c>
      <c r="H837">
        <v>1</v>
      </c>
      <c r="I837">
        <v>1</v>
      </c>
      <c r="J837">
        <v>2</v>
      </c>
      <c r="K837">
        <v>1</v>
      </c>
      <c r="L837">
        <v>1</v>
      </c>
    </row>
    <row r="838" spans="2:12" x14ac:dyDescent="0.3">
      <c r="B838" t="s">
        <v>88</v>
      </c>
      <c r="C838" t="s">
        <v>4</v>
      </c>
      <c r="D838" t="s">
        <v>9</v>
      </c>
      <c r="E838" t="s">
        <v>11</v>
      </c>
      <c r="F838" t="s">
        <v>9</v>
      </c>
      <c r="G838" t="s">
        <v>9</v>
      </c>
      <c r="H838">
        <v>1</v>
      </c>
      <c r="I838">
        <v>1</v>
      </c>
      <c r="J838">
        <v>2</v>
      </c>
      <c r="K838">
        <v>1</v>
      </c>
      <c r="L838">
        <v>1</v>
      </c>
    </row>
    <row r="839" spans="2:12" x14ac:dyDescent="0.3">
      <c r="B839" t="s">
        <v>88</v>
      </c>
      <c r="C839" t="s">
        <v>4</v>
      </c>
      <c r="D839" t="s">
        <v>9</v>
      </c>
      <c r="E839" t="s">
        <v>11</v>
      </c>
      <c r="F839" t="s">
        <v>7</v>
      </c>
      <c r="G839" t="s">
        <v>9</v>
      </c>
      <c r="H839">
        <v>1</v>
      </c>
      <c r="I839">
        <v>1</v>
      </c>
      <c r="J839">
        <v>2</v>
      </c>
      <c r="K839">
        <v>1</v>
      </c>
      <c r="L839">
        <v>1</v>
      </c>
    </row>
    <row r="840" spans="2:12" x14ac:dyDescent="0.3">
      <c r="B840" t="s">
        <v>88</v>
      </c>
      <c r="C840" t="s">
        <v>4</v>
      </c>
      <c r="D840" t="s">
        <v>9</v>
      </c>
      <c r="E840" t="s">
        <v>11</v>
      </c>
      <c r="F840" t="s">
        <v>7</v>
      </c>
      <c r="G840" t="s">
        <v>9</v>
      </c>
      <c r="H840">
        <v>1</v>
      </c>
      <c r="I840">
        <v>1</v>
      </c>
      <c r="J840">
        <v>2</v>
      </c>
      <c r="K840">
        <v>1</v>
      </c>
      <c r="L840">
        <v>1</v>
      </c>
    </row>
    <row r="841" spans="2:12" x14ac:dyDescent="0.3">
      <c r="B841" t="s">
        <v>90</v>
      </c>
      <c r="C841" t="s">
        <v>4</v>
      </c>
      <c r="D841" t="s">
        <v>9</v>
      </c>
      <c r="E841" t="s">
        <v>9</v>
      </c>
      <c r="F841" t="s">
        <v>7</v>
      </c>
      <c r="G841" t="s">
        <v>9</v>
      </c>
      <c r="H841">
        <v>1</v>
      </c>
      <c r="I841">
        <v>1</v>
      </c>
      <c r="J841">
        <v>0</v>
      </c>
      <c r="K841">
        <v>1</v>
      </c>
      <c r="L841">
        <v>1</v>
      </c>
    </row>
    <row r="842" spans="2:12" x14ac:dyDescent="0.3">
      <c r="B842" t="s">
        <v>90</v>
      </c>
      <c r="C842" t="s">
        <v>4</v>
      </c>
      <c r="D842" t="s">
        <v>9</v>
      </c>
      <c r="E842" t="s">
        <v>9</v>
      </c>
      <c r="F842" t="s">
        <v>7</v>
      </c>
      <c r="G842" t="s">
        <v>9</v>
      </c>
      <c r="H842">
        <v>1</v>
      </c>
      <c r="I842">
        <v>1</v>
      </c>
      <c r="J842">
        <v>0</v>
      </c>
      <c r="K842">
        <v>1</v>
      </c>
      <c r="L842">
        <v>1</v>
      </c>
    </row>
    <row r="843" spans="2:12" x14ac:dyDescent="0.3">
      <c r="B843" t="s">
        <v>91</v>
      </c>
      <c r="C843" t="s">
        <v>4</v>
      </c>
      <c r="D843" t="s">
        <v>9</v>
      </c>
      <c r="E843" t="s">
        <v>9</v>
      </c>
      <c r="F843" t="s">
        <v>9</v>
      </c>
      <c r="G843" t="s">
        <v>9</v>
      </c>
      <c r="H843">
        <v>1</v>
      </c>
      <c r="I843">
        <v>1</v>
      </c>
      <c r="J843">
        <v>0</v>
      </c>
      <c r="K843">
        <v>1</v>
      </c>
      <c r="L843">
        <v>1</v>
      </c>
    </row>
    <row r="844" spans="2:12" x14ac:dyDescent="0.3">
      <c r="B844" t="s">
        <v>93</v>
      </c>
      <c r="C844" t="s">
        <v>4</v>
      </c>
      <c r="D844" t="s">
        <v>9</v>
      </c>
      <c r="E844" t="s">
        <v>9</v>
      </c>
      <c r="F844" t="s">
        <v>7</v>
      </c>
      <c r="G844" t="s">
        <v>9</v>
      </c>
      <c r="H844">
        <v>1</v>
      </c>
      <c r="I844">
        <v>1</v>
      </c>
      <c r="J844">
        <v>0</v>
      </c>
      <c r="K844">
        <v>1</v>
      </c>
      <c r="L844">
        <v>1</v>
      </c>
    </row>
    <row r="845" spans="2:12" x14ac:dyDescent="0.3">
      <c r="B845" t="s">
        <v>93</v>
      </c>
      <c r="C845" t="s">
        <v>4</v>
      </c>
      <c r="D845" t="s">
        <v>9</v>
      </c>
      <c r="E845" t="s">
        <v>9</v>
      </c>
      <c r="F845" t="s">
        <v>7</v>
      </c>
      <c r="G845" t="s">
        <v>9</v>
      </c>
      <c r="H845">
        <v>1</v>
      </c>
      <c r="I845">
        <v>1</v>
      </c>
      <c r="J845">
        <v>2</v>
      </c>
      <c r="K845">
        <v>1</v>
      </c>
      <c r="L845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B2E4-9697-4F6E-A559-44306C67E415}">
  <dimension ref="B1:DN374"/>
  <sheetViews>
    <sheetView topLeftCell="CE1" zoomScale="70" zoomScaleNormal="70" workbookViewId="0">
      <selection activeCell="N1" sqref="N1:DN18"/>
    </sheetView>
  </sheetViews>
  <sheetFormatPr defaultRowHeight="16.5" x14ac:dyDescent="0.3"/>
  <sheetData>
    <row r="1" spans="2:118" x14ac:dyDescent="0.3">
      <c r="N1" t="s">
        <v>20</v>
      </c>
      <c r="O1" t="s">
        <v>22</v>
      </c>
    </row>
    <row r="2" spans="2:118" x14ac:dyDescent="0.3">
      <c r="Q2">
        <v>0.5</v>
      </c>
      <c r="R2">
        <v>0.505</v>
      </c>
      <c r="S2">
        <v>0.51</v>
      </c>
      <c r="T2">
        <v>0.51500000000000001</v>
      </c>
      <c r="U2">
        <v>0.52</v>
      </c>
      <c r="V2">
        <v>0.52500000000000002</v>
      </c>
      <c r="W2">
        <v>0.53</v>
      </c>
      <c r="X2">
        <v>0.53500000000000003</v>
      </c>
      <c r="Y2">
        <v>0.54</v>
      </c>
      <c r="Z2">
        <v>0.54500000000000004</v>
      </c>
      <c r="AA2">
        <v>0.55000000000000004</v>
      </c>
      <c r="AB2">
        <v>0.55500000000000005</v>
      </c>
      <c r="AC2">
        <v>0.56000000000000005</v>
      </c>
      <c r="AD2">
        <v>0.56499999999999995</v>
      </c>
      <c r="AE2">
        <v>0.56999999999999995</v>
      </c>
      <c r="AF2">
        <v>0.57499999999999996</v>
      </c>
      <c r="AG2">
        <v>0.57999999999999996</v>
      </c>
      <c r="AH2">
        <v>0.58499999999999996</v>
      </c>
      <c r="AI2">
        <v>0.59</v>
      </c>
      <c r="AJ2">
        <v>0.59499999999999997</v>
      </c>
      <c r="AK2">
        <v>0.6</v>
      </c>
      <c r="AL2">
        <v>0.60499999999999998</v>
      </c>
      <c r="AM2">
        <v>0.61</v>
      </c>
      <c r="AN2">
        <v>0.61499999999999999</v>
      </c>
      <c r="AO2">
        <v>0.62</v>
      </c>
      <c r="AP2">
        <v>0.625</v>
      </c>
      <c r="AQ2">
        <v>0.63</v>
      </c>
      <c r="AR2">
        <v>0.63500000000000001</v>
      </c>
      <c r="AS2">
        <v>0.64</v>
      </c>
      <c r="AT2">
        <v>0.64500000000000002</v>
      </c>
      <c r="AU2">
        <v>0.65</v>
      </c>
      <c r="AV2">
        <v>0.65500000000000003</v>
      </c>
      <c r="AW2">
        <v>0.66</v>
      </c>
      <c r="AX2">
        <v>0.66500000000000004</v>
      </c>
      <c r="AY2">
        <v>0.67</v>
      </c>
      <c r="AZ2">
        <v>0.67500000000000004</v>
      </c>
      <c r="BA2">
        <v>0.68</v>
      </c>
      <c r="BB2">
        <v>0.68500000000000005</v>
      </c>
      <c r="BC2">
        <v>0.69</v>
      </c>
      <c r="BD2">
        <v>0.69499999999999995</v>
      </c>
      <c r="BE2">
        <v>0.7</v>
      </c>
      <c r="BF2">
        <v>0.70499999999999996</v>
      </c>
      <c r="BG2">
        <v>0.71</v>
      </c>
      <c r="BH2">
        <v>0.71499999999999997</v>
      </c>
      <c r="BI2">
        <v>0.72</v>
      </c>
      <c r="BJ2">
        <v>0.72499999999999998</v>
      </c>
      <c r="BK2">
        <v>0.73</v>
      </c>
      <c r="BL2">
        <v>0.73499999999999999</v>
      </c>
      <c r="BM2">
        <v>0.74</v>
      </c>
      <c r="BN2">
        <v>0.745</v>
      </c>
      <c r="BO2">
        <v>0.75</v>
      </c>
      <c r="BP2">
        <v>0.755</v>
      </c>
      <c r="BQ2">
        <v>0.76</v>
      </c>
      <c r="BR2">
        <v>0.76500000000000001</v>
      </c>
      <c r="BS2">
        <v>0.77</v>
      </c>
      <c r="BT2">
        <v>0.77500000000000002</v>
      </c>
      <c r="BU2">
        <v>0.78</v>
      </c>
      <c r="BV2">
        <v>0.78500000000000003</v>
      </c>
      <c r="BW2">
        <v>0.79</v>
      </c>
      <c r="BX2">
        <v>0.79500000000000004</v>
      </c>
      <c r="BY2">
        <v>0.8</v>
      </c>
      <c r="BZ2">
        <v>0.80500000000000005</v>
      </c>
      <c r="CA2">
        <v>0.81</v>
      </c>
      <c r="CB2">
        <v>0.81499999999999995</v>
      </c>
      <c r="CC2">
        <v>0.82</v>
      </c>
      <c r="CD2">
        <v>0.82499999999999996</v>
      </c>
      <c r="CE2">
        <v>0.83</v>
      </c>
      <c r="CF2">
        <v>0.83499999999999996</v>
      </c>
      <c r="CG2">
        <v>0.84</v>
      </c>
      <c r="CH2">
        <v>0.84499999999999997</v>
      </c>
      <c r="CI2">
        <v>0.85</v>
      </c>
      <c r="CJ2">
        <v>0.85499999999999998</v>
      </c>
      <c r="CK2">
        <v>0.86</v>
      </c>
      <c r="CL2">
        <v>0.86499999999999999</v>
      </c>
      <c r="CM2">
        <v>0.87</v>
      </c>
      <c r="CN2">
        <v>0.875</v>
      </c>
      <c r="CO2">
        <v>0.88</v>
      </c>
      <c r="CP2">
        <v>0.88500000000000001</v>
      </c>
      <c r="CQ2">
        <v>0.89</v>
      </c>
      <c r="CR2">
        <v>0.89500000000000002</v>
      </c>
      <c r="CS2">
        <v>0.9</v>
      </c>
      <c r="CT2">
        <v>0.90500000000000003</v>
      </c>
      <c r="CU2">
        <v>0.91</v>
      </c>
      <c r="CV2">
        <v>0.91500000000000004</v>
      </c>
      <c r="CW2">
        <v>0.92</v>
      </c>
      <c r="CX2">
        <v>0.92500000000000004</v>
      </c>
      <c r="CY2">
        <v>0.93</v>
      </c>
      <c r="CZ2">
        <v>0.93500000000000005</v>
      </c>
      <c r="DA2">
        <v>0.94</v>
      </c>
      <c r="DB2">
        <v>0.94499999999999995</v>
      </c>
      <c r="DC2">
        <v>0.95</v>
      </c>
      <c r="DD2">
        <v>0.95499999999999996</v>
      </c>
      <c r="DE2">
        <v>0.96</v>
      </c>
      <c r="DF2">
        <v>0.96499999999999997</v>
      </c>
      <c r="DG2">
        <v>0.97</v>
      </c>
      <c r="DH2">
        <v>0.97499999999999998</v>
      </c>
      <c r="DI2">
        <v>0.98</v>
      </c>
      <c r="DJ2">
        <v>0.98499999999999999</v>
      </c>
      <c r="DK2">
        <v>0.99</v>
      </c>
      <c r="DL2">
        <v>0.995</v>
      </c>
      <c r="DM2">
        <v>1</v>
      </c>
    </row>
    <row r="3" spans="2:118" x14ac:dyDescent="0.3"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N3" t="s">
        <v>12</v>
      </c>
      <c r="O3" t="s">
        <v>8</v>
      </c>
      <c r="P3" t="s">
        <v>82</v>
      </c>
      <c r="Q3">
        <f>COUNTIFS($F$4:$F$2000, "N", $J$4:$J$2000, 0, $L$4:$L$2000, "&gt;="&amp;Q$2, $L$4:$L$2000, "&lt;"&amp;R$2)/$O$4</f>
        <v>0</v>
      </c>
      <c r="R3">
        <f t="shared" ref="R3:CC3" si="0">COUNTIFS($F$4:$F$2000, "N", $J$4:$J$2000, 0, $L$4:$L$2000, "&gt;="&amp;R$2, $L$4:$L$2000, "&lt;"&amp;S$2)/$O$4</f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6.5359477124183009E-3</v>
      </c>
      <c r="BZ3">
        <f t="shared" si="0"/>
        <v>6.5359477124183009E-3</v>
      </c>
      <c r="CA3">
        <f t="shared" si="0"/>
        <v>1.3071895424836602E-2</v>
      </c>
      <c r="CB3">
        <f t="shared" si="0"/>
        <v>1.3071895424836602E-2</v>
      </c>
      <c r="CC3">
        <f t="shared" si="0"/>
        <v>0</v>
      </c>
      <c r="CD3">
        <f t="shared" ref="CD3:DM3" si="1">COUNTIFS($F$4:$F$2000, "N", $J$4:$J$2000, 0, $L$4:$L$2000, "&gt;="&amp;CD$2, $L$4:$L$2000, "&lt;"&amp;CE$2)/$O$4</f>
        <v>0</v>
      </c>
      <c r="CE3">
        <f t="shared" si="1"/>
        <v>6.5359477124183009E-3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6.5359477124183009E-3</v>
      </c>
      <c r="CL3">
        <f t="shared" si="1"/>
        <v>6.5359477124183009E-3</v>
      </c>
      <c r="CM3">
        <f t="shared" si="1"/>
        <v>6.5359477124183009E-3</v>
      </c>
      <c r="CN3">
        <f t="shared" si="1"/>
        <v>0</v>
      </c>
      <c r="CO3">
        <f t="shared" si="1"/>
        <v>6.5359477124183009E-3</v>
      </c>
      <c r="CP3">
        <f t="shared" si="1"/>
        <v>0</v>
      </c>
      <c r="CQ3">
        <f t="shared" si="1"/>
        <v>1.3071895424836602E-2</v>
      </c>
      <c r="CR3">
        <f t="shared" si="1"/>
        <v>6.5359477124183009E-3</v>
      </c>
      <c r="CS3">
        <f t="shared" si="1"/>
        <v>6.5359477124183009E-3</v>
      </c>
      <c r="CT3">
        <f t="shared" si="1"/>
        <v>0</v>
      </c>
      <c r="CU3">
        <f t="shared" si="1"/>
        <v>0</v>
      </c>
      <c r="CV3">
        <f t="shared" si="1"/>
        <v>6.5359477124183009E-3</v>
      </c>
      <c r="CW3">
        <f t="shared" si="1"/>
        <v>1.3071895424836602E-2</v>
      </c>
      <c r="CX3">
        <f t="shared" si="1"/>
        <v>2.6143790849673203E-2</v>
      </c>
      <c r="CY3">
        <f t="shared" si="1"/>
        <v>0</v>
      </c>
      <c r="CZ3">
        <f t="shared" si="1"/>
        <v>0</v>
      </c>
      <c r="DA3">
        <f t="shared" si="1"/>
        <v>6.5359477124183009E-3</v>
      </c>
      <c r="DB3">
        <f t="shared" si="1"/>
        <v>0</v>
      </c>
      <c r="DC3">
        <f t="shared" si="1"/>
        <v>0</v>
      </c>
      <c r="DD3">
        <f t="shared" si="1"/>
        <v>6.5359477124183009E-3</v>
      </c>
      <c r="DE3">
        <f t="shared" si="1"/>
        <v>0</v>
      </c>
      <c r="DF3">
        <f t="shared" si="1"/>
        <v>1.3071895424836602E-2</v>
      </c>
      <c r="DG3">
        <f t="shared" si="1"/>
        <v>1.9607843137254902E-2</v>
      </c>
      <c r="DH3">
        <f t="shared" si="1"/>
        <v>0</v>
      </c>
      <c r="DI3">
        <f t="shared" si="1"/>
        <v>0</v>
      </c>
      <c r="DJ3">
        <f t="shared" si="1"/>
        <v>0</v>
      </c>
      <c r="DK3">
        <f t="shared" si="1"/>
        <v>1.9607843137254902E-2</v>
      </c>
      <c r="DL3">
        <f t="shared" si="1"/>
        <v>7.1895424836601302E-2</v>
      </c>
      <c r="DM3">
        <f t="shared" si="1"/>
        <v>0</v>
      </c>
      <c r="DN3">
        <f>SUM(Q3:DM3)</f>
        <v>0.28104575163398693</v>
      </c>
    </row>
    <row r="4" spans="2:118" x14ac:dyDescent="0.3">
      <c r="B4" t="s">
        <v>95</v>
      </c>
      <c r="C4" t="s">
        <v>4</v>
      </c>
      <c r="D4" t="s">
        <v>11</v>
      </c>
      <c r="E4" t="s">
        <v>11</v>
      </c>
      <c r="F4" t="s">
        <v>7</v>
      </c>
      <c r="G4" t="s">
        <v>9</v>
      </c>
      <c r="H4">
        <v>1</v>
      </c>
      <c r="I4">
        <v>1</v>
      </c>
      <c r="J4">
        <v>1</v>
      </c>
      <c r="K4">
        <v>1</v>
      </c>
      <c r="L4">
        <v>0.52770334482192904</v>
      </c>
      <c r="O4">
        <v>153</v>
      </c>
      <c r="P4" t="s">
        <v>83</v>
      </c>
      <c r="Q4">
        <f>COUNTIFS($F$4:$F$2000, "N", $J$4:$J$2000, 1, $L$4:$L$2000, "&gt;="&amp;Q$2, $L$4:$L$2000, "&lt;"&amp;R$2)/$O$4</f>
        <v>6.5359477124183009E-3</v>
      </c>
      <c r="R4">
        <f t="shared" ref="R4:CC4" si="2">COUNTIFS($F$4:$F$2000, "N", $J$4:$J$2000, 1, $L$4:$L$2000, "&gt;="&amp;R$2, $L$4:$L$2000, "&lt;"&amp;S$2)/$O$4</f>
        <v>0</v>
      </c>
      <c r="S4">
        <f t="shared" si="2"/>
        <v>6.5359477124183009E-3</v>
      </c>
      <c r="T4">
        <f t="shared" si="2"/>
        <v>1.3071895424836602E-2</v>
      </c>
      <c r="U4">
        <f t="shared" si="2"/>
        <v>0</v>
      </c>
      <c r="V4">
        <f t="shared" si="2"/>
        <v>6.5359477124183009E-3</v>
      </c>
      <c r="W4">
        <f t="shared" si="2"/>
        <v>1.3071895424836602E-2</v>
      </c>
      <c r="X4">
        <f t="shared" si="2"/>
        <v>1.3071895424836602E-2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1.3071895424836602E-2</v>
      </c>
      <c r="AC4">
        <f t="shared" si="2"/>
        <v>6.5359477124183009E-3</v>
      </c>
      <c r="AD4">
        <f t="shared" si="2"/>
        <v>0</v>
      </c>
      <c r="AE4">
        <f t="shared" si="2"/>
        <v>0</v>
      </c>
      <c r="AF4">
        <f t="shared" si="2"/>
        <v>6.5359477124183009E-3</v>
      </c>
      <c r="AG4">
        <f t="shared" si="2"/>
        <v>6.5359477124183009E-3</v>
      </c>
      <c r="AH4">
        <f t="shared" si="2"/>
        <v>6.5359477124183009E-3</v>
      </c>
      <c r="AI4">
        <f t="shared" si="2"/>
        <v>6.5359477124183009E-3</v>
      </c>
      <c r="AJ4">
        <f t="shared" si="2"/>
        <v>0</v>
      </c>
      <c r="AK4">
        <f t="shared" si="2"/>
        <v>0</v>
      </c>
      <c r="AL4">
        <f t="shared" si="2"/>
        <v>6.5359477124183009E-3</v>
      </c>
      <c r="AM4">
        <f t="shared" si="2"/>
        <v>0</v>
      </c>
      <c r="AN4">
        <f t="shared" si="2"/>
        <v>0</v>
      </c>
      <c r="AO4">
        <f t="shared" si="2"/>
        <v>0</v>
      </c>
      <c r="AP4">
        <f t="shared" si="2"/>
        <v>6.5359477124183009E-3</v>
      </c>
      <c r="AQ4">
        <f t="shared" si="2"/>
        <v>1.3071895424836602E-2</v>
      </c>
      <c r="AR4">
        <f t="shared" si="2"/>
        <v>1.3071895424836602E-2</v>
      </c>
      <c r="AS4">
        <f t="shared" si="2"/>
        <v>0</v>
      </c>
      <c r="AT4">
        <f t="shared" si="2"/>
        <v>1.3071895424836602E-2</v>
      </c>
      <c r="AU4">
        <f t="shared" si="2"/>
        <v>6.5359477124183009E-3</v>
      </c>
      <c r="AV4">
        <f t="shared" si="2"/>
        <v>0</v>
      </c>
      <c r="AW4">
        <f t="shared" si="2"/>
        <v>0</v>
      </c>
      <c r="AX4">
        <f t="shared" si="2"/>
        <v>2.6143790849673203E-2</v>
      </c>
      <c r="AY4">
        <f t="shared" si="2"/>
        <v>6.5359477124183009E-3</v>
      </c>
      <c r="AZ4">
        <f t="shared" si="2"/>
        <v>6.5359477124183009E-3</v>
      </c>
      <c r="BA4">
        <f t="shared" si="2"/>
        <v>6.5359477124183009E-3</v>
      </c>
      <c r="BB4">
        <f t="shared" si="2"/>
        <v>6.5359477124183009E-3</v>
      </c>
      <c r="BC4">
        <f t="shared" si="2"/>
        <v>0</v>
      </c>
      <c r="BD4">
        <f t="shared" si="2"/>
        <v>6.5359477124183009E-3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6.5359477124183009E-3</v>
      </c>
      <c r="BI4">
        <f t="shared" si="2"/>
        <v>6.5359477124183009E-3</v>
      </c>
      <c r="BJ4">
        <f t="shared" si="2"/>
        <v>1.3071895424836602E-2</v>
      </c>
      <c r="BK4">
        <f t="shared" si="2"/>
        <v>1.3071895424836602E-2</v>
      </c>
      <c r="BL4">
        <f t="shared" si="2"/>
        <v>6.5359477124183009E-3</v>
      </c>
      <c r="BM4">
        <f t="shared" si="2"/>
        <v>1.3071895424836602E-2</v>
      </c>
      <c r="BN4">
        <f t="shared" si="2"/>
        <v>0</v>
      </c>
      <c r="BO4">
        <f t="shared" si="2"/>
        <v>0</v>
      </c>
      <c r="BP4">
        <f t="shared" si="2"/>
        <v>1.9607843137254902E-2</v>
      </c>
      <c r="BQ4">
        <f t="shared" si="2"/>
        <v>0</v>
      </c>
      <c r="BR4">
        <f t="shared" si="2"/>
        <v>1.3071895424836602E-2</v>
      </c>
      <c r="BS4">
        <f t="shared" si="2"/>
        <v>1.9607843137254902E-2</v>
      </c>
      <c r="BT4">
        <f t="shared" si="2"/>
        <v>0</v>
      </c>
      <c r="BU4">
        <f t="shared" si="2"/>
        <v>1.3071895424836602E-2</v>
      </c>
      <c r="BV4">
        <f t="shared" si="2"/>
        <v>6.5359477124183009E-3</v>
      </c>
      <c r="BW4">
        <f t="shared" si="2"/>
        <v>0</v>
      </c>
      <c r="BX4">
        <f t="shared" si="2"/>
        <v>0</v>
      </c>
      <c r="BY4">
        <f t="shared" si="2"/>
        <v>0</v>
      </c>
      <c r="BZ4">
        <f t="shared" si="2"/>
        <v>0</v>
      </c>
      <c r="CA4">
        <f t="shared" si="2"/>
        <v>0</v>
      </c>
      <c r="CB4">
        <f t="shared" si="2"/>
        <v>0</v>
      </c>
      <c r="CC4">
        <f t="shared" si="2"/>
        <v>0</v>
      </c>
      <c r="CD4">
        <f t="shared" ref="CD4:DM4" si="3">COUNTIFS($F$4:$F$2000, "N", $J$4:$J$2000, 1, $L$4:$L$2000, "&gt;="&amp;CD$2, $L$4:$L$2000, "&lt;"&amp;CE$2)/$O$4</f>
        <v>0</v>
      </c>
      <c r="CE4">
        <f t="shared" si="3"/>
        <v>0</v>
      </c>
      <c r="CF4">
        <f t="shared" si="3"/>
        <v>0</v>
      </c>
      <c r="CG4">
        <f t="shared" si="3"/>
        <v>0</v>
      </c>
      <c r="CH4">
        <f t="shared" si="3"/>
        <v>0</v>
      </c>
      <c r="CI4">
        <f t="shared" si="3"/>
        <v>0</v>
      </c>
      <c r="CJ4">
        <f t="shared" si="3"/>
        <v>0</v>
      </c>
      <c r="CK4">
        <f t="shared" si="3"/>
        <v>0</v>
      </c>
      <c r="CL4">
        <f t="shared" si="3"/>
        <v>0</v>
      </c>
      <c r="CM4">
        <f t="shared" si="3"/>
        <v>0</v>
      </c>
      <c r="CN4">
        <f t="shared" si="3"/>
        <v>0</v>
      </c>
      <c r="CO4">
        <f t="shared" si="3"/>
        <v>0</v>
      </c>
      <c r="CP4">
        <f t="shared" si="3"/>
        <v>0</v>
      </c>
      <c r="CQ4">
        <f t="shared" si="3"/>
        <v>0</v>
      </c>
      <c r="CR4">
        <f t="shared" si="3"/>
        <v>0</v>
      </c>
      <c r="CS4">
        <f t="shared" si="3"/>
        <v>0</v>
      </c>
      <c r="CT4">
        <f t="shared" si="3"/>
        <v>0</v>
      </c>
      <c r="CU4">
        <f t="shared" si="3"/>
        <v>0</v>
      </c>
      <c r="CV4">
        <f t="shared" si="3"/>
        <v>0</v>
      </c>
      <c r="CW4">
        <f t="shared" si="3"/>
        <v>0</v>
      </c>
      <c r="CX4">
        <f t="shared" si="3"/>
        <v>0</v>
      </c>
      <c r="CY4">
        <f t="shared" si="3"/>
        <v>0</v>
      </c>
      <c r="CZ4">
        <f t="shared" si="3"/>
        <v>0</v>
      </c>
      <c r="DA4">
        <f t="shared" si="3"/>
        <v>0</v>
      </c>
      <c r="DB4">
        <f t="shared" si="3"/>
        <v>0</v>
      </c>
      <c r="DC4">
        <f t="shared" si="3"/>
        <v>0</v>
      </c>
      <c r="DD4">
        <f t="shared" si="3"/>
        <v>0</v>
      </c>
      <c r="DE4">
        <f t="shared" si="3"/>
        <v>0</v>
      </c>
      <c r="DF4">
        <f t="shared" si="3"/>
        <v>0</v>
      </c>
      <c r="DG4">
        <f t="shared" si="3"/>
        <v>0</v>
      </c>
      <c r="DH4">
        <f t="shared" si="3"/>
        <v>0</v>
      </c>
      <c r="DI4">
        <f t="shared" si="3"/>
        <v>0</v>
      </c>
      <c r="DJ4">
        <f t="shared" si="3"/>
        <v>0</v>
      </c>
      <c r="DK4">
        <f t="shared" si="3"/>
        <v>0</v>
      </c>
      <c r="DL4">
        <f t="shared" si="3"/>
        <v>0</v>
      </c>
      <c r="DM4">
        <f t="shared" si="3"/>
        <v>0</v>
      </c>
      <c r="DN4">
        <f>SUM(Q4:DM4)</f>
        <v>0.35294117647058826</v>
      </c>
    </row>
    <row r="5" spans="2:118" x14ac:dyDescent="0.3">
      <c r="B5" t="s">
        <v>95</v>
      </c>
      <c r="C5" t="s">
        <v>4</v>
      </c>
      <c r="D5" t="s">
        <v>11</v>
      </c>
      <c r="E5" t="s">
        <v>11</v>
      </c>
      <c r="F5" t="s">
        <v>11</v>
      </c>
      <c r="H5">
        <v>1</v>
      </c>
      <c r="I5">
        <v>1</v>
      </c>
      <c r="J5">
        <v>0</v>
      </c>
      <c r="K5">
        <v>1</v>
      </c>
      <c r="L5">
        <v>0</v>
      </c>
      <c r="P5" t="s">
        <v>84</v>
      </c>
      <c r="Q5">
        <f>COUNTIFS($F$4:$F$2000, "N", $J$4:$J$2000, 2, $L$4:$L$2000, "&gt;="&amp;Q$2, $L$4:$L$2000, "&lt;"&amp;R$2)/$O$4</f>
        <v>0</v>
      </c>
      <c r="R5">
        <f t="shared" ref="R5:CC5" si="4">COUNTIFS($F$4:$F$2000, "N", $J$4:$J$2000, 2, $L$4:$L$2000, "&gt;="&amp;R$2, $L$4:$L$2000, "&lt;"&amp;S$2)/$O$4</f>
        <v>0</v>
      </c>
      <c r="S5">
        <f t="shared" si="4"/>
        <v>0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>
        <f t="shared" si="4"/>
        <v>0</v>
      </c>
      <c r="Y5">
        <f t="shared" si="4"/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  <c r="AD5">
        <f t="shared" si="4"/>
        <v>0</v>
      </c>
      <c r="AE5">
        <f t="shared" si="4"/>
        <v>0</v>
      </c>
      <c r="AF5">
        <f t="shared" si="4"/>
        <v>0</v>
      </c>
      <c r="AG5">
        <f t="shared" si="4"/>
        <v>0</v>
      </c>
      <c r="AH5">
        <f t="shared" si="4"/>
        <v>0</v>
      </c>
      <c r="AI5">
        <f t="shared" si="4"/>
        <v>0</v>
      </c>
      <c r="AJ5">
        <f t="shared" si="4"/>
        <v>0</v>
      </c>
      <c r="AK5">
        <f t="shared" si="4"/>
        <v>0</v>
      </c>
      <c r="AL5">
        <f t="shared" si="4"/>
        <v>0</v>
      </c>
      <c r="AM5">
        <f t="shared" si="4"/>
        <v>0</v>
      </c>
      <c r="AN5">
        <f t="shared" si="4"/>
        <v>0</v>
      </c>
      <c r="AO5">
        <f t="shared" si="4"/>
        <v>0</v>
      </c>
      <c r="AP5">
        <f t="shared" si="4"/>
        <v>0</v>
      </c>
      <c r="AQ5">
        <f t="shared" si="4"/>
        <v>0</v>
      </c>
      <c r="AR5">
        <f t="shared" si="4"/>
        <v>0</v>
      </c>
      <c r="AS5">
        <f t="shared" si="4"/>
        <v>0</v>
      </c>
      <c r="AT5">
        <f t="shared" si="4"/>
        <v>0</v>
      </c>
      <c r="AU5">
        <f t="shared" si="4"/>
        <v>0</v>
      </c>
      <c r="AV5">
        <f t="shared" si="4"/>
        <v>0</v>
      </c>
      <c r="AW5">
        <f t="shared" si="4"/>
        <v>0</v>
      </c>
      <c r="AX5">
        <f t="shared" si="4"/>
        <v>0</v>
      </c>
      <c r="AY5">
        <f t="shared" si="4"/>
        <v>0</v>
      </c>
      <c r="AZ5">
        <f t="shared" si="4"/>
        <v>0</v>
      </c>
      <c r="BA5">
        <f t="shared" si="4"/>
        <v>0</v>
      </c>
      <c r="BB5">
        <f t="shared" si="4"/>
        <v>0</v>
      </c>
      <c r="BC5">
        <f t="shared" si="4"/>
        <v>0</v>
      </c>
      <c r="BD5">
        <f t="shared" si="4"/>
        <v>0</v>
      </c>
      <c r="BE5">
        <f t="shared" si="4"/>
        <v>0</v>
      </c>
      <c r="BF5">
        <f t="shared" si="4"/>
        <v>0</v>
      </c>
      <c r="BG5">
        <f t="shared" si="4"/>
        <v>0</v>
      </c>
      <c r="BH5">
        <f t="shared" si="4"/>
        <v>0</v>
      </c>
      <c r="BI5">
        <f t="shared" si="4"/>
        <v>0</v>
      </c>
      <c r="BJ5">
        <f t="shared" si="4"/>
        <v>0</v>
      </c>
      <c r="BK5">
        <f t="shared" si="4"/>
        <v>0</v>
      </c>
      <c r="BL5">
        <f t="shared" si="4"/>
        <v>0</v>
      </c>
      <c r="BM5">
        <f t="shared" si="4"/>
        <v>0</v>
      </c>
      <c r="BN5">
        <f t="shared" si="4"/>
        <v>0</v>
      </c>
      <c r="BO5">
        <f t="shared" si="4"/>
        <v>0</v>
      </c>
      <c r="BP5">
        <f t="shared" si="4"/>
        <v>0</v>
      </c>
      <c r="BQ5">
        <f t="shared" si="4"/>
        <v>0</v>
      </c>
      <c r="BR5">
        <f t="shared" si="4"/>
        <v>0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6.5359477124183009E-3</v>
      </c>
      <c r="BZ5">
        <f t="shared" si="4"/>
        <v>0</v>
      </c>
      <c r="CA5">
        <f t="shared" si="4"/>
        <v>0</v>
      </c>
      <c r="CB5">
        <f t="shared" si="4"/>
        <v>1.3071895424836602E-2</v>
      </c>
      <c r="CC5">
        <f t="shared" si="4"/>
        <v>6.5359477124183009E-3</v>
      </c>
      <c r="CD5">
        <f t="shared" ref="CD5:DM5" si="5">COUNTIFS($F$4:$F$2000, "N", $J$4:$J$2000, 2, $L$4:$L$2000, "&gt;="&amp;CD$2, $L$4:$L$2000, "&lt;"&amp;CE$2)/$O$4</f>
        <v>1.3071895424836602E-2</v>
      </c>
      <c r="CE5">
        <f t="shared" si="5"/>
        <v>0</v>
      </c>
      <c r="CF5">
        <f t="shared" si="5"/>
        <v>1.9607843137254902E-2</v>
      </c>
      <c r="CG5">
        <f t="shared" si="5"/>
        <v>6.5359477124183009E-3</v>
      </c>
      <c r="CH5">
        <f t="shared" si="5"/>
        <v>0</v>
      </c>
      <c r="CI5">
        <f t="shared" si="5"/>
        <v>0</v>
      </c>
      <c r="CJ5">
        <f t="shared" si="5"/>
        <v>0</v>
      </c>
      <c r="CK5">
        <f t="shared" si="5"/>
        <v>0</v>
      </c>
      <c r="CL5">
        <f t="shared" si="5"/>
        <v>0</v>
      </c>
      <c r="CM5">
        <f t="shared" si="5"/>
        <v>6.5359477124183009E-3</v>
      </c>
      <c r="CN5">
        <f t="shared" si="5"/>
        <v>0</v>
      </c>
      <c r="CO5">
        <f t="shared" si="5"/>
        <v>0</v>
      </c>
      <c r="CP5">
        <f t="shared" si="5"/>
        <v>0</v>
      </c>
      <c r="CQ5">
        <f t="shared" si="5"/>
        <v>6.5359477124183009E-3</v>
      </c>
      <c r="CR5">
        <f t="shared" si="5"/>
        <v>0</v>
      </c>
      <c r="CS5">
        <f t="shared" si="5"/>
        <v>0</v>
      </c>
      <c r="CT5">
        <f t="shared" si="5"/>
        <v>0</v>
      </c>
      <c r="CU5">
        <f t="shared" si="5"/>
        <v>6.5359477124183009E-3</v>
      </c>
      <c r="CV5">
        <f t="shared" si="5"/>
        <v>0</v>
      </c>
      <c r="CW5">
        <f t="shared" si="5"/>
        <v>6.5359477124183009E-3</v>
      </c>
      <c r="CX5">
        <f t="shared" si="5"/>
        <v>0</v>
      </c>
      <c r="CY5">
        <f t="shared" si="5"/>
        <v>6.5359477124183009E-3</v>
      </c>
      <c r="CZ5">
        <f t="shared" si="5"/>
        <v>6.5359477124183009E-3</v>
      </c>
      <c r="DA5">
        <f t="shared" si="5"/>
        <v>1.3071895424836602E-2</v>
      </c>
      <c r="DB5">
        <f t="shared" si="5"/>
        <v>6.5359477124183009E-3</v>
      </c>
      <c r="DC5">
        <f t="shared" si="5"/>
        <v>0</v>
      </c>
      <c r="DD5">
        <f t="shared" si="5"/>
        <v>1.3071895424836602E-2</v>
      </c>
      <c r="DE5">
        <f t="shared" si="5"/>
        <v>1.3071895424836602E-2</v>
      </c>
      <c r="DF5">
        <f t="shared" si="5"/>
        <v>1.9607843137254902E-2</v>
      </c>
      <c r="DG5">
        <f t="shared" si="5"/>
        <v>2.6143790849673203E-2</v>
      </c>
      <c r="DH5">
        <f t="shared" si="5"/>
        <v>0</v>
      </c>
      <c r="DI5">
        <f t="shared" si="5"/>
        <v>6.5359477124183009E-3</v>
      </c>
      <c r="DJ5">
        <f t="shared" si="5"/>
        <v>3.9215686274509803E-2</v>
      </c>
      <c r="DK5">
        <f t="shared" si="5"/>
        <v>2.6143790849673203E-2</v>
      </c>
      <c r="DL5">
        <f t="shared" si="5"/>
        <v>9.8039215686274508E-2</v>
      </c>
      <c r="DM5">
        <f t="shared" si="5"/>
        <v>0</v>
      </c>
      <c r="DN5">
        <f>SUM(Q5:DM5)</f>
        <v>0.36601307189542487</v>
      </c>
    </row>
    <row r="6" spans="2:118" x14ac:dyDescent="0.3">
      <c r="B6" t="s">
        <v>95</v>
      </c>
      <c r="C6" t="s">
        <v>4</v>
      </c>
      <c r="D6" t="s">
        <v>11</v>
      </c>
      <c r="E6" t="s">
        <v>11</v>
      </c>
      <c r="F6" t="s">
        <v>11</v>
      </c>
      <c r="H6">
        <v>1</v>
      </c>
      <c r="I6">
        <v>1</v>
      </c>
      <c r="J6">
        <v>0</v>
      </c>
      <c r="K6">
        <v>1</v>
      </c>
      <c r="L6">
        <v>0</v>
      </c>
      <c r="P6" t="s">
        <v>14</v>
      </c>
      <c r="Q6">
        <f t="shared" ref="Q6:AS6" si="6">SUM(Q3:Q5)</f>
        <v>6.5359477124183009E-3</v>
      </c>
      <c r="R6">
        <f t="shared" si="6"/>
        <v>0</v>
      </c>
      <c r="S6">
        <f t="shared" si="6"/>
        <v>6.5359477124183009E-3</v>
      </c>
      <c r="T6">
        <f t="shared" si="6"/>
        <v>1.3071895424836602E-2</v>
      </c>
      <c r="U6">
        <f t="shared" si="6"/>
        <v>0</v>
      </c>
      <c r="V6">
        <f t="shared" si="6"/>
        <v>6.5359477124183009E-3</v>
      </c>
      <c r="W6">
        <f t="shared" si="6"/>
        <v>1.3071895424836602E-2</v>
      </c>
      <c r="X6">
        <f t="shared" si="6"/>
        <v>1.3071895424836602E-2</v>
      </c>
      <c r="Y6">
        <f t="shared" si="6"/>
        <v>0</v>
      </c>
      <c r="Z6">
        <f t="shared" si="6"/>
        <v>0</v>
      </c>
      <c r="AA6">
        <f t="shared" si="6"/>
        <v>0</v>
      </c>
      <c r="AB6">
        <f t="shared" si="6"/>
        <v>1.3071895424836602E-2</v>
      </c>
      <c r="AC6">
        <f t="shared" si="6"/>
        <v>6.5359477124183009E-3</v>
      </c>
      <c r="AD6">
        <f t="shared" si="6"/>
        <v>0</v>
      </c>
      <c r="AE6">
        <f t="shared" si="6"/>
        <v>0</v>
      </c>
      <c r="AF6">
        <f t="shared" si="6"/>
        <v>6.5359477124183009E-3</v>
      </c>
      <c r="AG6">
        <f t="shared" si="6"/>
        <v>6.5359477124183009E-3</v>
      </c>
      <c r="AH6">
        <f t="shared" si="6"/>
        <v>6.5359477124183009E-3</v>
      </c>
      <c r="AI6">
        <f t="shared" si="6"/>
        <v>6.5359477124183009E-3</v>
      </c>
      <c r="AJ6">
        <f t="shared" si="6"/>
        <v>0</v>
      </c>
      <c r="AK6">
        <f t="shared" si="6"/>
        <v>0</v>
      </c>
      <c r="AL6">
        <f t="shared" si="6"/>
        <v>6.5359477124183009E-3</v>
      </c>
      <c r="AM6">
        <f t="shared" si="6"/>
        <v>0</v>
      </c>
      <c r="AN6">
        <f t="shared" si="6"/>
        <v>0</v>
      </c>
      <c r="AO6">
        <f t="shared" si="6"/>
        <v>0</v>
      </c>
      <c r="AP6">
        <f t="shared" si="6"/>
        <v>6.5359477124183009E-3</v>
      </c>
      <c r="AQ6">
        <f t="shared" si="6"/>
        <v>1.3071895424836602E-2</v>
      </c>
      <c r="AR6">
        <f t="shared" si="6"/>
        <v>1.3071895424836602E-2</v>
      </c>
      <c r="AS6">
        <f t="shared" si="6"/>
        <v>0</v>
      </c>
      <c r="AT6">
        <f t="shared" ref="AT6:DE6" si="7">SUM(AT3:AT5)</f>
        <v>1.3071895424836602E-2</v>
      </c>
      <c r="AU6">
        <f t="shared" si="7"/>
        <v>6.5359477124183009E-3</v>
      </c>
      <c r="AV6">
        <f t="shared" si="7"/>
        <v>0</v>
      </c>
      <c r="AW6">
        <f t="shared" si="7"/>
        <v>0</v>
      </c>
      <c r="AX6">
        <f t="shared" si="7"/>
        <v>2.6143790849673203E-2</v>
      </c>
      <c r="AY6">
        <f t="shared" si="7"/>
        <v>6.5359477124183009E-3</v>
      </c>
      <c r="AZ6">
        <f t="shared" si="7"/>
        <v>6.5359477124183009E-3</v>
      </c>
      <c r="BA6">
        <f t="shared" si="7"/>
        <v>6.5359477124183009E-3</v>
      </c>
      <c r="BB6">
        <f t="shared" si="7"/>
        <v>6.5359477124183009E-3</v>
      </c>
      <c r="BC6">
        <f t="shared" si="7"/>
        <v>0</v>
      </c>
      <c r="BD6">
        <f t="shared" si="7"/>
        <v>6.5359477124183009E-3</v>
      </c>
      <c r="BE6">
        <f t="shared" si="7"/>
        <v>0</v>
      </c>
      <c r="BF6">
        <f t="shared" si="7"/>
        <v>0</v>
      </c>
      <c r="BG6">
        <f t="shared" si="7"/>
        <v>0</v>
      </c>
      <c r="BH6">
        <f t="shared" si="7"/>
        <v>6.5359477124183009E-3</v>
      </c>
      <c r="BI6">
        <f t="shared" si="7"/>
        <v>6.5359477124183009E-3</v>
      </c>
      <c r="BJ6">
        <f t="shared" si="7"/>
        <v>1.3071895424836602E-2</v>
      </c>
      <c r="BK6">
        <f t="shared" si="7"/>
        <v>1.3071895424836602E-2</v>
      </c>
      <c r="BL6">
        <f t="shared" si="7"/>
        <v>6.5359477124183009E-3</v>
      </c>
      <c r="BM6">
        <f t="shared" si="7"/>
        <v>1.3071895424836602E-2</v>
      </c>
      <c r="BN6">
        <f t="shared" si="7"/>
        <v>0</v>
      </c>
      <c r="BO6">
        <f t="shared" si="7"/>
        <v>0</v>
      </c>
      <c r="BP6">
        <f t="shared" si="7"/>
        <v>1.9607843137254902E-2</v>
      </c>
      <c r="BQ6">
        <f t="shared" si="7"/>
        <v>0</v>
      </c>
      <c r="BR6">
        <f t="shared" si="7"/>
        <v>1.3071895424836602E-2</v>
      </c>
      <c r="BS6">
        <f t="shared" si="7"/>
        <v>1.9607843137254902E-2</v>
      </c>
      <c r="BT6">
        <f t="shared" si="7"/>
        <v>0</v>
      </c>
      <c r="BU6">
        <f t="shared" si="7"/>
        <v>1.3071895424836602E-2</v>
      </c>
      <c r="BV6">
        <f t="shared" si="7"/>
        <v>6.5359477124183009E-3</v>
      </c>
      <c r="BW6">
        <f t="shared" si="7"/>
        <v>0</v>
      </c>
      <c r="BX6">
        <f t="shared" si="7"/>
        <v>0</v>
      </c>
      <c r="BY6">
        <f t="shared" si="7"/>
        <v>1.3071895424836602E-2</v>
      </c>
      <c r="BZ6">
        <f t="shared" si="7"/>
        <v>6.5359477124183009E-3</v>
      </c>
      <c r="CA6">
        <f t="shared" si="7"/>
        <v>1.3071895424836602E-2</v>
      </c>
      <c r="CB6">
        <f t="shared" si="7"/>
        <v>2.6143790849673203E-2</v>
      </c>
      <c r="CC6">
        <f t="shared" si="7"/>
        <v>6.5359477124183009E-3</v>
      </c>
      <c r="CD6">
        <f t="shared" si="7"/>
        <v>1.3071895424836602E-2</v>
      </c>
      <c r="CE6">
        <f t="shared" si="7"/>
        <v>6.5359477124183009E-3</v>
      </c>
      <c r="CF6">
        <f t="shared" si="7"/>
        <v>1.9607843137254902E-2</v>
      </c>
      <c r="CG6">
        <f t="shared" si="7"/>
        <v>6.5359477124183009E-3</v>
      </c>
      <c r="CH6">
        <f t="shared" si="7"/>
        <v>0</v>
      </c>
      <c r="CI6">
        <f t="shared" si="7"/>
        <v>0</v>
      </c>
      <c r="CJ6">
        <f t="shared" si="7"/>
        <v>0</v>
      </c>
      <c r="CK6">
        <f t="shared" si="7"/>
        <v>6.5359477124183009E-3</v>
      </c>
      <c r="CL6">
        <f t="shared" si="7"/>
        <v>6.5359477124183009E-3</v>
      </c>
      <c r="CM6">
        <f t="shared" si="7"/>
        <v>1.3071895424836602E-2</v>
      </c>
      <c r="CN6">
        <f t="shared" si="7"/>
        <v>0</v>
      </c>
      <c r="CO6">
        <f t="shared" si="7"/>
        <v>6.5359477124183009E-3</v>
      </c>
      <c r="CP6">
        <f t="shared" si="7"/>
        <v>0</v>
      </c>
      <c r="CQ6">
        <f t="shared" si="7"/>
        <v>1.9607843137254902E-2</v>
      </c>
      <c r="CR6">
        <f t="shared" si="7"/>
        <v>6.5359477124183009E-3</v>
      </c>
      <c r="CS6">
        <f t="shared" si="7"/>
        <v>6.5359477124183009E-3</v>
      </c>
      <c r="CT6">
        <f t="shared" si="7"/>
        <v>0</v>
      </c>
      <c r="CU6">
        <f t="shared" si="7"/>
        <v>6.5359477124183009E-3</v>
      </c>
      <c r="CV6">
        <f t="shared" si="7"/>
        <v>6.5359477124183009E-3</v>
      </c>
      <c r="CW6">
        <f t="shared" si="7"/>
        <v>1.9607843137254902E-2</v>
      </c>
      <c r="CX6">
        <f t="shared" si="7"/>
        <v>2.6143790849673203E-2</v>
      </c>
      <c r="CY6">
        <f t="shared" si="7"/>
        <v>6.5359477124183009E-3</v>
      </c>
      <c r="CZ6">
        <f t="shared" si="7"/>
        <v>6.5359477124183009E-3</v>
      </c>
      <c r="DA6">
        <f t="shared" si="7"/>
        <v>1.9607843137254902E-2</v>
      </c>
      <c r="DB6">
        <f t="shared" si="7"/>
        <v>6.5359477124183009E-3</v>
      </c>
      <c r="DC6">
        <f t="shared" si="7"/>
        <v>0</v>
      </c>
      <c r="DD6">
        <f t="shared" si="7"/>
        <v>1.9607843137254902E-2</v>
      </c>
      <c r="DE6">
        <f t="shared" si="7"/>
        <v>1.3071895424836602E-2</v>
      </c>
      <c r="DF6">
        <f t="shared" ref="DF6:DM6" si="8">SUM(DF3:DF5)</f>
        <v>3.2679738562091505E-2</v>
      </c>
      <c r="DG6">
        <f t="shared" si="8"/>
        <v>4.5751633986928109E-2</v>
      </c>
      <c r="DH6">
        <f t="shared" si="8"/>
        <v>0</v>
      </c>
      <c r="DI6">
        <f t="shared" si="8"/>
        <v>6.5359477124183009E-3</v>
      </c>
      <c r="DJ6">
        <f t="shared" si="8"/>
        <v>3.9215686274509803E-2</v>
      </c>
      <c r="DK6">
        <f t="shared" si="8"/>
        <v>4.5751633986928109E-2</v>
      </c>
      <c r="DL6">
        <f t="shared" si="8"/>
        <v>0.16993464052287582</v>
      </c>
      <c r="DM6">
        <f t="shared" si="8"/>
        <v>0</v>
      </c>
      <c r="DN6">
        <f>SUM(Q6:DM6)</f>
        <v>0.99999999999999978</v>
      </c>
    </row>
    <row r="7" spans="2:118" x14ac:dyDescent="0.3">
      <c r="B7" t="s">
        <v>95</v>
      </c>
      <c r="C7" t="s">
        <v>4</v>
      </c>
      <c r="D7" t="s">
        <v>11</v>
      </c>
      <c r="E7" t="s">
        <v>11</v>
      </c>
      <c r="F7" t="s">
        <v>11</v>
      </c>
      <c r="H7">
        <v>1</v>
      </c>
      <c r="I7">
        <v>1</v>
      </c>
      <c r="J7">
        <v>0</v>
      </c>
      <c r="K7">
        <v>1</v>
      </c>
      <c r="L7">
        <v>0</v>
      </c>
      <c r="Q7">
        <v>0.5</v>
      </c>
      <c r="R7">
        <v>0.505</v>
      </c>
      <c r="S7">
        <v>0.51</v>
      </c>
      <c r="T7">
        <v>0.51500000000000001</v>
      </c>
      <c r="U7">
        <v>0.52</v>
      </c>
      <c r="V7">
        <v>0.52500000000000002</v>
      </c>
      <c r="W7">
        <v>0.53</v>
      </c>
      <c r="X7">
        <v>0.53500000000000003</v>
      </c>
      <c r="Y7">
        <v>0.54</v>
      </c>
      <c r="Z7">
        <v>0.54500000000000004</v>
      </c>
      <c r="AA7">
        <v>0.55000000000000004</v>
      </c>
      <c r="AB7">
        <v>0.55500000000000005</v>
      </c>
      <c r="AC7">
        <v>0.56000000000000005</v>
      </c>
      <c r="AD7">
        <v>0.56499999999999995</v>
      </c>
      <c r="AE7">
        <v>0.56999999999999995</v>
      </c>
      <c r="AF7">
        <v>0.57499999999999996</v>
      </c>
      <c r="AG7">
        <v>0.57999999999999996</v>
      </c>
      <c r="AH7">
        <v>0.58499999999999996</v>
      </c>
      <c r="AI7">
        <v>0.59</v>
      </c>
      <c r="AJ7">
        <v>0.59499999999999997</v>
      </c>
      <c r="AK7">
        <v>0.6</v>
      </c>
      <c r="AL7">
        <v>0.60499999999999998</v>
      </c>
      <c r="AM7">
        <v>0.61</v>
      </c>
      <c r="AN7">
        <v>0.61499999999999999</v>
      </c>
      <c r="AO7">
        <v>0.62</v>
      </c>
      <c r="AP7">
        <v>0.625</v>
      </c>
      <c r="AQ7">
        <v>0.63</v>
      </c>
      <c r="AR7">
        <v>0.63500000000000001</v>
      </c>
      <c r="AS7">
        <v>0.64</v>
      </c>
      <c r="AT7">
        <v>0.64500000000000002</v>
      </c>
      <c r="AU7">
        <v>0.65</v>
      </c>
      <c r="AV7">
        <v>0.65500000000000003</v>
      </c>
      <c r="AW7">
        <v>0.66</v>
      </c>
      <c r="AX7">
        <v>0.66500000000000004</v>
      </c>
      <c r="AY7">
        <v>0.67</v>
      </c>
      <c r="AZ7">
        <v>0.67500000000000004</v>
      </c>
      <c r="BA7">
        <v>0.68</v>
      </c>
      <c r="BB7">
        <v>0.68500000000000005</v>
      </c>
      <c r="BC7">
        <v>0.69</v>
      </c>
      <c r="BD7">
        <v>0.69499999999999995</v>
      </c>
      <c r="BE7">
        <v>0.7</v>
      </c>
      <c r="BF7">
        <v>0.70499999999999996</v>
      </c>
      <c r="BG7">
        <v>0.71</v>
      </c>
      <c r="BH7">
        <v>0.71499999999999997</v>
      </c>
      <c r="BI7">
        <v>0.72</v>
      </c>
      <c r="BJ7">
        <v>0.72499999999999998</v>
      </c>
      <c r="BK7">
        <v>0.73</v>
      </c>
      <c r="BL7">
        <v>0.73499999999999999</v>
      </c>
      <c r="BM7">
        <v>0.74</v>
      </c>
      <c r="BN7">
        <v>0.745</v>
      </c>
      <c r="BO7">
        <v>0.75</v>
      </c>
      <c r="BP7">
        <v>0.755</v>
      </c>
      <c r="BQ7">
        <v>0.76</v>
      </c>
      <c r="BR7">
        <v>0.76500000000000001</v>
      </c>
      <c r="BS7">
        <v>0.77</v>
      </c>
      <c r="BT7">
        <v>0.77500000000000002</v>
      </c>
      <c r="BU7">
        <v>0.78</v>
      </c>
      <c r="BV7">
        <v>0.78500000000000003</v>
      </c>
      <c r="BW7">
        <v>0.79</v>
      </c>
      <c r="BX7">
        <v>0.79500000000000004</v>
      </c>
      <c r="BY7">
        <v>0.8</v>
      </c>
      <c r="BZ7">
        <v>0.80500000000000005</v>
      </c>
      <c r="CA7">
        <v>0.81</v>
      </c>
      <c r="CB7">
        <v>0.81499999999999995</v>
      </c>
      <c r="CC7">
        <v>0.82</v>
      </c>
      <c r="CD7">
        <v>0.82499999999999996</v>
      </c>
      <c r="CE7">
        <v>0.83</v>
      </c>
      <c r="CF7">
        <v>0.83499999999999996</v>
      </c>
      <c r="CG7">
        <v>0.84</v>
      </c>
      <c r="CH7">
        <v>0.84499999999999997</v>
      </c>
      <c r="CI7">
        <v>0.85</v>
      </c>
      <c r="CJ7">
        <v>0.85499999999999998</v>
      </c>
      <c r="CK7">
        <v>0.86</v>
      </c>
      <c r="CL7">
        <v>0.86499999999999999</v>
      </c>
      <c r="CM7">
        <v>0.87</v>
      </c>
      <c r="CN7">
        <v>0.875</v>
      </c>
      <c r="CO7">
        <v>0.88</v>
      </c>
      <c r="CP7">
        <v>0.88500000000000001</v>
      </c>
      <c r="CQ7">
        <v>0.89</v>
      </c>
      <c r="CR7">
        <v>0.89500000000000002</v>
      </c>
      <c r="CS7">
        <v>0.9</v>
      </c>
      <c r="CT7">
        <v>0.90500000000000003</v>
      </c>
      <c r="CU7">
        <v>0.91</v>
      </c>
      <c r="CV7">
        <v>0.91500000000000004</v>
      </c>
      <c r="CW7">
        <v>0.92</v>
      </c>
      <c r="CX7">
        <v>0.92500000000000004</v>
      </c>
      <c r="CY7">
        <v>0.93</v>
      </c>
      <c r="CZ7">
        <v>0.93500000000000005</v>
      </c>
      <c r="DA7">
        <v>0.94</v>
      </c>
      <c r="DB7">
        <v>0.94499999999999995</v>
      </c>
      <c r="DC7">
        <v>0.95</v>
      </c>
      <c r="DD7">
        <v>0.95499999999999996</v>
      </c>
      <c r="DE7">
        <v>0.96</v>
      </c>
      <c r="DF7">
        <v>0.96499999999999997</v>
      </c>
      <c r="DG7">
        <v>0.97</v>
      </c>
      <c r="DH7">
        <v>0.97499999999999998</v>
      </c>
      <c r="DI7">
        <v>0.98</v>
      </c>
      <c r="DJ7">
        <v>0.98499999999999999</v>
      </c>
      <c r="DK7">
        <v>0.99</v>
      </c>
      <c r="DL7">
        <v>0.995</v>
      </c>
      <c r="DM7">
        <v>1</v>
      </c>
    </row>
    <row r="8" spans="2:118" x14ac:dyDescent="0.3">
      <c r="B8" t="s">
        <v>95</v>
      </c>
      <c r="C8" t="s">
        <v>4</v>
      </c>
      <c r="D8" t="s">
        <v>11</v>
      </c>
      <c r="E8" t="s">
        <v>11</v>
      </c>
      <c r="F8" t="s">
        <v>11</v>
      </c>
      <c r="H8">
        <v>1</v>
      </c>
      <c r="I8">
        <v>1</v>
      </c>
      <c r="J8">
        <v>0</v>
      </c>
      <c r="K8">
        <v>1</v>
      </c>
      <c r="L8">
        <v>0</v>
      </c>
      <c r="O8" t="s">
        <v>10</v>
      </c>
      <c r="P8" t="s">
        <v>82</v>
      </c>
      <c r="Q8">
        <f t="shared" ref="Q8:AV8" si="9">COUNTIFS($F$4:$F$2000, "M", $J$4:$J$2000, 0, $L$4:$L$2000, "&gt;="&amp;Q$2, $L$4:$L$2000, "&lt;"&amp;R$2)</f>
        <v>0</v>
      </c>
      <c r="R8">
        <f t="shared" si="9"/>
        <v>0</v>
      </c>
      <c r="S8">
        <f t="shared" si="9"/>
        <v>0</v>
      </c>
      <c r="T8">
        <f t="shared" si="9"/>
        <v>0</v>
      </c>
      <c r="U8">
        <f t="shared" si="9"/>
        <v>0</v>
      </c>
      <c r="V8">
        <f t="shared" si="9"/>
        <v>0</v>
      </c>
      <c r="W8">
        <f t="shared" si="9"/>
        <v>0</v>
      </c>
      <c r="X8">
        <f t="shared" si="9"/>
        <v>0</v>
      </c>
      <c r="Y8">
        <f t="shared" si="9"/>
        <v>0</v>
      </c>
      <c r="Z8">
        <f t="shared" si="9"/>
        <v>0</v>
      </c>
      <c r="AA8">
        <f t="shared" si="9"/>
        <v>0</v>
      </c>
      <c r="AB8">
        <f t="shared" si="9"/>
        <v>0</v>
      </c>
      <c r="AC8">
        <f t="shared" si="9"/>
        <v>0</v>
      </c>
      <c r="AD8">
        <f t="shared" si="9"/>
        <v>0</v>
      </c>
      <c r="AE8">
        <f t="shared" si="9"/>
        <v>0</v>
      </c>
      <c r="AF8">
        <f t="shared" si="9"/>
        <v>0</v>
      </c>
      <c r="AG8">
        <f t="shared" si="9"/>
        <v>0</v>
      </c>
      <c r="AH8">
        <f t="shared" si="9"/>
        <v>0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0</v>
      </c>
      <c r="AO8">
        <f t="shared" si="9"/>
        <v>0</v>
      </c>
      <c r="AP8">
        <f t="shared" si="9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ref="AW8:CB8" si="10">COUNTIFS($F$4:$F$2000, "M", $J$4:$J$2000, 0, $L$4:$L$2000, "&gt;="&amp;AW$2, $L$4:$L$2000, "&lt;"&amp;AX$2)</f>
        <v>0</v>
      </c>
      <c r="AX8">
        <f t="shared" si="10"/>
        <v>0</v>
      </c>
      <c r="AY8">
        <f t="shared" si="10"/>
        <v>0</v>
      </c>
      <c r="AZ8">
        <f t="shared" si="10"/>
        <v>0</v>
      </c>
      <c r="BA8">
        <f t="shared" si="10"/>
        <v>0</v>
      </c>
      <c r="BB8">
        <f t="shared" si="10"/>
        <v>0</v>
      </c>
      <c r="BC8">
        <f t="shared" si="10"/>
        <v>0</v>
      </c>
      <c r="BD8">
        <f t="shared" si="10"/>
        <v>0</v>
      </c>
      <c r="BE8">
        <f t="shared" si="10"/>
        <v>0</v>
      </c>
      <c r="BF8">
        <f t="shared" si="10"/>
        <v>0</v>
      </c>
      <c r="BG8">
        <f t="shared" si="10"/>
        <v>0</v>
      </c>
      <c r="BH8">
        <f t="shared" si="10"/>
        <v>0</v>
      </c>
      <c r="BI8">
        <f t="shared" si="10"/>
        <v>0</v>
      </c>
      <c r="BJ8">
        <f t="shared" si="10"/>
        <v>0</v>
      </c>
      <c r="BK8">
        <f t="shared" si="10"/>
        <v>0</v>
      </c>
      <c r="BL8">
        <f t="shared" si="10"/>
        <v>0</v>
      </c>
      <c r="BM8">
        <f t="shared" si="10"/>
        <v>0</v>
      </c>
      <c r="BN8">
        <f t="shared" si="10"/>
        <v>0</v>
      </c>
      <c r="BO8">
        <f t="shared" si="10"/>
        <v>0</v>
      </c>
      <c r="BP8">
        <f t="shared" si="10"/>
        <v>0</v>
      </c>
      <c r="BQ8">
        <f t="shared" si="10"/>
        <v>0</v>
      </c>
      <c r="BR8">
        <f t="shared" si="10"/>
        <v>0</v>
      </c>
      <c r="BS8">
        <f t="shared" si="10"/>
        <v>0</v>
      </c>
      <c r="BT8">
        <f t="shared" si="10"/>
        <v>0</v>
      </c>
      <c r="BU8">
        <f t="shared" si="10"/>
        <v>0</v>
      </c>
      <c r="BV8">
        <f t="shared" si="10"/>
        <v>0</v>
      </c>
      <c r="BW8">
        <f t="shared" si="10"/>
        <v>0</v>
      </c>
      <c r="BX8">
        <f t="shared" si="10"/>
        <v>0</v>
      </c>
      <c r="BY8">
        <f t="shared" si="10"/>
        <v>0</v>
      </c>
      <c r="BZ8">
        <f t="shared" si="10"/>
        <v>0</v>
      </c>
      <c r="CA8">
        <f t="shared" si="10"/>
        <v>0</v>
      </c>
      <c r="CB8">
        <f t="shared" si="10"/>
        <v>0</v>
      </c>
      <c r="CC8">
        <f t="shared" ref="CC8:DM8" si="11">COUNTIFS($F$4:$F$2000, "M", $J$4:$J$2000, 0, $L$4:$L$2000, "&gt;="&amp;CC$2, $L$4:$L$2000, "&lt;"&amp;CD$2)</f>
        <v>0</v>
      </c>
      <c r="CD8">
        <f t="shared" si="11"/>
        <v>0</v>
      </c>
      <c r="CE8">
        <f t="shared" si="11"/>
        <v>0</v>
      </c>
      <c r="CF8">
        <f t="shared" si="11"/>
        <v>0</v>
      </c>
      <c r="CG8">
        <f t="shared" si="11"/>
        <v>0</v>
      </c>
      <c r="CH8">
        <f t="shared" si="11"/>
        <v>0</v>
      </c>
      <c r="CI8">
        <f t="shared" si="11"/>
        <v>0</v>
      </c>
      <c r="CJ8">
        <f t="shared" si="11"/>
        <v>0</v>
      </c>
      <c r="CK8">
        <f t="shared" si="11"/>
        <v>0</v>
      </c>
      <c r="CL8">
        <f t="shared" si="11"/>
        <v>0</v>
      </c>
      <c r="CM8">
        <f t="shared" si="11"/>
        <v>0</v>
      </c>
      <c r="CN8">
        <f t="shared" si="11"/>
        <v>0</v>
      </c>
      <c r="CO8">
        <f t="shared" si="11"/>
        <v>0</v>
      </c>
      <c r="CP8">
        <f t="shared" si="11"/>
        <v>0</v>
      </c>
      <c r="CQ8">
        <f t="shared" si="11"/>
        <v>0</v>
      </c>
      <c r="CR8">
        <f t="shared" si="11"/>
        <v>0</v>
      </c>
      <c r="CS8">
        <f t="shared" si="11"/>
        <v>0</v>
      </c>
      <c r="CT8">
        <f t="shared" si="11"/>
        <v>0</v>
      </c>
      <c r="CU8">
        <f t="shared" si="11"/>
        <v>0</v>
      </c>
      <c r="CV8">
        <f t="shared" si="11"/>
        <v>0</v>
      </c>
      <c r="CW8">
        <f t="shared" si="11"/>
        <v>0</v>
      </c>
      <c r="CX8">
        <f t="shared" si="11"/>
        <v>0</v>
      </c>
      <c r="CY8">
        <f t="shared" si="11"/>
        <v>0</v>
      </c>
      <c r="CZ8">
        <f t="shared" si="11"/>
        <v>0</v>
      </c>
      <c r="DA8">
        <f t="shared" si="11"/>
        <v>0</v>
      </c>
      <c r="DB8">
        <f t="shared" si="11"/>
        <v>0</v>
      </c>
      <c r="DC8">
        <f t="shared" si="11"/>
        <v>0</v>
      </c>
      <c r="DD8">
        <f t="shared" si="11"/>
        <v>0</v>
      </c>
      <c r="DE8">
        <f t="shared" si="11"/>
        <v>0</v>
      </c>
      <c r="DF8">
        <f t="shared" si="11"/>
        <v>0</v>
      </c>
      <c r="DG8">
        <f t="shared" si="11"/>
        <v>0</v>
      </c>
      <c r="DH8">
        <f t="shared" si="11"/>
        <v>0</v>
      </c>
      <c r="DI8">
        <f t="shared" si="11"/>
        <v>0</v>
      </c>
      <c r="DJ8">
        <f t="shared" si="11"/>
        <v>0</v>
      </c>
      <c r="DK8">
        <f t="shared" si="11"/>
        <v>0</v>
      </c>
      <c r="DL8">
        <f t="shared" si="11"/>
        <v>0</v>
      </c>
      <c r="DM8">
        <f t="shared" si="11"/>
        <v>0</v>
      </c>
      <c r="DN8">
        <f>SUM(Q8:DM8)</f>
        <v>0</v>
      </c>
    </row>
    <row r="9" spans="2:118" x14ac:dyDescent="0.3">
      <c r="B9" t="s">
        <v>95</v>
      </c>
      <c r="C9" t="s">
        <v>4</v>
      </c>
      <c r="D9" t="s">
        <v>11</v>
      </c>
      <c r="E9" t="s">
        <v>11</v>
      </c>
      <c r="F9" t="s">
        <v>11</v>
      </c>
      <c r="H9">
        <v>1</v>
      </c>
      <c r="I9">
        <v>1</v>
      </c>
      <c r="J9">
        <v>0</v>
      </c>
      <c r="K9">
        <v>1</v>
      </c>
      <c r="L9">
        <v>0</v>
      </c>
      <c r="O9">
        <v>0</v>
      </c>
      <c r="P9" t="s">
        <v>83</v>
      </c>
      <c r="Q9">
        <f t="shared" ref="Q9:AV9" si="12">COUNTIFS($F$4:$F$2000, "M", $J$4:$J$2000, 1, $L$4:$L$2000, "&gt;="&amp;Q$2, $L$4:$L$2000, "&lt;"&amp;R$2)</f>
        <v>0</v>
      </c>
      <c r="R9">
        <f t="shared" si="12"/>
        <v>0</v>
      </c>
      <c r="S9">
        <f t="shared" si="12"/>
        <v>0</v>
      </c>
      <c r="T9">
        <f t="shared" si="12"/>
        <v>0</v>
      </c>
      <c r="U9">
        <f t="shared" si="12"/>
        <v>0</v>
      </c>
      <c r="V9">
        <f t="shared" si="12"/>
        <v>0</v>
      </c>
      <c r="W9">
        <f t="shared" si="12"/>
        <v>0</v>
      </c>
      <c r="X9">
        <f t="shared" si="12"/>
        <v>0</v>
      </c>
      <c r="Y9">
        <f t="shared" si="12"/>
        <v>0</v>
      </c>
      <c r="Z9">
        <f t="shared" si="12"/>
        <v>0</v>
      </c>
      <c r="AA9">
        <f t="shared" si="12"/>
        <v>0</v>
      </c>
      <c r="AB9">
        <f t="shared" si="12"/>
        <v>0</v>
      </c>
      <c r="AC9">
        <f t="shared" si="12"/>
        <v>0</v>
      </c>
      <c r="AD9">
        <f t="shared" si="12"/>
        <v>0</v>
      </c>
      <c r="AE9">
        <f t="shared" si="12"/>
        <v>0</v>
      </c>
      <c r="AF9">
        <f t="shared" si="12"/>
        <v>0</v>
      </c>
      <c r="AG9">
        <f t="shared" si="12"/>
        <v>0</v>
      </c>
      <c r="AH9">
        <f t="shared" si="12"/>
        <v>0</v>
      </c>
      <c r="AI9">
        <f t="shared" si="12"/>
        <v>0</v>
      </c>
      <c r="AJ9">
        <f t="shared" si="12"/>
        <v>0</v>
      </c>
      <c r="AK9">
        <f t="shared" si="12"/>
        <v>0</v>
      </c>
      <c r="AL9">
        <f t="shared" si="12"/>
        <v>0</v>
      </c>
      <c r="AM9">
        <f t="shared" si="12"/>
        <v>0</v>
      </c>
      <c r="AN9">
        <f t="shared" si="12"/>
        <v>0</v>
      </c>
      <c r="AO9">
        <f t="shared" si="12"/>
        <v>0</v>
      </c>
      <c r="AP9">
        <f t="shared" si="12"/>
        <v>0</v>
      </c>
      <c r="AQ9">
        <f t="shared" si="12"/>
        <v>0</v>
      </c>
      <c r="AR9">
        <f t="shared" si="12"/>
        <v>0</v>
      </c>
      <c r="AS9">
        <f t="shared" si="12"/>
        <v>0</v>
      </c>
      <c r="AT9">
        <f t="shared" si="12"/>
        <v>0</v>
      </c>
      <c r="AU9">
        <f t="shared" si="12"/>
        <v>0</v>
      </c>
      <c r="AV9">
        <f t="shared" si="12"/>
        <v>0</v>
      </c>
      <c r="AW9">
        <f t="shared" ref="AW9:CB9" si="13">COUNTIFS($F$4:$F$2000, "M", $J$4:$J$2000, 1, $L$4:$L$2000, "&gt;="&amp;AW$2, $L$4:$L$2000, "&lt;"&amp;AX$2)</f>
        <v>0</v>
      </c>
      <c r="AX9">
        <f t="shared" si="13"/>
        <v>0</v>
      </c>
      <c r="AY9">
        <f t="shared" si="13"/>
        <v>0</v>
      </c>
      <c r="AZ9">
        <f t="shared" si="13"/>
        <v>0</v>
      </c>
      <c r="BA9">
        <f t="shared" si="13"/>
        <v>0</v>
      </c>
      <c r="BB9">
        <f t="shared" si="13"/>
        <v>0</v>
      </c>
      <c r="BC9">
        <f t="shared" si="13"/>
        <v>0</v>
      </c>
      <c r="BD9">
        <f t="shared" si="13"/>
        <v>0</v>
      </c>
      <c r="BE9">
        <f t="shared" si="13"/>
        <v>0</v>
      </c>
      <c r="BF9">
        <f t="shared" si="13"/>
        <v>0</v>
      </c>
      <c r="BG9">
        <f t="shared" si="13"/>
        <v>0</v>
      </c>
      <c r="BH9">
        <f t="shared" si="13"/>
        <v>0</v>
      </c>
      <c r="BI9">
        <f t="shared" si="13"/>
        <v>0</v>
      </c>
      <c r="BJ9">
        <f t="shared" si="13"/>
        <v>0</v>
      </c>
      <c r="BK9">
        <f t="shared" si="13"/>
        <v>0</v>
      </c>
      <c r="BL9">
        <f t="shared" si="13"/>
        <v>0</v>
      </c>
      <c r="BM9">
        <f t="shared" si="13"/>
        <v>0</v>
      </c>
      <c r="BN9">
        <f t="shared" si="13"/>
        <v>0</v>
      </c>
      <c r="BO9">
        <f t="shared" si="13"/>
        <v>0</v>
      </c>
      <c r="BP9">
        <f t="shared" si="13"/>
        <v>0</v>
      </c>
      <c r="BQ9">
        <f t="shared" si="13"/>
        <v>0</v>
      </c>
      <c r="BR9">
        <f t="shared" si="13"/>
        <v>0</v>
      </c>
      <c r="BS9">
        <f t="shared" si="13"/>
        <v>0</v>
      </c>
      <c r="BT9">
        <f t="shared" si="13"/>
        <v>0</v>
      </c>
      <c r="BU9">
        <f t="shared" si="13"/>
        <v>0</v>
      </c>
      <c r="BV9">
        <f t="shared" si="13"/>
        <v>0</v>
      </c>
      <c r="BW9">
        <f t="shared" si="13"/>
        <v>0</v>
      </c>
      <c r="BX9">
        <f t="shared" si="13"/>
        <v>0</v>
      </c>
      <c r="BY9">
        <f t="shared" si="13"/>
        <v>0</v>
      </c>
      <c r="BZ9">
        <f t="shared" si="13"/>
        <v>0</v>
      </c>
      <c r="CA9">
        <f t="shared" si="13"/>
        <v>0</v>
      </c>
      <c r="CB9">
        <f t="shared" si="13"/>
        <v>0</v>
      </c>
      <c r="CC9">
        <f t="shared" ref="CC9:DM9" si="14">COUNTIFS($F$4:$F$2000, "M", $J$4:$J$2000, 1, $L$4:$L$2000, "&gt;="&amp;CC$2, $L$4:$L$2000, "&lt;"&amp;CD$2)</f>
        <v>0</v>
      </c>
      <c r="CD9">
        <f t="shared" si="14"/>
        <v>0</v>
      </c>
      <c r="CE9">
        <f t="shared" si="14"/>
        <v>0</v>
      </c>
      <c r="CF9">
        <f t="shared" si="14"/>
        <v>0</v>
      </c>
      <c r="CG9">
        <f t="shared" si="14"/>
        <v>0</v>
      </c>
      <c r="CH9">
        <f t="shared" si="14"/>
        <v>0</v>
      </c>
      <c r="CI9">
        <f t="shared" si="14"/>
        <v>0</v>
      </c>
      <c r="CJ9">
        <f t="shared" si="14"/>
        <v>0</v>
      </c>
      <c r="CK9">
        <f t="shared" si="14"/>
        <v>0</v>
      </c>
      <c r="CL9">
        <f t="shared" si="14"/>
        <v>0</v>
      </c>
      <c r="CM9">
        <f t="shared" si="14"/>
        <v>0</v>
      </c>
      <c r="CN9">
        <f t="shared" si="14"/>
        <v>0</v>
      </c>
      <c r="CO9">
        <f t="shared" si="14"/>
        <v>0</v>
      </c>
      <c r="CP9">
        <f t="shared" si="14"/>
        <v>0</v>
      </c>
      <c r="CQ9">
        <f t="shared" si="14"/>
        <v>0</v>
      </c>
      <c r="CR9">
        <f t="shared" si="14"/>
        <v>0</v>
      </c>
      <c r="CS9">
        <f t="shared" si="14"/>
        <v>0</v>
      </c>
      <c r="CT9">
        <f t="shared" si="14"/>
        <v>0</v>
      </c>
      <c r="CU9">
        <f t="shared" si="14"/>
        <v>0</v>
      </c>
      <c r="CV9">
        <f t="shared" si="14"/>
        <v>0</v>
      </c>
      <c r="CW9">
        <f t="shared" si="14"/>
        <v>0</v>
      </c>
      <c r="CX9">
        <f t="shared" si="14"/>
        <v>0</v>
      </c>
      <c r="CY9">
        <f t="shared" si="14"/>
        <v>0</v>
      </c>
      <c r="CZ9">
        <f t="shared" si="14"/>
        <v>0</v>
      </c>
      <c r="DA9">
        <f t="shared" si="14"/>
        <v>0</v>
      </c>
      <c r="DB9">
        <f t="shared" si="14"/>
        <v>0</v>
      </c>
      <c r="DC9">
        <f t="shared" si="14"/>
        <v>0</v>
      </c>
      <c r="DD9">
        <f t="shared" si="14"/>
        <v>0</v>
      </c>
      <c r="DE9">
        <f t="shared" si="14"/>
        <v>0</v>
      </c>
      <c r="DF9">
        <f t="shared" si="14"/>
        <v>0</v>
      </c>
      <c r="DG9">
        <f t="shared" si="14"/>
        <v>0</v>
      </c>
      <c r="DH9">
        <f t="shared" si="14"/>
        <v>0</v>
      </c>
      <c r="DI9">
        <f t="shared" si="14"/>
        <v>0</v>
      </c>
      <c r="DJ9">
        <f t="shared" si="14"/>
        <v>0</v>
      </c>
      <c r="DK9">
        <f t="shared" si="14"/>
        <v>0</v>
      </c>
      <c r="DL9">
        <f t="shared" si="14"/>
        <v>0</v>
      </c>
      <c r="DM9">
        <f t="shared" si="14"/>
        <v>0</v>
      </c>
      <c r="DN9">
        <f>SUM(Q9:DM9)</f>
        <v>0</v>
      </c>
    </row>
    <row r="10" spans="2:118" x14ac:dyDescent="0.3">
      <c r="B10" t="s">
        <v>95</v>
      </c>
      <c r="C10" t="s">
        <v>4</v>
      </c>
      <c r="D10" t="s">
        <v>11</v>
      </c>
      <c r="E10" t="s">
        <v>11</v>
      </c>
      <c r="F10" t="s">
        <v>11</v>
      </c>
      <c r="H10">
        <v>1</v>
      </c>
      <c r="I10">
        <v>1</v>
      </c>
      <c r="J10">
        <v>0</v>
      </c>
      <c r="K10">
        <v>1</v>
      </c>
      <c r="L10">
        <v>0</v>
      </c>
      <c r="P10" t="s">
        <v>84</v>
      </c>
      <c r="Q10">
        <f t="shared" ref="Q10:AV10" si="15">COUNTIFS($F$4:$F$2000, "M", $J$4:$J$2000, 2, $L$4:$L$2000, "&gt;="&amp;Q$2, $L$4:$L$2000, "&lt;"&amp;R$2)</f>
        <v>0</v>
      </c>
      <c r="R10">
        <f t="shared" si="15"/>
        <v>0</v>
      </c>
      <c r="S10">
        <f t="shared" si="15"/>
        <v>0</v>
      </c>
      <c r="T10">
        <f t="shared" si="15"/>
        <v>0</v>
      </c>
      <c r="U10">
        <f t="shared" si="15"/>
        <v>0</v>
      </c>
      <c r="V10">
        <f t="shared" si="15"/>
        <v>0</v>
      </c>
      <c r="W10">
        <f t="shared" si="15"/>
        <v>0</v>
      </c>
      <c r="X10">
        <f t="shared" si="15"/>
        <v>0</v>
      </c>
      <c r="Y10">
        <f t="shared" si="15"/>
        <v>0</v>
      </c>
      <c r="Z10">
        <f t="shared" si="15"/>
        <v>0</v>
      </c>
      <c r="AA10">
        <f t="shared" si="15"/>
        <v>0</v>
      </c>
      <c r="AB10">
        <f t="shared" si="15"/>
        <v>0</v>
      </c>
      <c r="AC10">
        <f t="shared" si="15"/>
        <v>0</v>
      </c>
      <c r="AD10">
        <f t="shared" si="15"/>
        <v>0</v>
      </c>
      <c r="AE10">
        <f t="shared" si="15"/>
        <v>0</v>
      </c>
      <c r="AF10">
        <f t="shared" si="15"/>
        <v>0</v>
      </c>
      <c r="AG10">
        <f t="shared" si="15"/>
        <v>0</v>
      </c>
      <c r="AH10">
        <f t="shared" si="15"/>
        <v>0</v>
      </c>
      <c r="AI10">
        <f t="shared" si="15"/>
        <v>0</v>
      </c>
      <c r="AJ10">
        <f t="shared" si="15"/>
        <v>0</v>
      </c>
      <c r="AK10">
        <f t="shared" si="15"/>
        <v>0</v>
      </c>
      <c r="AL10">
        <f t="shared" si="15"/>
        <v>0</v>
      </c>
      <c r="AM10">
        <f t="shared" si="15"/>
        <v>0</v>
      </c>
      <c r="AN10">
        <f t="shared" si="15"/>
        <v>0</v>
      </c>
      <c r="AO10">
        <f t="shared" si="15"/>
        <v>0</v>
      </c>
      <c r="AP10">
        <f t="shared" si="15"/>
        <v>0</v>
      </c>
      <c r="AQ10">
        <f t="shared" si="15"/>
        <v>0</v>
      </c>
      <c r="AR10">
        <f t="shared" si="15"/>
        <v>0</v>
      </c>
      <c r="AS10">
        <f t="shared" si="15"/>
        <v>0</v>
      </c>
      <c r="AT10">
        <f t="shared" si="15"/>
        <v>0</v>
      </c>
      <c r="AU10">
        <f t="shared" si="15"/>
        <v>0</v>
      </c>
      <c r="AV10">
        <f t="shared" si="15"/>
        <v>0</v>
      </c>
      <c r="AW10">
        <f t="shared" ref="AW10:CB10" si="16">COUNTIFS($F$4:$F$2000, "M", $J$4:$J$2000, 2, $L$4:$L$2000, "&gt;="&amp;AW$2, $L$4:$L$2000, "&lt;"&amp;AX$2)</f>
        <v>0</v>
      </c>
      <c r="AX10">
        <f t="shared" si="16"/>
        <v>0</v>
      </c>
      <c r="AY10">
        <f t="shared" si="16"/>
        <v>0</v>
      </c>
      <c r="AZ10">
        <f t="shared" si="16"/>
        <v>0</v>
      </c>
      <c r="BA10">
        <f t="shared" si="16"/>
        <v>0</v>
      </c>
      <c r="BB10">
        <f t="shared" si="16"/>
        <v>0</v>
      </c>
      <c r="BC10">
        <f t="shared" si="16"/>
        <v>0</v>
      </c>
      <c r="BD10">
        <f t="shared" si="16"/>
        <v>0</v>
      </c>
      <c r="BE10">
        <f t="shared" si="16"/>
        <v>0</v>
      </c>
      <c r="BF10">
        <f t="shared" si="16"/>
        <v>0</v>
      </c>
      <c r="BG10">
        <f t="shared" si="16"/>
        <v>0</v>
      </c>
      <c r="BH10">
        <f t="shared" si="16"/>
        <v>0</v>
      </c>
      <c r="BI10">
        <f t="shared" si="16"/>
        <v>0</v>
      </c>
      <c r="BJ10">
        <f t="shared" si="16"/>
        <v>0</v>
      </c>
      <c r="BK10">
        <f t="shared" si="16"/>
        <v>0</v>
      </c>
      <c r="BL10">
        <f t="shared" si="16"/>
        <v>0</v>
      </c>
      <c r="BM10">
        <f t="shared" si="16"/>
        <v>0</v>
      </c>
      <c r="BN10">
        <f t="shared" si="16"/>
        <v>0</v>
      </c>
      <c r="BO10">
        <f t="shared" si="16"/>
        <v>0</v>
      </c>
      <c r="BP10">
        <f t="shared" si="16"/>
        <v>0</v>
      </c>
      <c r="BQ10">
        <f t="shared" si="16"/>
        <v>0</v>
      </c>
      <c r="BR10">
        <f t="shared" si="16"/>
        <v>0</v>
      </c>
      <c r="BS10">
        <f t="shared" si="16"/>
        <v>0</v>
      </c>
      <c r="BT10">
        <f t="shared" si="16"/>
        <v>0</v>
      </c>
      <c r="BU10">
        <f t="shared" si="16"/>
        <v>0</v>
      </c>
      <c r="BV10">
        <f t="shared" si="16"/>
        <v>0</v>
      </c>
      <c r="BW10">
        <f t="shared" si="16"/>
        <v>0</v>
      </c>
      <c r="BX10">
        <f t="shared" si="16"/>
        <v>0</v>
      </c>
      <c r="BY10">
        <f t="shared" si="16"/>
        <v>0</v>
      </c>
      <c r="BZ10">
        <f t="shared" si="16"/>
        <v>0</v>
      </c>
      <c r="CA10">
        <f t="shared" si="16"/>
        <v>0</v>
      </c>
      <c r="CB10">
        <f t="shared" si="16"/>
        <v>0</v>
      </c>
      <c r="CC10">
        <f t="shared" ref="CC10:DM10" si="17">COUNTIFS($F$4:$F$2000, "M", $J$4:$J$2000, 2, $L$4:$L$2000, "&gt;="&amp;CC$2, $L$4:$L$2000, "&lt;"&amp;CD$2)</f>
        <v>0</v>
      </c>
      <c r="CD10">
        <f t="shared" si="17"/>
        <v>0</v>
      </c>
      <c r="CE10">
        <f t="shared" si="17"/>
        <v>0</v>
      </c>
      <c r="CF10">
        <f t="shared" si="17"/>
        <v>0</v>
      </c>
      <c r="CG10">
        <f t="shared" si="17"/>
        <v>0</v>
      </c>
      <c r="CH10">
        <f t="shared" si="17"/>
        <v>0</v>
      </c>
      <c r="CI10">
        <f t="shared" si="17"/>
        <v>0</v>
      </c>
      <c r="CJ10">
        <f t="shared" si="17"/>
        <v>0</v>
      </c>
      <c r="CK10">
        <f t="shared" si="17"/>
        <v>0</v>
      </c>
      <c r="CL10">
        <f t="shared" si="17"/>
        <v>0</v>
      </c>
      <c r="CM10">
        <f t="shared" si="17"/>
        <v>0</v>
      </c>
      <c r="CN10">
        <f t="shared" si="17"/>
        <v>0</v>
      </c>
      <c r="CO10">
        <f t="shared" si="17"/>
        <v>0</v>
      </c>
      <c r="CP10">
        <f t="shared" si="17"/>
        <v>0</v>
      </c>
      <c r="CQ10">
        <f t="shared" si="17"/>
        <v>0</v>
      </c>
      <c r="CR10">
        <f t="shared" si="17"/>
        <v>0</v>
      </c>
      <c r="CS10">
        <f t="shared" si="17"/>
        <v>0</v>
      </c>
      <c r="CT10">
        <f t="shared" si="17"/>
        <v>0</v>
      </c>
      <c r="CU10">
        <f t="shared" si="17"/>
        <v>0</v>
      </c>
      <c r="CV10">
        <f t="shared" si="17"/>
        <v>0</v>
      </c>
      <c r="CW10">
        <f t="shared" si="17"/>
        <v>0</v>
      </c>
      <c r="CX10">
        <f t="shared" si="17"/>
        <v>0</v>
      </c>
      <c r="CY10">
        <f t="shared" si="17"/>
        <v>0</v>
      </c>
      <c r="CZ10">
        <f t="shared" si="17"/>
        <v>0</v>
      </c>
      <c r="DA10">
        <f t="shared" si="17"/>
        <v>0</v>
      </c>
      <c r="DB10">
        <f t="shared" si="17"/>
        <v>0</v>
      </c>
      <c r="DC10">
        <f t="shared" si="17"/>
        <v>0</v>
      </c>
      <c r="DD10">
        <f t="shared" si="17"/>
        <v>0</v>
      </c>
      <c r="DE10">
        <f t="shared" si="17"/>
        <v>0</v>
      </c>
      <c r="DF10">
        <f t="shared" si="17"/>
        <v>0</v>
      </c>
      <c r="DG10">
        <f t="shared" si="17"/>
        <v>0</v>
      </c>
      <c r="DH10">
        <f t="shared" si="17"/>
        <v>0</v>
      </c>
      <c r="DI10">
        <f t="shared" si="17"/>
        <v>0</v>
      </c>
      <c r="DJ10">
        <f t="shared" si="17"/>
        <v>0</v>
      </c>
      <c r="DK10">
        <f t="shared" si="17"/>
        <v>0</v>
      </c>
      <c r="DL10">
        <f t="shared" si="17"/>
        <v>0</v>
      </c>
      <c r="DM10">
        <f t="shared" si="17"/>
        <v>0</v>
      </c>
      <c r="DN10">
        <f>SUM(Q10:DM10)</f>
        <v>0</v>
      </c>
    </row>
    <row r="11" spans="2:118" x14ac:dyDescent="0.3">
      <c r="B11" t="s">
        <v>95</v>
      </c>
      <c r="C11" t="s">
        <v>4</v>
      </c>
      <c r="D11" t="s">
        <v>11</v>
      </c>
      <c r="E11" t="s">
        <v>11</v>
      </c>
      <c r="F11" t="s">
        <v>11</v>
      </c>
      <c r="H11">
        <v>1</v>
      </c>
      <c r="I11">
        <v>1</v>
      </c>
      <c r="J11">
        <v>0</v>
      </c>
      <c r="K11">
        <v>1</v>
      </c>
      <c r="L11">
        <v>0</v>
      </c>
      <c r="P11" t="s">
        <v>14</v>
      </c>
      <c r="Q11">
        <f t="shared" ref="Q11:AS11" si="18">SUM(Q8:Q10)</f>
        <v>0</v>
      </c>
      <c r="R11">
        <f t="shared" si="18"/>
        <v>0</v>
      </c>
      <c r="S11">
        <f t="shared" si="18"/>
        <v>0</v>
      </c>
      <c r="T11">
        <f t="shared" si="18"/>
        <v>0</v>
      </c>
      <c r="U11">
        <f t="shared" si="18"/>
        <v>0</v>
      </c>
      <c r="V11">
        <f t="shared" si="18"/>
        <v>0</v>
      </c>
      <c r="W11">
        <f t="shared" si="18"/>
        <v>0</v>
      </c>
      <c r="X11">
        <f t="shared" si="18"/>
        <v>0</v>
      </c>
      <c r="Y11">
        <f t="shared" si="18"/>
        <v>0</v>
      </c>
      <c r="Z11">
        <f t="shared" si="18"/>
        <v>0</v>
      </c>
      <c r="AA11">
        <f t="shared" si="18"/>
        <v>0</v>
      </c>
      <c r="AB11">
        <f t="shared" si="18"/>
        <v>0</v>
      </c>
      <c r="AC11">
        <f t="shared" si="18"/>
        <v>0</v>
      </c>
      <c r="AD11">
        <f t="shared" si="18"/>
        <v>0</v>
      </c>
      <c r="AE11">
        <f t="shared" si="18"/>
        <v>0</v>
      </c>
      <c r="AF11">
        <f t="shared" si="18"/>
        <v>0</v>
      </c>
      <c r="AG11">
        <f t="shared" si="18"/>
        <v>0</v>
      </c>
      <c r="AH11">
        <f t="shared" si="18"/>
        <v>0</v>
      </c>
      <c r="AI11">
        <f t="shared" si="18"/>
        <v>0</v>
      </c>
      <c r="AJ11">
        <f t="shared" si="18"/>
        <v>0</v>
      </c>
      <c r="AK11">
        <f t="shared" si="18"/>
        <v>0</v>
      </c>
      <c r="AL11">
        <f t="shared" si="18"/>
        <v>0</v>
      </c>
      <c r="AM11">
        <f t="shared" si="18"/>
        <v>0</v>
      </c>
      <c r="AN11">
        <f t="shared" si="18"/>
        <v>0</v>
      </c>
      <c r="AO11">
        <f t="shared" si="18"/>
        <v>0</v>
      </c>
      <c r="AP11">
        <f t="shared" si="18"/>
        <v>0</v>
      </c>
      <c r="AQ11">
        <f t="shared" si="18"/>
        <v>0</v>
      </c>
      <c r="AR11">
        <f t="shared" si="18"/>
        <v>0</v>
      </c>
      <c r="AS11">
        <f t="shared" si="18"/>
        <v>0</v>
      </c>
      <c r="AT11">
        <f t="shared" ref="AT11:DE11" si="19">SUM(AT8:AT10)</f>
        <v>0</v>
      </c>
      <c r="AU11">
        <f t="shared" si="19"/>
        <v>0</v>
      </c>
      <c r="AV11">
        <f t="shared" si="19"/>
        <v>0</v>
      </c>
      <c r="AW11">
        <f t="shared" si="19"/>
        <v>0</v>
      </c>
      <c r="AX11">
        <f t="shared" si="19"/>
        <v>0</v>
      </c>
      <c r="AY11">
        <f t="shared" si="19"/>
        <v>0</v>
      </c>
      <c r="AZ11">
        <f t="shared" si="19"/>
        <v>0</v>
      </c>
      <c r="BA11">
        <f t="shared" si="19"/>
        <v>0</v>
      </c>
      <c r="BB11">
        <f t="shared" si="19"/>
        <v>0</v>
      </c>
      <c r="BC11">
        <f t="shared" si="19"/>
        <v>0</v>
      </c>
      <c r="BD11">
        <f t="shared" si="19"/>
        <v>0</v>
      </c>
      <c r="BE11">
        <f t="shared" si="19"/>
        <v>0</v>
      </c>
      <c r="BF11">
        <f t="shared" si="19"/>
        <v>0</v>
      </c>
      <c r="BG11">
        <f t="shared" si="19"/>
        <v>0</v>
      </c>
      <c r="BH11">
        <f t="shared" si="19"/>
        <v>0</v>
      </c>
      <c r="BI11">
        <f t="shared" si="19"/>
        <v>0</v>
      </c>
      <c r="BJ11">
        <f t="shared" si="19"/>
        <v>0</v>
      </c>
      <c r="BK11">
        <f t="shared" si="19"/>
        <v>0</v>
      </c>
      <c r="BL11">
        <f t="shared" si="19"/>
        <v>0</v>
      </c>
      <c r="BM11">
        <f t="shared" si="19"/>
        <v>0</v>
      </c>
      <c r="BN11">
        <f t="shared" si="19"/>
        <v>0</v>
      </c>
      <c r="BO11">
        <f t="shared" si="19"/>
        <v>0</v>
      </c>
      <c r="BP11">
        <f t="shared" si="19"/>
        <v>0</v>
      </c>
      <c r="BQ11">
        <f t="shared" si="19"/>
        <v>0</v>
      </c>
      <c r="BR11">
        <f t="shared" si="19"/>
        <v>0</v>
      </c>
      <c r="BS11">
        <f t="shared" si="19"/>
        <v>0</v>
      </c>
      <c r="BT11">
        <f t="shared" si="19"/>
        <v>0</v>
      </c>
      <c r="BU11">
        <f t="shared" si="19"/>
        <v>0</v>
      </c>
      <c r="BV11">
        <f t="shared" si="19"/>
        <v>0</v>
      </c>
      <c r="BW11">
        <f t="shared" si="19"/>
        <v>0</v>
      </c>
      <c r="BX11">
        <f t="shared" si="19"/>
        <v>0</v>
      </c>
      <c r="BY11">
        <f t="shared" si="19"/>
        <v>0</v>
      </c>
      <c r="BZ11">
        <f t="shared" si="19"/>
        <v>0</v>
      </c>
      <c r="CA11">
        <f t="shared" si="19"/>
        <v>0</v>
      </c>
      <c r="CB11">
        <f t="shared" si="19"/>
        <v>0</v>
      </c>
      <c r="CC11">
        <f t="shared" si="19"/>
        <v>0</v>
      </c>
      <c r="CD11">
        <f t="shared" si="19"/>
        <v>0</v>
      </c>
      <c r="CE11">
        <f t="shared" si="19"/>
        <v>0</v>
      </c>
      <c r="CF11">
        <f t="shared" si="19"/>
        <v>0</v>
      </c>
      <c r="CG11">
        <f t="shared" si="19"/>
        <v>0</v>
      </c>
      <c r="CH11">
        <f t="shared" si="19"/>
        <v>0</v>
      </c>
      <c r="CI11">
        <f t="shared" si="19"/>
        <v>0</v>
      </c>
      <c r="CJ11">
        <f t="shared" si="19"/>
        <v>0</v>
      </c>
      <c r="CK11">
        <f t="shared" si="19"/>
        <v>0</v>
      </c>
      <c r="CL11">
        <f t="shared" si="19"/>
        <v>0</v>
      </c>
      <c r="CM11">
        <f t="shared" si="19"/>
        <v>0</v>
      </c>
      <c r="CN11">
        <f t="shared" si="19"/>
        <v>0</v>
      </c>
      <c r="CO11">
        <f t="shared" si="19"/>
        <v>0</v>
      </c>
      <c r="CP11">
        <f t="shared" si="19"/>
        <v>0</v>
      </c>
      <c r="CQ11">
        <f t="shared" si="19"/>
        <v>0</v>
      </c>
      <c r="CR11">
        <f t="shared" si="19"/>
        <v>0</v>
      </c>
      <c r="CS11">
        <f t="shared" si="19"/>
        <v>0</v>
      </c>
      <c r="CT11">
        <f t="shared" si="19"/>
        <v>0</v>
      </c>
      <c r="CU11">
        <f t="shared" si="19"/>
        <v>0</v>
      </c>
      <c r="CV11">
        <f t="shared" si="19"/>
        <v>0</v>
      </c>
      <c r="CW11">
        <f t="shared" si="19"/>
        <v>0</v>
      </c>
      <c r="CX11">
        <f t="shared" si="19"/>
        <v>0</v>
      </c>
      <c r="CY11">
        <f t="shared" si="19"/>
        <v>0</v>
      </c>
      <c r="CZ11">
        <f t="shared" si="19"/>
        <v>0</v>
      </c>
      <c r="DA11">
        <f t="shared" si="19"/>
        <v>0</v>
      </c>
      <c r="DB11">
        <f t="shared" si="19"/>
        <v>0</v>
      </c>
      <c r="DC11">
        <f t="shared" si="19"/>
        <v>0</v>
      </c>
      <c r="DD11">
        <f t="shared" si="19"/>
        <v>0</v>
      </c>
      <c r="DE11">
        <f t="shared" si="19"/>
        <v>0</v>
      </c>
      <c r="DF11">
        <f t="shared" ref="DF11:DM11" si="20">SUM(DF8:DF10)</f>
        <v>0</v>
      </c>
      <c r="DG11">
        <f t="shared" si="20"/>
        <v>0</v>
      </c>
      <c r="DH11">
        <f t="shared" si="20"/>
        <v>0</v>
      </c>
      <c r="DI11">
        <f t="shared" si="20"/>
        <v>0</v>
      </c>
      <c r="DJ11">
        <f t="shared" si="20"/>
        <v>0</v>
      </c>
      <c r="DK11">
        <f t="shared" si="20"/>
        <v>0</v>
      </c>
      <c r="DL11">
        <f t="shared" si="20"/>
        <v>0</v>
      </c>
      <c r="DM11">
        <f t="shared" si="20"/>
        <v>0</v>
      </c>
      <c r="DN11">
        <f>SUM(Q11:DM11)</f>
        <v>0</v>
      </c>
    </row>
    <row r="12" spans="2:118" x14ac:dyDescent="0.3">
      <c r="B12" t="s">
        <v>95</v>
      </c>
      <c r="C12" t="s">
        <v>4</v>
      </c>
      <c r="D12" t="s">
        <v>11</v>
      </c>
      <c r="E12" t="s">
        <v>11</v>
      </c>
      <c r="F12" t="s">
        <v>11</v>
      </c>
      <c r="H12">
        <v>1</v>
      </c>
      <c r="I12">
        <v>1</v>
      </c>
      <c r="J12">
        <v>0</v>
      </c>
      <c r="K12">
        <v>1</v>
      </c>
      <c r="L12">
        <v>0</v>
      </c>
      <c r="Q12">
        <v>0.5</v>
      </c>
      <c r="R12">
        <v>0.505</v>
      </c>
      <c r="S12">
        <v>0.51</v>
      </c>
      <c r="T12">
        <v>0.51500000000000001</v>
      </c>
      <c r="U12">
        <v>0.52</v>
      </c>
      <c r="V12">
        <v>0.52500000000000002</v>
      </c>
      <c r="W12">
        <v>0.53</v>
      </c>
      <c r="X12">
        <v>0.53500000000000003</v>
      </c>
      <c r="Y12">
        <v>0.54</v>
      </c>
      <c r="Z12">
        <v>0.54500000000000004</v>
      </c>
      <c r="AA12">
        <v>0.55000000000000004</v>
      </c>
      <c r="AB12">
        <v>0.55500000000000005</v>
      </c>
      <c r="AC12">
        <v>0.56000000000000005</v>
      </c>
      <c r="AD12">
        <v>0.56499999999999995</v>
      </c>
      <c r="AE12">
        <v>0.56999999999999995</v>
      </c>
      <c r="AF12">
        <v>0.57499999999999996</v>
      </c>
      <c r="AG12">
        <v>0.57999999999999996</v>
      </c>
      <c r="AH12">
        <v>0.58499999999999996</v>
      </c>
      <c r="AI12">
        <v>0.59</v>
      </c>
      <c r="AJ12">
        <v>0.59499999999999997</v>
      </c>
      <c r="AK12">
        <v>0.6</v>
      </c>
      <c r="AL12">
        <v>0.60499999999999998</v>
      </c>
      <c r="AM12">
        <v>0.61</v>
      </c>
      <c r="AN12">
        <v>0.61499999999999999</v>
      </c>
      <c r="AO12">
        <v>0.62</v>
      </c>
      <c r="AP12">
        <v>0.625</v>
      </c>
      <c r="AQ12">
        <v>0.63</v>
      </c>
      <c r="AR12">
        <v>0.63500000000000001</v>
      </c>
      <c r="AS12">
        <v>0.64</v>
      </c>
      <c r="AT12">
        <v>0.64500000000000002</v>
      </c>
      <c r="AU12">
        <v>0.65</v>
      </c>
      <c r="AV12">
        <v>0.65500000000000003</v>
      </c>
      <c r="AW12">
        <v>0.66</v>
      </c>
      <c r="AX12">
        <v>0.66500000000000004</v>
      </c>
      <c r="AY12">
        <v>0.67</v>
      </c>
      <c r="AZ12">
        <v>0.67500000000000004</v>
      </c>
      <c r="BA12">
        <v>0.68</v>
      </c>
      <c r="BB12">
        <v>0.68500000000000005</v>
      </c>
      <c r="BC12">
        <v>0.69</v>
      </c>
      <c r="BD12">
        <v>0.69499999999999995</v>
      </c>
      <c r="BE12">
        <v>0.7</v>
      </c>
      <c r="BF12">
        <v>0.70499999999999996</v>
      </c>
      <c r="BG12">
        <v>0.71</v>
      </c>
      <c r="BH12">
        <v>0.71499999999999997</v>
      </c>
      <c r="BI12">
        <v>0.72</v>
      </c>
      <c r="BJ12">
        <v>0.72499999999999998</v>
      </c>
      <c r="BK12">
        <v>0.73</v>
      </c>
      <c r="BL12">
        <v>0.73499999999999999</v>
      </c>
      <c r="BM12">
        <v>0.74</v>
      </c>
      <c r="BN12">
        <v>0.745</v>
      </c>
      <c r="BO12">
        <v>0.75</v>
      </c>
      <c r="BP12">
        <v>0.755</v>
      </c>
      <c r="BQ12">
        <v>0.76</v>
      </c>
      <c r="BR12">
        <v>0.76500000000000001</v>
      </c>
      <c r="BS12">
        <v>0.77</v>
      </c>
      <c r="BT12">
        <v>0.77500000000000002</v>
      </c>
      <c r="BU12">
        <v>0.78</v>
      </c>
      <c r="BV12">
        <v>0.78500000000000003</v>
      </c>
      <c r="BW12">
        <v>0.79</v>
      </c>
      <c r="BX12">
        <v>0.79500000000000004</v>
      </c>
      <c r="BY12">
        <v>0.8</v>
      </c>
      <c r="BZ12">
        <v>0.80500000000000005</v>
      </c>
      <c r="CA12">
        <v>0.81</v>
      </c>
      <c r="CB12">
        <v>0.81499999999999995</v>
      </c>
      <c r="CC12">
        <v>0.82</v>
      </c>
      <c r="CD12">
        <v>0.82499999999999996</v>
      </c>
      <c r="CE12">
        <v>0.83</v>
      </c>
      <c r="CF12">
        <v>0.83499999999999996</v>
      </c>
      <c r="CG12">
        <v>0.84</v>
      </c>
      <c r="CH12">
        <v>0.84499999999999997</v>
      </c>
      <c r="CI12">
        <v>0.85</v>
      </c>
      <c r="CJ12">
        <v>0.85499999999999998</v>
      </c>
      <c r="CK12">
        <v>0.86</v>
      </c>
      <c r="CL12">
        <v>0.86499999999999999</v>
      </c>
      <c r="CM12">
        <v>0.87</v>
      </c>
      <c r="CN12">
        <v>0.875</v>
      </c>
      <c r="CO12">
        <v>0.88</v>
      </c>
      <c r="CP12">
        <v>0.88500000000000001</v>
      </c>
      <c r="CQ12">
        <v>0.89</v>
      </c>
      <c r="CR12">
        <v>0.89500000000000002</v>
      </c>
      <c r="CS12">
        <v>0.9</v>
      </c>
      <c r="CT12">
        <v>0.90500000000000003</v>
      </c>
      <c r="CU12">
        <v>0.91</v>
      </c>
      <c r="CV12">
        <v>0.91500000000000004</v>
      </c>
      <c r="CW12">
        <v>0.92</v>
      </c>
      <c r="CX12">
        <v>0.92500000000000004</v>
      </c>
      <c r="CY12">
        <v>0.93</v>
      </c>
      <c r="CZ12">
        <v>0.93500000000000005</v>
      </c>
      <c r="DA12">
        <v>0.94</v>
      </c>
      <c r="DB12">
        <v>0.94499999999999995</v>
      </c>
      <c r="DC12">
        <v>0.95</v>
      </c>
      <c r="DD12">
        <v>0.95499999999999996</v>
      </c>
      <c r="DE12">
        <v>0.96</v>
      </c>
      <c r="DF12">
        <v>0.96499999999999997</v>
      </c>
      <c r="DG12">
        <v>0.97</v>
      </c>
      <c r="DH12">
        <v>0.97499999999999998</v>
      </c>
      <c r="DI12">
        <v>0.98</v>
      </c>
      <c r="DJ12">
        <v>0.98499999999999999</v>
      </c>
      <c r="DK12">
        <v>0.99</v>
      </c>
      <c r="DL12">
        <v>0.995</v>
      </c>
      <c r="DM12">
        <v>1</v>
      </c>
    </row>
    <row r="13" spans="2:118" x14ac:dyDescent="0.3">
      <c r="B13" t="s">
        <v>95</v>
      </c>
      <c r="C13" t="s">
        <v>4</v>
      </c>
      <c r="D13" t="s">
        <v>11</v>
      </c>
      <c r="E13" t="s">
        <v>11</v>
      </c>
      <c r="F13" t="s">
        <v>11</v>
      </c>
      <c r="H13">
        <v>1</v>
      </c>
      <c r="I13">
        <v>1</v>
      </c>
      <c r="J13">
        <v>0</v>
      </c>
      <c r="K13">
        <v>1</v>
      </c>
      <c r="L13">
        <v>0</v>
      </c>
      <c r="O13" t="s">
        <v>12</v>
      </c>
      <c r="P13" t="s">
        <v>82</v>
      </c>
      <c r="Q13">
        <f>COUNTIFS($F$4:$F$2000, "D", $J$4:$J$2000, 0, $L$4:$L$2000, "&gt;="&amp;Q$2, $L$4:$L$2000, "&lt;"&amp;R$2)/$O$14</f>
        <v>0</v>
      </c>
      <c r="R13">
        <f t="shared" ref="R13:CC13" si="21">COUNTIFS($F$4:$F$2000, "D", $J$4:$J$2000, 0, $L$4:$L$2000, "&gt;="&amp;R$2, $L$4:$L$2000, "&lt;"&amp;S$2)/$O$14</f>
        <v>0</v>
      </c>
      <c r="S13">
        <f t="shared" si="21"/>
        <v>0</v>
      </c>
      <c r="T13">
        <f t="shared" si="21"/>
        <v>0</v>
      </c>
      <c r="U13">
        <f t="shared" si="21"/>
        <v>0</v>
      </c>
      <c r="V13">
        <f t="shared" si="21"/>
        <v>0</v>
      </c>
      <c r="W13">
        <f t="shared" si="21"/>
        <v>0</v>
      </c>
      <c r="X13">
        <f t="shared" si="21"/>
        <v>0</v>
      </c>
      <c r="Y13">
        <f t="shared" si="21"/>
        <v>0</v>
      </c>
      <c r="Z13">
        <f t="shared" si="21"/>
        <v>0</v>
      </c>
      <c r="AA13">
        <f t="shared" si="21"/>
        <v>0</v>
      </c>
      <c r="AB13">
        <f t="shared" si="21"/>
        <v>0</v>
      </c>
      <c r="AC13">
        <f t="shared" si="21"/>
        <v>0</v>
      </c>
      <c r="AD13">
        <f t="shared" si="21"/>
        <v>0</v>
      </c>
      <c r="AE13">
        <f t="shared" si="21"/>
        <v>0</v>
      </c>
      <c r="AF13">
        <f t="shared" si="21"/>
        <v>0</v>
      </c>
      <c r="AG13">
        <f t="shared" si="21"/>
        <v>0</v>
      </c>
      <c r="AH13">
        <f t="shared" si="21"/>
        <v>0</v>
      </c>
      <c r="AI13">
        <f t="shared" si="21"/>
        <v>0</v>
      </c>
      <c r="AJ13">
        <f t="shared" si="21"/>
        <v>0</v>
      </c>
      <c r="AK13">
        <f t="shared" si="21"/>
        <v>0</v>
      </c>
      <c r="AL13">
        <f t="shared" si="21"/>
        <v>0</v>
      </c>
      <c r="AM13">
        <f t="shared" si="21"/>
        <v>0</v>
      </c>
      <c r="AN13">
        <f t="shared" si="21"/>
        <v>0</v>
      </c>
      <c r="AO13">
        <f t="shared" si="21"/>
        <v>0</v>
      </c>
      <c r="AP13">
        <f t="shared" si="21"/>
        <v>0</v>
      </c>
      <c r="AQ13">
        <f t="shared" si="21"/>
        <v>0</v>
      </c>
      <c r="AR13">
        <f t="shared" si="21"/>
        <v>0</v>
      </c>
      <c r="AS13">
        <f t="shared" si="21"/>
        <v>0</v>
      </c>
      <c r="AT13">
        <f t="shared" si="21"/>
        <v>0</v>
      </c>
      <c r="AU13">
        <f t="shared" si="21"/>
        <v>0</v>
      </c>
      <c r="AV13">
        <f t="shared" si="21"/>
        <v>0</v>
      </c>
      <c r="AW13">
        <f t="shared" si="21"/>
        <v>0</v>
      </c>
      <c r="AX13">
        <f t="shared" si="21"/>
        <v>0</v>
      </c>
      <c r="AY13">
        <f t="shared" si="21"/>
        <v>0</v>
      </c>
      <c r="AZ13">
        <f t="shared" si="21"/>
        <v>0</v>
      </c>
      <c r="BA13">
        <f t="shared" si="21"/>
        <v>0</v>
      </c>
      <c r="BB13">
        <f t="shared" si="21"/>
        <v>0</v>
      </c>
      <c r="BC13">
        <f t="shared" si="21"/>
        <v>0</v>
      </c>
      <c r="BD13">
        <f t="shared" si="21"/>
        <v>0</v>
      </c>
      <c r="BE13">
        <f t="shared" si="21"/>
        <v>0</v>
      </c>
      <c r="BF13">
        <f t="shared" si="21"/>
        <v>0</v>
      </c>
      <c r="BG13">
        <f t="shared" si="21"/>
        <v>0</v>
      </c>
      <c r="BH13">
        <f t="shared" si="21"/>
        <v>0</v>
      </c>
      <c r="BI13">
        <f t="shared" si="21"/>
        <v>0</v>
      </c>
      <c r="BJ13">
        <f t="shared" si="21"/>
        <v>0</v>
      </c>
      <c r="BK13">
        <f t="shared" si="21"/>
        <v>0</v>
      </c>
      <c r="BL13">
        <f t="shared" si="21"/>
        <v>0</v>
      </c>
      <c r="BM13">
        <f t="shared" si="21"/>
        <v>0</v>
      </c>
      <c r="BN13">
        <f t="shared" si="21"/>
        <v>0</v>
      </c>
      <c r="BO13">
        <f t="shared" si="21"/>
        <v>0</v>
      </c>
      <c r="BP13">
        <f t="shared" si="21"/>
        <v>0</v>
      </c>
      <c r="BQ13">
        <f t="shared" si="21"/>
        <v>0</v>
      </c>
      <c r="BR13">
        <f t="shared" si="21"/>
        <v>0</v>
      </c>
      <c r="BS13">
        <f t="shared" si="21"/>
        <v>0</v>
      </c>
      <c r="BT13">
        <f t="shared" si="21"/>
        <v>0</v>
      </c>
      <c r="BU13">
        <f t="shared" si="21"/>
        <v>0</v>
      </c>
      <c r="BV13">
        <f t="shared" si="21"/>
        <v>0</v>
      </c>
      <c r="BW13">
        <f t="shared" si="21"/>
        <v>0</v>
      </c>
      <c r="BX13">
        <f t="shared" si="21"/>
        <v>0</v>
      </c>
      <c r="BY13">
        <f t="shared" si="21"/>
        <v>0</v>
      </c>
      <c r="BZ13">
        <f t="shared" si="21"/>
        <v>9.9009900990099011E-3</v>
      </c>
      <c r="CA13">
        <f t="shared" si="21"/>
        <v>0</v>
      </c>
      <c r="CB13">
        <f t="shared" si="21"/>
        <v>9.9009900990099011E-3</v>
      </c>
      <c r="CC13">
        <f t="shared" si="21"/>
        <v>0</v>
      </c>
      <c r="CD13">
        <f t="shared" ref="CD13:DM13" si="22">COUNTIFS($F$4:$F$2000, "D", $J$4:$J$2000, 0, $L$4:$L$2000, "&gt;="&amp;CD$2, $L$4:$L$2000, "&lt;"&amp;CE$2)/$O$14</f>
        <v>0</v>
      </c>
      <c r="CE13">
        <f t="shared" si="22"/>
        <v>0</v>
      </c>
      <c r="CF13">
        <f t="shared" si="22"/>
        <v>0</v>
      </c>
      <c r="CG13">
        <f t="shared" si="22"/>
        <v>0</v>
      </c>
      <c r="CH13">
        <f t="shared" si="22"/>
        <v>9.9009900990099011E-3</v>
      </c>
      <c r="CI13">
        <f t="shared" si="22"/>
        <v>0</v>
      </c>
      <c r="CJ13">
        <f t="shared" si="22"/>
        <v>0</v>
      </c>
      <c r="CK13">
        <f t="shared" si="22"/>
        <v>9.9009900990099011E-3</v>
      </c>
      <c r="CL13">
        <f t="shared" si="22"/>
        <v>9.9009900990099011E-3</v>
      </c>
      <c r="CM13">
        <f t="shared" si="22"/>
        <v>0</v>
      </c>
      <c r="CN13">
        <f t="shared" si="22"/>
        <v>0</v>
      </c>
      <c r="CO13">
        <f t="shared" si="22"/>
        <v>9.9009900990099011E-3</v>
      </c>
      <c r="CP13">
        <f t="shared" si="22"/>
        <v>9.9009900990099011E-3</v>
      </c>
      <c r="CQ13">
        <f t="shared" si="22"/>
        <v>0</v>
      </c>
      <c r="CR13">
        <f t="shared" si="22"/>
        <v>9.9009900990099011E-3</v>
      </c>
      <c r="CS13">
        <f t="shared" si="22"/>
        <v>0</v>
      </c>
      <c r="CT13">
        <f t="shared" si="22"/>
        <v>0</v>
      </c>
      <c r="CU13">
        <f t="shared" si="22"/>
        <v>0</v>
      </c>
      <c r="CV13">
        <f t="shared" si="22"/>
        <v>9.9009900990099011E-3</v>
      </c>
      <c r="CW13">
        <f t="shared" si="22"/>
        <v>0</v>
      </c>
      <c r="CX13">
        <f t="shared" si="22"/>
        <v>0</v>
      </c>
      <c r="CY13">
        <f t="shared" si="22"/>
        <v>0</v>
      </c>
      <c r="CZ13">
        <f t="shared" si="22"/>
        <v>1.9801980198019802E-2</v>
      </c>
      <c r="DA13">
        <f t="shared" si="22"/>
        <v>0</v>
      </c>
      <c r="DB13">
        <f t="shared" si="22"/>
        <v>9.9009900990099011E-3</v>
      </c>
      <c r="DC13">
        <f t="shared" si="22"/>
        <v>0</v>
      </c>
      <c r="DD13">
        <f t="shared" si="22"/>
        <v>0</v>
      </c>
      <c r="DE13">
        <f t="shared" si="22"/>
        <v>9.9009900990099011E-3</v>
      </c>
      <c r="DF13">
        <f t="shared" si="22"/>
        <v>0</v>
      </c>
      <c r="DG13">
        <f t="shared" si="22"/>
        <v>2.9702970297029702E-2</v>
      </c>
      <c r="DH13">
        <f t="shared" si="22"/>
        <v>0</v>
      </c>
      <c r="DI13">
        <f t="shared" si="22"/>
        <v>1.9801980198019802E-2</v>
      </c>
      <c r="DJ13">
        <f t="shared" si="22"/>
        <v>2.9702970297029702E-2</v>
      </c>
      <c r="DK13">
        <f t="shared" si="22"/>
        <v>0</v>
      </c>
      <c r="DL13">
        <f t="shared" si="22"/>
        <v>7.9207920792079209E-2</v>
      </c>
      <c r="DM13">
        <f t="shared" si="22"/>
        <v>0</v>
      </c>
      <c r="DN13">
        <f>SUM(Q13:DM13)</f>
        <v>0.28712871287128711</v>
      </c>
    </row>
    <row r="14" spans="2:118" x14ac:dyDescent="0.3">
      <c r="B14" t="s">
        <v>95</v>
      </c>
      <c r="C14" t="s">
        <v>4</v>
      </c>
      <c r="D14" t="s">
        <v>11</v>
      </c>
      <c r="E14" t="s">
        <v>11</v>
      </c>
      <c r="F14" t="s">
        <v>11</v>
      </c>
      <c r="H14">
        <v>1</v>
      </c>
      <c r="I14">
        <v>1</v>
      </c>
      <c r="J14">
        <v>0</v>
      </c>
      <c r="K14">
        <v>1</v>
      </c>
      <c r="L14">
        <v>0</v>
      </c>
      <c r="O14">
        <v>101</v>
      </c>
      <c r="P14" t="s">
        <v>83</v>
      </c>
      <c r="Q14">
        <f>COUNTIFS($F$4:$F$2000, "D", $J$4:$J$2000, 1, $L$4:$L$2000, "&gt;="&amp;Q$2, $L$4:$L$2000, "&lt;"&amp;R$2)/$O$14</f>
        <v>0</v>
      </c>
      <c r="R14">
        <f t="shared" ref="R14:CC14" si="23">COUNTIFS($F$4:$F$2000, "D", $J$4:$J$2000, 1, $L$4:$L$2000, "&gt;="&amp;R$2, $L$4:$L$2000, "&lt;"&amp;S$2)/$O$14</f>
        <v>9.9009900990099011E-3</v>
      </c>
      <c r="S14">
        <f t="shared" si="23"/>
        <v>9.9009900990099011E-3</v>
      </c>
      <c r="T14">
        <f t="shared" si="23"/>
        <v>0</v>
      </c>
      <c r="U14">
        <f t="shared" si="23"/>
        <v>0</v>
      </c>
      <c r="V14">
        <f t="shared" si="23"/>
        <v>0</v>
      </c>
      <c r="W14">
        <f t="shared" si="23"/>
        <v>0</v>
      </c>
      <c r="X14">
        <f t="shared" si="23"/>
        <v>0</v>
      </c>
      <c r="Y14">
        <f t="shared" si="23"/>
        <v>0</v>
      </c>
      <c r="Z14">
        <f t="shared" si="23"/>
        <v>0</v>
      </c>
      <c r="AA14">
        <f t="shared" si="23"/>
        <v>1.9801980198019802E-2</v>
      </c>
      <c r="AB14">
        <f t="shared" si="23"/>
        <v>0</v>
      </c>
      <c r="AC14">
        <f t="shared" si="23"/>
        <v>9.9009900990099011E-3</v>
      </c>
      <c r="AD14">
        <f t="shared" si="23"/>
        <v>1.9801980198019802E-2</v>
      </c>
      <c r="AE14">
        <f t="shared" si="23"/>
        <v>0</v>
      </c>
      <c r="AF14">
        <f t="shared" si="23"/>
        <v>0</v>
      </c>
      <c r="AG14">
        <f t="shared" si="23"/>
        <v>0</v>
      </c>
      <c r="AH14">
        <f t="shared" si="23"/>
        <v>0</v>
      </c>
      <c r="AI14">
        <f t="shared" si="23"/>
        <v>9.9009900990099011E-3</v>
      </c>
      <c r="AJ14">
        <f t="shared" si="23"/>
        <v>0</v>
      </c>
      <c r="AK14">
        <f t="shared" si="23"/>
        <v>0</v>
      </c>
      <c r="AL14">
        <f t="shared" si="23"/>
        <v>9.9009900990099011E-3</v>
      </c>
      <c r="AM14">
        <f t="shared" si="23"/>
        <v>1.9801980198019802E-2</v>
      </c>
      <c r="AN14">
        <f t="shared" si="23"/>
        <v>0</v>
      </c>
      <c r="AO14">
        <f t="shared" si="23"/>
        <v>0</v>
      </c>
      <c r="AP14">
        <f t="shared" si="23"/>
        <v>0</v>
      </c>
      <c r="AQ14">
        <f t="shared" si="23"/>
        <v>1.9801980198019802E-2</v>
      </c>
      <c r="AR14">
        <f t="shared" si="23"/>
        <v>9.9009900990099011E-3</v>
      </c>
      <c r="AS14">
        <f t="shared" si="23"/>
        <v>9.9009900990099011E-3</v>
      </c>
      <c r="AT14">
        <f t="shared" si="23"/>
        <v>9.9009900990099011E-3</v>
      </c>
      <c r="AU14">
        <f t="shared" si="23"/>
        <v>0</v>
      </c>
      <c r="AV14">
        <f t="shared" si="23"/>
        <v>0</v>
      </c>
      <c r="AW14">
        <f t="shared" si="23"/>
        <v>0</v>
      </c>
      <c r="AX14">
        <f t="shared" si="23"/>
        <v>0</v>
      </c>
      <c r="AY14">
        <f t="shared" si="23"/>
        <v>9.9009900990099011E-3</v>
      </c>
      <c r="AZ14">
        <f t="shared" si="23"/>
        <v>9.9009900990099011E-3</v>
      </c>
      <c r="BA14">
        <f t="shared" si="23"/>
        <v>9.9009900990099011E-3</v>
      </c>
      <c r="BB14">
        <f t="shared" si="23"/>
        <v>1.9801980198019802E-2</v>
      </c>
      <c r="BC14">
        <f t="shared" si="23"/>
        <v>0</v>
      </c>
      <c r="BD14">
        <f t="shared" si="23"/>
        <v>0</v>
      </c>
      <c r="BE14">
        <f t="shared" si="23"/>
        <v>0</v>
      </c>
      <c r="BF14">
        <f t="shared" si="23"/>
        <v>9.9009900990099011E-3</v>
      </c>
      <c r="BG14">
        <f t="shared" si="23"/>
        <v>1.9801980198019802E-2</v>
      </c>
      <c r="BH14">
        <f t="shared" si="23"/>
        <v>0</v>
      </c>
      <c r="BI14">
        <f t="shared" si="23"/>
        <v>0</v>
      </c>
      <c r="BJ14">
        <f t="shared" si="23"/>
        <v>9.9009900990099011E-3</v>
      </c>
      <c r="BK14">
        <f t="shared" si="23"/>
        <v>0</v>
      </c>
      <c r="BL14">
        <f t="shared" si="23"/>
        <v>0</v>
      </c>
      <c r="BM14">
        <f t="shared" si="23"/>
        <v>0</v>
      </c>
      <c r="BN14">
        <f t="shared" si="23"/>
        <v>1.9801980198019802E-2</v>
      </c>
      <c r="BO14">
        <f t="shared" si="23"/>
        <v>9.9009900990099011E-3</v>
      </c>
      <c r="BP14">
        <f t="shared" si="23"/>
        <v>9.9009900990099011E-3</v>
      </c>
      <c r="BQ14">
        <f t="shared" si="23"/>
        <v>0</v>
      </c>
      <c r="BR14">
        <f t="shared" si="23"/>
        <v>0</v>
      </c>
      <c r="BS14">
        <f t="shared" si="23"/>
        <v>9.9009900990099011E-3</v>
      </c>
      <c r="BT14">
        <f t="shared" si="23"/>
        <v>9.9009900990099011E-3</v>
      </c>
      <c r="BU14">
        <f t="shared" si="23"/>
        <v>0</v>
      </c>
      <c r="BV14">
        <f t="shared" si="23"/>
        <v>0</v>
      </c>
      <c r="BW14">
        <f t="shared" si="23"/>
        <v>0</v>
      </c>
      <c r="BX14">
        <f t="shared" si="23"/>
        <v>0</v>
      </c>
      <c r="BY14">
        <f t="shared" si="23"/>
        <v>0</v>
      </c>
      <c r="BZ14">
        <f t="shared" si="23"/>
        <v>0</v>
      </c>
      <c r="CA14">
        <f t="shared" si="23"/>
        <v>0</v>
      </c>
      <c r="CB14">
        <f t="shared" si="23"/>
        <v>0</v>
      </c>
      <c r="CC14">
        <f t="shared" si="23"/>
        <v>0</v>
      </c>
      <c r="CD14">
        <f t="shared" ref="CD14:DM14" si="24">COUNTIFS($F$4:$F$2000, "D", $J$4:$J$2000, 1, $L$4:$L$2000, "&gt;="&amp;CD$2, $L$4:$L$2000, "&lt;"&amp;CE$2)/$O$14</f>
        <v>0</v>
      </c>
      <c r="CE14">
        <f t="shared" si="24"/>
        <v>0</v>
      </c>
      <c r="CF14">
        <f t="shared" si="24"/>
        <v>0</v>
      </c>
      <c r="CG14">
        <f t="shared" si="24"/>
        <v>0</v>
      </c>
      <c r="CH14">
        <f t="shared" si="24"/>
        <v>0</v>
      </c>
      <c r="CI14">
        <f t="shared" si="24"/>
        <v>0</v>
      </c>
      <c r="CJ14">
        <f t="shared" si="24"/>
        <v>0</v>
      </c>
      <c r="CK14">
        <f t="shared" si="24"/>
        <v>0</v>
      </c>
      <c r="CL14">
        <f t="shared" si="24"/>
        <v>0</v>
      </c>
      <c r="CM14">
        <f t="shared" si="24"/>
        <v>0</v>
      </c>
      <c r="CN14">
        <f t="shared" si="24"/>
        <v>0</v>
      </c>
      <c r="CO14">
        <f t="shared" si="24"/>
        <v>0</v>
      </c>
      <c r="CP14">
        <f t="shared" si="24"/>
        <v>0</v>
      </c>
      <c r="CQ14">
        <f t="shared" si="24"/>
        <v>0</v>
      </c>
      <c r="CR14">
        <f t="shared" si="24"/>
        <v>0</v>
      </c>
      <c r="CS14">
        <f t="shared" si="24"/>
        <v>0</v>
      </c>
      <c r="CT14">
        <f t="shared" si="24"/>
        <v>0</v>
      </c>
      <c r="CU14">
        <f t="shared" si="24"/>
        <v>0</v>
      </c>
      <c r="CV14">
        <f t="shared" si="24"/>
        <v>0</v>
      </c>
      <c r="CW14">
        <f t="shared" si="24"/>
        <v>0</v>
      </c>
      <c r="CX14">
        <f t="shared" si="24"/>
        <v>0</v>
      </c>
      <c r="CY14">
        <f t="shared" si="24"/>
        <v>0</v>
      </c>
      <c r="CZ14">
        <f t="shared" si="24"/>
        <v>0</v>
      </c>
      <c r="DA14">
        <f t="shared" si="24"/>
        <v>0</v>
      </c>
      <c r="DB14">
        <f t="shared" si="24"/>
        <v>0</v>
      </c>
      <c r="DC14">
        <f t="shared" si="24"/>
        <v>0</v>
      </c>
      <c r="DD14">
        <f t="shared" si="24"/>
        <v>0</v>
      </c>
      <c r="DE14">
        <f t="shared" si="24"/>
        <v>0</v>
      </c>
      <c r="DF14">
        <f t="shared" si="24"/>
        <v>0</v>
      </c>
      <c r="DG14">
        <f t="shared" si="24"/>
        <v>0</v>
      </c>
      <c r="DH14">
        <f t="shared" si="24"/>
        <v>0</v>
      </c>
      <c r="DI14">
        <f t="shared" si="24"/>
        <v>0</v>
      </c>
      <c r="DJ14">
        <f t="shared" si="24"/>
        <v>0</v>
      </c>
      <c r="DK14">
        <f t="shared" si="24"/>
        <v>0</v>
      </c>
      <c r="DL14">
        <f t="shared" si="24"/>
        <v>0</v>
      </c>
      <c r="DM14">
        <f t="shared" si="24"/>
        <v>0</v>
      </c>
      <c r="DN14">
        <f>SUM(Q14:DM14)</f>
        <v>0.30693069306930704</v>
      </c>
    </row>
    <row r="15" spans="2:118" x14ac:dyDescent="0.3">
      <c r="B15" t="s">
        <v>95</v>
      </c>
      <c r="C15" t="s">
        <v>4</v>
      </c>
      <c r="D15" t="s">
        <v>11</v>
      </c>
      <c r="E15" t="s">
        <v>11</v>
      </c>
      <c r="F15" t="s">
        <v>11</v>
      </c>
      <c r="H15">
        <v>1</v>
      </c>
      <c r="I15">
        <v>1</v>
      </c>
      <c r="J15">
        <v>0</v>
      </c>
      <c r="K15">
        <v>1</v>
      </c>
      <c r="L15">
        <v>0</v>
      </c>
      <c r="P15" t="s">
        <v>84</v>
      </c>
      <c r="Q15">
        <f>COUNTIFS($F$4:$F$2000, "D", $J$4:$J$2000, 2, $L$4:$L$2000, "&gt;="&amp;Q$2, $L$4:$L$2000, "&lt;"&amp;R$2)/$O$14</f>
        <v>0</v>
      </c>
      <c r="R15">
        <f t="shared" ref="R15:CC15" si="25">COUNTIFS($F$4:$F$2000, "D", $J$4:$J$2000, 2, $L$4:$L$2000, "&gt;="&amp;R$2, $L$4:$L$2000, "&lt;"&amp;S$2)/$O$14</f>
        <v>0</v>
      </c>
      <c r="S15">
        <f t="shared" si="25"/>
        <v>0</v>
      </c>
      <c r="T15">
        <f t="shared" si="25"/>
        <v>0</v>
      </c>
      <c r="U15">
        <f t="shared" si="25"/>
        <v>0</v>
      </c>
      <c r="V15">
        <f t="shared" si="25"/>
        <v>0</v>
      </c>
      <c r="W15">
        <f t="shared" si="25"/>
        <v>0</v>
      </c>
      <c r="X15">
        <f t="shared" si="25"/>
        <v>0</v>
      </c>
      <c r="Y15">
        <f t="shared" si="25"/>
        <v>0</v>
      </c>
      <c r="Z15">
        <f t="shared" si="25"/>
        <v>0</v>
      </c>
      <c r="AA15">
        <f t="shared" si="25"/>
        <v>0</v>
      </c>
      <c r="AB15">
        <f t="shared" si="25"/>
        <v>0</v>
      </c>
      <c r="AC15">
        <f t="shared" si="25"/>
        <v>0</v>
      </c>
      <c r="AD15">
        <f t="shared" si="25"/>
        <v>0</v>
      </c>
      <c r="AE15">
        <f t="shared" si="25"/>
        <v>0</v>
      </c>
      <c r="AF15">
        <f t="shared" si="25"/>
        <v>0</v>
      </c>
      <c r="AG15">
        <f t="shared" si="25"/>
        <v>0</v>
      </c>
      <c r="AH15">
        <f t="shared" si="25"/>
        <v>0</v>
      </c>
      <c r="AI15">
        <f t="shared" si="25"/>
        <v>0</v>
      </c>
      <c r="AJ15">
        <f t="shared" si="25"/>
        <v>0</v>
      </c>
      <c r="AK15">
        <f t="shared" si="25"/>
        <v>0</v>
      </c>
      <c r="AL15">
        <f t="shared" si="25"/>
        <v>0</v>
      </c>
      <c r="AM15">
        <f t="shared" si="25"/>
        <v>0</v>
      </c>
      <c r="AN15">
        <f t="shared" si="25"/>
        <v>0</v>
      </c>
      <c r="AO15">
        <f t="shared" si="25"/>
        <v>0</v>
      </c>
      <c r="AP15">
        <f t="shared" si="25"/>
        <v>0</v>
      </c>
      <c r="AQ15">
        <f t="shared" si="25"/>
        <v>0</v>
      </c>
      <c r="AR15">
        <f t="shared" si="25"/>
        <v>0</v>
      </c>
      <c r="AS15">
        <f t="shared" si="25"/>
        <v>0</v>
      </c>
      <c r="AT15">
        <f t="shared" si="25"/>
        <v>0</v>
      </c>
      <c r="AU15">
        <f t="shared" si="25"/>
        <v>0</v>
      </c>
      <c r="AV15">
        <f t="shared" si="25"/>
        <v>0</v>
      </c>
      <c r="AW15">
        <f t="shared" si="25"/>
        <v>0</v>
      </c>
      <c r="AX15">
        <f t="shared" si="25"/>
        <v>0</v>
      </c>
      <c r="AY15">
        <f t="shared" si="25"/>
        <v>0</v>
      </c>
      <c r="AZ15">
        <f t="shared" si="25"/>
        <v>0</v>
      </c>
      <c r="BA15">
        <f t="shared" si="25"/>
        <v>0</v>
      </c>
      <c r="BB15">
        <f t="shared" si="25"/>
        <v>0</v>
      </c>
      <c r="BC15">
        <f t="shared" si="25"/>
        <v>0</v>
      </c>
      <c r="BD15">
        <f t="shared" si="25"/>
        <v>0</v>
      </c>
      <c r="BE15">
        <f t="shared" si="25"/>
        <v>0</v>
      </c>
      <c r="BF15">
        <f t="shared" si="25"/>
        <v>0</v>
      </c>
      <c r="BG15">
        <f t="shared" si="25"/>
        <v>0</v>
      </c>
      <c r="BH15">
        <f t="shared" si="25"/>
        <v>0</v>
      </c>
      <c r="BI15">
        <f t="shared" si="25"/>
        <v>0</v>
      </c>
      <c r="BJ15">
        <f t="shared" si="25"/>
        <v>0</v>
      </c>
      <c r="BK15">
        <f t="shared" si="25"/>
        <v>0</v>
      </c>
      <c r="BL15">
        <f t="shared" si="25"/>
        <v>0</v>
      </c>
      <c r="BM15">
        <f t="shared" si="25"/>
        <v>0</v>
      </c>
      <c r="BN15">
        <f t="shared" si="25"/>
        <v>0</v>
      </c>
      <c r="BO15">
        <f t="shared" si="25"/>
        <v>0</v>
      </c>
      <c r="BP15">
        <f t="shared" si="25"/>
        <v>0</v>
      </c>
      <c r="BQ15">
        <f t="shared" si="25"/>
        <v>0</v>
      </c>
      <c r="BR15">
        <f t="shared" si="25"/>
        <v>0</v>
      </c>
      <c r="BS15">
        <f t="shared" si="25"/>
        <v>0</v>
      </c>
      <c r="BT15">
        <f t="shared" si="25"/>
        <v>0</v>
      </c>
      <c r="BU15">
        <f t="shared" si="25"/>
        <v>0</v>
      </c>
      <c r="BV15">
        <f t="shared" si="25"/>
        <v>0</v>
      </c>
      <c r="BW15">
        <f t="shared" si="25"/>
        <v>0</v>
      </c>
      <c r="BX15">
        <f t="shared" si="25"/>
        <v>0</v>
      </c>
      <c r="BY15">
        <f t="shared" si="25"/>
        <v>1.9801980198019802E-2</v>
      </c>
      <c r="BZ15">
        <f t="shared" si="25"/>
        <v>0</v>
      </c>
      <c r="CA15">
        <f t="shared" si="25"/>
        <v>0</v>
      </c>
      <c r="CB15">
        <f t="shared" si="25"/>
        <v>0</v>
      </c>
      <c r="CC15">
        <f t="shared" si="25"/>
        <v>0</v>
      </c>
      <c r="CD15">
        <f t="shared" ref="CD15:DM15" si="26">COUNTIFS($F$4:$F$2000, "D", $J$4:$J$2000, 2, $L$4:$L$2000, "&gt;="&amp;CD$2, $L$4:$L$2000, "&lt;"&amp;CE$2)/$O$14</f>
        <v>0</v>
      </c>
      <c r="CE15">
        <f t="shared" si="26"/>
        <v>1.9801980198019802E-2</v>
      </c>
      <c r="CF15">
        <f t="shared" si="26"/>
        <v>0</v>
      </c>
      <c r="CG15">
        <f t="shared" si="26"/>
        <v>0</v>
      </c>
      <c r="CH15">
        <f t="shared" si="26"/>
        <v>0</v>
      </c>
      <c r="CI15">
        <f t="shared" si="26"/>
        <v>0</v>
      </c>
      <c r="CJ15">
        <f t="shared" si="26"/>
        <v>0</v>
      </c>
      <c r="CK15">
        <f t="shared" si="26"/>
        <v>0</v>
      </c>
      <c r="CL15">
        <f t="shared" si="26"/>
        <v>0</v>
      </c>
      <c r="CM15">
        <f t="shared" si="26"/>
        <v>1.9801980198019802E-2</v>
      </c>
      <c r="CN15">
        <f t="shared" si="26"/>
        <v>1.9801980198019802E-2</v>
      </c>
      <c r="CO15">
        <f t="shared" si="26"/>
        <v>0</v>
      </c>
      <c r="CP15">
        <f t="shared" si="26"/>
        <v>0</v>
      </c>
      <c r="CQ15">
        <f t="shared" si="26"/>
        <v>0</v>
      </c>
      <c r="CR15">
        <f t="shared" si="26"/>
        <v>0</v>
      </c>
      <c r="CS15">
        <f t="shared" si="26"/>
        <v>0</v>
      </c>
      <c r="CT15">
        <f t="shared" si="26"/>
        <v>0</v>
      </c>
      <c r="CU15">
        <f t="shared" si="26"/>
        <v>0</v>
      </c>
      <c r="CV15">
        <f t="shared" si="26"/>
        <v>0</v>
      </c>
      <c r="CW15">
        <f t="shared" si="26"/>
        <v>0</v>
      </c>
      <c r="CX15">
        <f t="shared" si="26"/>
        <v>0</v>
      </c>
      <c r="CY15">
        <f t="shared" si="26"/>
        <v>0</v>
      </c>
      <c r="CZ15">
        <f t="shared" si="26"/>
        <v>9.9009900990099011E-3</v>
      </c>
      <c r="DA15">
        <f t="shared" si="26"/>
        <v>0</v>
      </c>
      <c r="DB15">
        <f t="shared" si="26"/>
        <v>1.9801980198019802E-2</v>
      </c>
      <c r="DC15">
        <f t="shared" si="26"/>
        <v>0</v>
      </c>
      <c r="DD15">
        <f t="shared" si="26"/>
        <v>9.9009900990099011E-3</v>
      </c>
      <c r="DE15">
        <f t="shared" si="26"/>
        <v>0</v>
      </c>
      <c r="DF15">
        <f t="shared" si="26"/>
        <v>2.9702970297029702E-2</v>
      </c>
      <c r="DG15">
        <f t="shared" si="26"/>
        <v>1.9801980198019802E-2</v>
      </c>
      <c r="DH15">
        <f t="shared" si="26"/>
        <v>0</v>
      </c>
      <c r="DI15">
        <f t="shared" si="26"/>
        <v>9.9009900990099011E-3</v>
      </c>
      <c r="DJ15">
        <f t="shared" si="26"/>
        <v>2.9702970297029702E-2</v>
      </c>
      <c r="DK15">
        <f t="shared" si="26"/>
        <v>2.9702970297029702E-2</v>
      </c>
      <c r="DL15">
        <f t="shared" si="26"/>
        <v>0.16831683168316833</v>
      </c>
      <c r="DM15">
        <f t="shared" si="26"/>
        <v>0</v>
      </c>
      <c r="DN15">
        <f>SUM(Q15:DM15)</f>
        <v>0.40594059405940597</v>
      </c>
    </row>
    <row r="16" spans="2:118" x14ac:dyDescent="0.3">
      <c r="B16" t="s">
        <v>95</v>
      </c>
      <c r="C16" t="s">
        <v>4</v>
      </c>
      <c r="D16" t="s">
        <v>11</v>
      </c>
      <c r="E16" t="s">
        <v>11</v>
      </c>
      <c r="F16" t="s">
        <v>11</v>
      </c>
      <c r="H16">
        <v>1</v>
      </c>
      <c r="I16">
        <v>1</v>
      </c>
      <c r="J16">
        <v>0</v>
      </c>
      <c r="K16">
        <v>1</v>
      </c>
      <c r="L16">
        <v>0</v>
      </c>
      <c r="P16" t="s">
        <v>14</v>
      </c>
      <c r="Q16">
        <f>SUM(Q13:Q15)</f>
        <v>0</v>
      </c>
      <c r="R16">
        <f t="shared" ref="R16:AS16" si="27">SUM(R13:R15)</f>
        <v>9.9009900990099011E-3</v>
      </c>
      <c r="S16">
        <f t="shared" si="27"/>
        <v>9.9009900990099011E-3</v>
      </c>
      <c r="T16">
        <f t="shared" si="27"/>
        <v>0</v>
      </c>
      <c r="U16">
        <f t="shared" si="27"/>
        <v>0</v>
      </c>
      <c r="V16">
        <f t="shared" si="27"/>
        <v>0</v>
      </c>
      <c r="W16">
        <f t="shared" si="27"/>
        <v>0</v>
      </c>
      <c r="X16">
        <f t="shared" si="27"/>
        <v>0</v>
      </c>
      <c r="Y16">
        <f t="shared" si="27"/>
        <v>0</v>
      </c>
      <c r="Z16">
        <f t="shared" si="27"/>
        <v>0</v>
      </c>
      <c r="AA16">
        <f t="shared" si="27"/>
        <v>1.9801980198019802E-2</v>
      </c>
      <c r="AB16">
        <f t="shared" si="27"/>
        <v>0</v>
      </c>
      <c r="AC16">
        <f t="shared" si="27"/>
        <v>9.9009900990099011E-3</v>
      </c>
      <c r="AD16">
        <f t="shared" si="27"/>
        <v>1.9801980198019802E-2</v>
      </c>
      <c r="AE16">
        <f t="shared" si="27"/>
        <v>0</v>
      </c>
      <c r="AF16">
        <f t="shared" si="27"/>
        <v>0</v>
      </c>
      <c r="AG16">
        <f t="shared" si="27"/>
        <v>0</v>
      </c>
      <c r="AH16">
        <f t="shared" si="27"/>
        <v>0</v>
      </c>
      <c r="AI16">
        <f t="shared" si="27"/>
        <v>9.9009900990099011E-3</v>
      </c>
      <c r="AJ16">
        <f t="shared" si="27"/>
        <v>0</v>
      </c>
      <c r="AK16">
        <f t="shared" si="27"/>
        <v>0</v>
      </c>
      <c r="AL16">
        <f t="shared" si="27"/>
        <v>9.9009900990099011E-3</v>
      </c>
      <c r="AM16">
        <f t="shared" si="27"/>
        <v>1.9801980198019802E-2</v>
      </c>
      <c r="AN16">
        <f t="shared" si="27"/>
        <v>0</v>
      </c>
      <c r="AO16">
        <f t="shared" si="27"/>
        <v>0</v>
      </c>
      <c r="AP16">
        <f t="shared" si="27"/>
        <v>0</v>
      </c>
      <c r="AQ16">
        <f t="shared" si="27"/>
        <v>1.9801980198019802E-2</v>
      </c>
      <c r="AR16">
        <f t="shared" si="27"/>
        <v>9.9009900990099011E-3</v>
      </c>
      <c r="AS16">
        <f t="shared" si="27"/>
        <v>9.9009900990099011E-3</v>
      </c>
      <c r="AT16">
        <f t="shared" ref="AT16:DE16" si="28">SUM(AT13:AT15)</f>
        <v>9.9009900990099011E-3</v>
      </c>
      <c r="AU16">
        <f t="shared" si="28"/>
        <v>0</v>
      </c>
      <c r="AV16">
        <f t="shared" si="28"/>
        <v>0</v>
      </c>
      <c r="AW16">
        <f t="shared" si="28"/>
        <v>0</v>
      </c>
      <c r="AX16">
        <f t="shared" si="28"/>
        <v>0</v>
      </c>
      <c r="AY16">
        <f t="shared" si="28"/>
        <v>9.9009900990099011E-3</v>
      </c>
      <c r="AZ16">
        <f t="shared" si="28"/>
        <v>9.9009900990099011E-3</v>
      </c>
      <c r="BA16">
        <f t="shared" si="28"/>
        <v>9.9009900990099011E-3</v>
      </c>
      <c r="BB16">
        <f t="shared" si="28"/>
        <v>1.9801980198019802E-2</v>
      </c>
      <c r="BC16">
        <f t="shared" si="28"/>
        <v>0</v>
      </c>
      <c r="BD16">
        <f t="shared" si="28"/>
        <v>0</v>
      </c>
      <c r="BE16">
        <f t="shared" si="28"/>
        <v>0</v>
      </c>
      <c r="BF16">
        <f t="shared" si="28"/>
        <v>9.9009900990099011E-3</v>
      </c>
      <c r="BG16">
        <f t="shared" si="28"/>
        <v>1.9801980198019802E-2</v>
      </c>
      <c r="BH16">
        <f t="shared" si="28"/>
        <v>0</v>
      </c>
      <c r="BI16">
        <f t="shared" si="28"/>
        <v>0</v>
      </c>
      <c r="BJ16">
        <f t="shared" si="28"/>
        <v>9.9009900990099011E-3</v>
      </c>
      <c r="BK16">
        <f t="shared" si="28"/>
        <v>0</v>
      </c>
      <c r="BL16">
        <f t="shared" si="28"/>
        <v>0</v>
      </c>
      <c r="BM16">
        <f t="shared" si="28"/>
        <v>0</v>
      </c>
      <c r="BN16">
        <f t="shared" si="28"/>
        <v>1.9801980198019802E-2</v>
      </c>
      <c r="BO16">
        <f t="shared" si="28"/>
        <v>9.9009900990099011E-3</v>
      </c>
      <c r="BP16">
        <f t="shared" si="28"/>
        <v>9.9009900990099011E-3</v>
      </c>
      <c r="BQ16">
        <f t="shared" si="28"/>
        <v>0</v>
      </c>
      <c r="BR16">
        <f t="shared" si="28"/>
        <v>0</v>
      </c>
      <c r="BS16">
        <f t="shared" si="28"/>
        <v>9.9009900990099011E-3</v>
      </c>
      <c r="BT16">
        <f t="shared" si="28"/>
        <v>9.9009900990099011E-3</v>
      </c>
      <c r="BU16">
        <f t="shared" si="28"/>
        <v>0</v>
      </c>
      <c r="BV16">
        <f t="shared" si="28"/>
        <v>0</v>
      </c>
      <c r="BW16">
        <f t="shared" si="28"/>
        <v>0</v>
      </c>
      <c r="BX16">
        <f t="shared" si="28"/>
        <v>0</v>
      </c>
      <c r="BY16">
        <f t="shared" si="28"/>
        <v>1.9801980198019802E-2</v>
      </c>
      <c r="BZ16">
        <f t="shared" si="28"/>
        <v>9.9009900990099011E-3</v>
      </c>
      <c r="CA16">
        <f t="shared" si="28"/>
        <v>0</v>
      </c>
      <c r="CB16">
        <f t="shared" si="28"/>
        <v>9.9009900990099011E-3</v>
      </c>
      <c r="CC16">
        <f t="shared" si="28"/>
        <v>0</v>
      </c>
      <c r="CD16">
        <f t="shared" si="28"/>
        <v>0</v>
      </c>
      <c r="CE16">
        <f t="shared" si="28"/>
        <v>1.9801980198019802E-2</v>
      </c>
      <c r="CF16">
        <f t="shared" si="28"/>
        <v>0</v>
      </c>
      <c r="CG16">
        <f t="shared" si="28"/>
        <v>0</v>
      </c>
      <c r="CH16">
        <f t="shared" si="28"/>
        <v>9.9009900990099011E-3</v>
      </c>
      <c r="CI16">
        <f t="shared" si="28"/>
        <v>0</v>
      </c>
      <c r="CJ16">
        <f t="shared" si="28"/>
        <v>0</v>
      </c>
      <c r="CK16">
        <f t="shared" si="28"/>
        <v>9.9009900990099011E-3</v>
      </c>
      <c r="CL16">
        <f t="shared" si="28"/>
        <v>9.9009900990099011E-3</v>
      </c>
      <c r="CM16">
        <f t="shared" si="28"/>
        <v>1.9801980198019802E-2</v>
      </c>
      <c r="CN16">
        <f t="shared" si="28"/>
        <v>1.9801980198019802E-2</v>
      </c>
      <c r="CO16">
        <f t="shared" si="28"/>
        <v>9.9009900990099011E-3</v>
      </c>
      <c r="CP16">
        <f t="shared" si="28"/>
        <v>9.9009900990099011E-3</v>
      </c>
      <c r="CQ16">
        <f t="shared" si="28"/>
        <v>0</v>
      </c>
      <c r="CR16">
        <f t="shared" si="28"/>
        <v>9.9009900990099011E-3</v>
      </c>
      <c r="CS16">
        <f t="shared" si="28"/>
        <v>0</v>
      </c>
      <c r="CT16">
        <f t="shared" si="28"/>
        <v>0</v>
      </c>
      <c r="CU16">
        <f t="shared" si="28"/>
        <v>0</v>
      </c>
      <c r="CV16">
        <f t="shared" si="28"/>
        <v>9.9009900990099011E-3</v>
      </c>
      <c r="CW16">
        <f t="shared" si="28"/>
        <v>0</v>
      </c>
      <c r="CX16">
        <f t="shared" si="28"/>
        <v>0</v>
      </c>
      <c r="CY16">
        <f t="shared" si="28"/>
        <v>0</v>
      </c>
      <c r="CZ16">
        <f t="shared" si="28"/>
        <v>2.9702970297029702E-2</v>
      </c>
      <c r="DA16">
        <f t="shared" si="28"/>
        <v>0</v>
      </c>
      <c r="DB16">
        <f t="shared" si="28"/>
        <v>2.9702970297029702E-2</v>
      </c>
      <c r="DC16">
        <f t="shared" si="28"/>
        <v>0</v>
      </c>
      <c r="DD16">
        <f t="shared" si="28"/>
        <v>9.9009900990099011E-3</v>
      </c>
      <c r="DE16">
        <f t="shared" si="28"/>
        <v>9.9009900990099011E-3</v>
      </c>
      <c r="DF16">
        <f t="shared" ref="DF16:DM16" si="29">SUM(DF13:DF15)</f>
        <v>2.9702970297029702E-2</v>
      </c>
      <c r="DG16">
        <f t="shared" si="29"/>
        <v>4.9504950495049507E-2</v>
      </c>
      <c r="DH16">
        <f t="shared" si="29"/>
        <v>0</v>
      </c>
      <c r="DI16">
        <f t="shared" si="29"/>
        <v>2.9702970297029702E-2</v>
      </c>
      <c r="DJ16">
        <f t="shared" si="29"/>
        <v>5.9405940594059403E-2</v>
      </c>
      <c r="DK16">
        <f t="shared" si="29"/>
        <v>2.9702970297029702E-2</v>
      </c>
      <c r="DL16">
        <f t="shared" si="29"/>
        <v>0.24752475247524752</v>
      </c>
      <c r="DM16">
        <f t="shared" si="29"/>
        <v>0</v>
      </c>
      <c r="DN16">
        <f>SUM(Q16:DM16)</f>
        <v>1.0000000000000004</v>
      </c>
    </row>
    <row r="17" spans="2:16" x14ac:dyDescent="0.3">
      <c r="B17" t="s">
        <v>95</v>
      </c>
      <c r="C17" t="s">
        <v>4</v>
      </c>
      <c r="D17" t="s">
        <v>11</v>
      </c>
      <c r="E17" t="s">
        <v>11</v>
      </c>
      <c r="F17" t="s">
        <v>11</v>
      </c>
      <c r="H17">
        <v>1</v>
      </c>
      <c r="I17">
        <v>1</v>
      </c>
      <c r="J17">
        <v>0</v>
      </c>
      <c r="K17">
        <v>1</v>
      </c>
      <c r="L17">
        <v>0</v>
      </c>
    </row>
    <row r="18" spans="2:16" x14ac:dyDescent="0.3">
      <c r="B18" t="s">
        <v>95</v>
      </c>
      <c r="C18" t="s">
        <v>4</v>
      </c>
      <c r="D18" t="s">
        <v>11</v>
      </c>
      <c r="E18" t="s">
        <v>11</v>
      </c>
      <c r="F18" t="s">
        <v>11</v>
      </c>
      <c r="H18">
        <v>1</v>
      </c>
      <c r="I18">
        <v>1</v>
      </c>
      <c r="J18">
        <v>0</v>
      </c>
      <c r="K18">
        <v>1</v>
      </c>
      <c r="L18">
        <v>0</v>
      </c>
      <c r="P18" s="1" t="s">
        <v>94</v>
      </c>
    </row>
    <row r="19" spans="2:16" x14ac:dyDescent="0.3">
      <c r="B19" t="s">
        <v>95</v>
      </c>
      <c r="C19" t="s">
        <v>4</v>
      </c>
      <c r="D19" t="s">
        <v>11</v>
      </c>
      <c r="E19" t="s">
        <v>11</v>
      </c>
      <c r="F19" t="s">
        <v>11</v>
      </c>
      <c r="H19">
        <v>1</v>
      </c>
      <c r="I19">
        <v>1</v>
      </c>
      <c r="J19">
        <v>0</v>
      </c>
      <c r="K19">
        <v>1</v>
      </c>
      <c r="L19">
        <v>0</v>
      </c>
    </row>
    <row r="20" spans="2:16" x14ac:dyDescent="0.3">
      <c r="B20" t="s">
        <v>95</v>
      </c>
      <c r="C20" t="s">
        <v>4</v>
      </c>
      <c r="D20" t="s">
        <v>11</v>
      </c>
      <c r="E20" t="s">
        <v>11</v>
      </c>
      <c r="F20" t="s">
        <v>11</v>
      </c>
      <c r="H20">
        <v>1</v>
      </c>
      <c r="I20">
        <v>1</v>
      </c>
      <c r="J20">
        <v>0</v>
      </c>
      <c r="K20">
        <v>1</v>
      </c>
      <c r="L20">
        <v>0</v>
      </c>
    </row>
    <row r="21" spans="2:16" x14ac:dyDescent="0.3">
      <c r="B21" t="s">
        <v>95</v>
      </c>
      <c r="C21" t="s">
        <v>4</v>
      </c>
      <c r="D21" t="s">
        <v>11</v>
      </c>
      <c r="E21" t="s">
        <v>11</v>
      </c>
      <c r="F21" t="s">
        <v>11</v>
      </c>
      <c r="H21">
        <v>1</v>
      </c>
      <c r="I21">
        <v>1</v>
      </c>
      <c r="J21">
        <v>0</v>
      </c>
      <c r="K21">
        <v>1</v>
      </c>
      <c r="L21">
        <v>0</v>
      </c>
    </row>
    <row r="22" spans="2:16" x14ac:dyDescent="0.3">
      <c r="B22" t="s">
        <v>95</v>
      </c>
      <c r="C22" t="s">
        <v>4</v>
      </c>
      <c r="D22" t="s">
        <v>11</v>
      </c>
      <c r="E22" t="s">
        <v>11</v>
      </c>
      <c r="F22" t="s">
        <v>11</v>
      </c>
      <c r="H22">
        <v>1</v>
      </c>
      <c r="I22">
        <v>1</v>
      </c>
      <c r="J22">
        <v>0</v>
      </c>
      <c r="K22">
        <v>1</v>
      </c>
      <c r="L22">
        <v>0</v>
      </c>
    </row>
    <row r="23" spans="2:16" x14ac:dyDescent="0.3">
      <c r="B23" t="s">
        <v>95</v>
      </c>
      <c r="C23" t="s">
        <v>4</v>
      </c>
      <c r="D23" t="s">
        <v>11</v>
      </c>
      <c r="E23" t="s">
        <v>11</v>
      </c>
      <c r="F23" t="s">
        <v>11</v>
      </c>
      <c r="H23">
        <v>1</v>
      </c>
      <c r="I23">
        <v>1</v>
      </c>
      <c r="J23">
        <v>0</v>
      </c>
      <c r="K23">
        <v>1</v>
      </c>
      <c r="L23">
        <v>0</v>
      </c>
    </row>
    <row r="24" spans="2:16" x14ac:dyDescent="0.3">
      <c r="B24" t="s">
        <v>95</v>
      </c>
      <c r="C24" t="s">
        <v>4</v>
      </c>
      <c r="D24" t="s">
        <v>11</v>
      </c>
      <c r="E24" t="s">
        <v>11</v>
      </c>
      <c r="F24" t="s">
        <v>11</v>
      </c>
      <c r="H24">
        <v>1</v>
      </c>
      <c r="I24">
        <v>1</v>
      </c>
      <c r="J24">
        <v>0</v>
      </c>
      <c r="K24">
        <v>1</v>
      </c>
      <c r="L24">
        <v>0</v>
      </c>
    </row>
    <row r="25" spans="2:16" x14ac:dyDescent="0.3">
      <c r="B25" t="s">
        <v>95</v>
      </c>
      <c r="C25" t="s">
        <v>4</v>
      </c>
      <c r="D25" t="s">
        <v>11</v>
      </c>
      <c r="E25" t="s">
        <v>11</v>
      </c>
      <c r="F25" t="s">
        <v>11</v>
      </c>
      <c r="H25">
        <v>1</v>
      </c>
      <c r="I25">
        <v>1</v>
      </c>
      <c r="J25">
        <v>0</v>
      </c>
      <c r="K25">
        <v>1</v>
      </c>
      <c r="L25">
        <v>0</v>
      </c>
    </row>
    <row r="26" spans="2:16" x14ac:dyDescent="0.3">
      <c r="B26" t="s">
        <v>95</v>
      </c>
      <c r="C26" t="s">
        <v>4</v>
      </c>
      <c r="D26" t="s">
        <v>11</v>
      </c>
      <c r="E26" t="s">
        <v>11</v>
      </c>
      <c r="F26" t="s">
        <v>11</v>
      </c>
      <c r="H26">
        <v>1</v>
      </c>
      <c r="I26">
        <v>1</v>
      </c>
      <c r="J26">
        <v>0</v>
      </c>
      <c r="K26">
        <v>1</v>
      </c>
      <c r="L26">
        <v>0</v>
      </c>
    </row>
    <row r="27" spans="2:16" x14ac:dyDescent="0.3">
      <c r="B27" t="s">
        <v>95</v>
      </c>
      <c r="C27" t="s">
        <v>4</v>
      </c>
      <c r="D27" t="s">
        <v>11</v>
      </c>
      <c r="E27" t="s">
        <v>11</v>
      </c>
      <c r="F27" t="s">
        <v>11</v>
      </c>
      <c r="H27">
        <v>1</v>
      </c>
      <c r="I27">
        <v>1</v>
      </c>
      <c r="J27">
        <v>0</v>
      </c>
      <c r="K27">
        <v>1</v>
      </c>
      <c r="L27">
        <v>0</v>
      </c>
    </row>
    <row r="28" spans="2:16" x14ac:dyDescent="0.3">
      <c r="B28" t="s">
        <v>95</v>
      </c>
      <c r="C28" t="s">
        <v>4</v>
      </c>
      <c r="D28" t="s">
        <v>11</v>
      </c>
      <c r="E28" t="s">
        <v>11</v>
      </c>
      <c r="F28" t="s">
        <v>11</v>
      </c>
      <c r="H28">
        <v>1</v>
      </c>
      <c r="I28">
        <v>1</v>
      </c>
      <c r="J28">
        <v>0</v>
      </c>
      <c r="K28">
        <v>1</v>
      </c>
      <c r="L28">
        <v>0</v>
      </c>
    </row>
    <row r="29" spans="2:16" x14ac:dyDescent="0.3">
      <c r="B29" t="s">
        <v>95</v>
      </c>
      <c r="C29" t="s">
        <v>4</v>
      </c>
      <c r="D29" t="s">
        <v>11</v>
      </c>
      <c r="E29" t="s">
        <v>11</v>
      </c>
      <c r="F29" t="s">
        <v>11</v>
      </c>
      <c r="H29">
        <v>1</v>
      </c>
      <c r="I29">
        <v>1</v>
      </c>
      <c r="J29">
        <v>0</v>
      </c>
      <c r="K29">
        <v>1</v>
      </c>
      <c r="L29">
        <v>0</v>
      </c>
    </row>
    <row r="30" spans="2:16" x14ac:dyDescent="0.3">
      <c r="B30" t="s">
        <v>95</v>
      </c>
      <c r="C30" t="s">
        <v>4</v>
      </c>
      <c r="D30" t="s">
        <v>11</v>
      </c>
      <c r="E30" t="s">
        <v>11</v>
      </c>
      <c r="F30" t="s">
        <v>11</v>
      </c>
      <c r="H30">
        <v>1</v>
      </c>
      <c r="I30">
        <v>1</v>
      </c>
      <c r="J30">
        <v>0</v>
      </c>
      <c r="K30">
        <v>1</v>
      </c>
      <c r="L30">
        <v>0</v>
      </c>
    </row>
    <row r="31" spans="2:16" x14ac:dyDescent="0.3">
      <c r="B31" t="s">
        <v>95</v>
      </c>
      <c r="C31" t="s">
        <v>4</v>
      </c>
      <c r="D31" t="s">
        <v>11</v>
      </c>
      <c r="E31" t="s">
        <v>11</v>
      </c>
      <c r="F31" t="s">
        <v>11</v>
      </c>
      <c r="H31">
        <v>1</v>
      </c>
      <c r="I31">
        <v>1</v>
      </c>
      <c r="J31">
        <v>0</v>
      </c>
      <c r="K31">
        <v>1</v>
      </c>
      <c r="L31">
        <v>0</v>
      </c>
    </row>
    <row r="32" spans="2:16" x14ac:dyDescent="0.3">
      <c r="B32" t="s">
        <v>95</v>
      </c>
      <c r="C32" t="s">
        <v>4</v>
      </c>
      <c r="D32" t="s">
        <v>11</v>
      </c>
      <c r="E32" t="s">
        <v>11</v>
      </c>
      <c r="F32" t="s">
        <v>11</v>
      </c>
      <c r="H32">
        <v>1</v>
      </c>
      <c r="I32">
        <v>1</v>
      </c>
      <c r="J32">
        <v>0</v>
      </c>
      <c r="K32">
        <v>1</v>
      </c>
      <c r="L32">
        <v>0</v>
      </c>
    </row>
    <row r="33" spans="2:12" x14ac:dyDescent="0.3">
      <c r="B33" t="s">
        <v>95</v>
      </c>
      <c r="C33" t="s">
        <v>4</v>
      </c>
      <c r="D33" t="s">
        <v>11</v>
      </c>
      <c r="E33" t="s">
        <v>11</v>
      </c>
      <c r="F33" t="s">
        <v>11</v>
      </c>
      <c r="H33">
        <v>1</v>
      </c>
      <c r="I33">
        <v>1</v>
      </c>
      <c r="J33">
        <v>0</v>
      </c>
      <c r="K33">
        <v>1</v>
      </c>
      <c r="L33">
        <v>0</v>
      </c>
    </row>
    <row r="34" spans="2:12" x14ac:dyDescent="0.3">
      <c r="B34" t="s">
        <v>95</v>
      </c>
      <c r="C34" t="s">
        <v>4</v>
      </c>
      <c r="D34" t="s">
        <v>11</v>
      </c>
      <c r="E34" t="s">
        <v>11</v>
      </c>
      <c r="F34" t="s">
        <v>11</v>
      </c>
      <c r="H34">
        <v>1</v>
      </c>
      <c r="I34">
        <v>1</v>
      </c>
      <c r="J34">
        <v>0</v>
      </c>
      <c r="K34">
        <v>1</v>
      </c>
      <c r="L34">
        <v>0</v>
      </c>
    </row>
    <row r="35" spans="2:12" x14ac:dyDescent="0.3">
      <c r="B35" t="s">
        <v>95</v>
      </c>
      <c r="C35" t="s">
        <v>4</v>
      </c>
      <c r="D35" t="s">
        <v>11</v>
      </c>
      <c r="E35" t="s">
        <v>11</v>
      </c>
      <c r="F35" t="s">
        <v>11</v>
      </c>
      <c r="H35">
        <v>1</v>
      </c>
      <c r="I35">
        <v>1</v>
      </c>
      <c r="J35">
        <v>0</v>
      </c>
      <c r="K35">
        <v>1</v>
      </c>
      <c r="L35">
        <v>0</v>
      </c>
    </row>
    <row r="36" spans="2:12" x14ac:dyDescent="0.3">
      <c r="B36" t="s">
        <v>96</v>
      </c>
      <c r="C36" t="s">
        <v>4</v>
      </c>
      <c r="D36" t="s">
        <v>11</v>
      </c>
      <c r="E36" t="s">
        <v>11</v>
      </c>
      <c r="F36" t="s">
        <v>11</v>
      </c>
      <c r="G36" t="s">
        <v>9</v>
      </c>
      <c r="H36">
        <v>1</v>
      </c>
      <c r="I36">
        <v>1</v>
      </c>
      <c r="J36">
        <v>2</v>
      </c>
      <c r="K36">
        <v>1</v>
      </c>
      <c r="L36">
        <v>0.99999952316284102</v>
      </c>
    </row>
    <row r="37" spans="2:12" x14ac:dyDescent="0.3">
      <c r="B37" t="s">
        <v>96</v>
      </c>
      <c r="C37" t="s">
        <v>4</v>
      </c>
      <c r="D37" t="s">
        <v>11</v>
      </c>
      <c r="E37" t="s">
        <v>11</v>
      </c>
      <c r="F37" t="s">
        <v>7</v>
      </c>
      <c r="G37" t="s">
        <v>9</v>
      </c>
      <c r="H37">
        <v>1</v>
      </c>
      <c r="I37">
        <v>1</v>
      </c>
      <c r="J37">
        <v>1</v>
      </c>
      <c r="K37">
        <v>1</v>
      </c>
      <c r="L37">
        <v>0.679224252700805</v>
      </c>
    </row>
    <row r="38" spans="2:12" x14ac:dyDescent="0.3">
      <c r="B38" t="s">
        <v>96</v>
      </c>
      <c r="C38" t="s">
        <v>4</v>
      </c>
      <c r="D38" t="s">
        <v>11</v>
      </c>
      <c r="E38" t="s">
        <v>11</v>
      </c>
      <c r="F38" t="s">
        <v>7</v>
      </c>
      <c r="G38" t="s">
        <v>11</v>
      </c>
      <c r="H38">
        <v>1</v>
      </c>
      <c r="I38">
        <v>1</v>
      </c>
      <c r="J38">
        <v>2</v>
      </c>
      <c r="K38">
        <v>1</v>
      </c>
      <c r="L38">
        <v>0.96558284759521396</v>
      </c>
    </row>
    <row r="39" spans="2:12" x14ac:dyDescent="0.3">
      <c r="B39" t="s">
        <v>96</v>
      </c>
      <c r="C39" t="s">
        <v>4</v>
      </c>
      <c r="D39" t="s">
        <v>11</v>
      </c>
      <c r="E39" t="s">
        <v>11</v>
      </c>
      <c r="F39" t="s">
        <v>7</v>
      </c>
      <c r="G39" t="s">
        <v>9</v>
      </c>
      <c r="H39">
        <v>1</v>
      </c>
      <c r="I39">
        <v>1</v>
      </c>
      <c r="J39">
        <v>1</v>
      </c>
      <c r="K39">
        <v>1</v>
      </c>
      <c r="L39">
        <v>0.60919952392578103</v>
      </c>
    </row>
    <row r="40" spans="2:12" x14ac:dyDescent="0.3">
      <c r="B40" t="s">
        <v>96</v>
      </c>
      <c r="C40" t="s">
        <v>4</v>
      </c>
      <c r="D40" t="s">
        <v>11</v>
      </c>
      <c r="E40" t="s">
        <v>11</v>
      </c>
      <c r="F40" t="s">
        <v>7</v>
      </c>
      <c r="G40" t="s">
        <v>9</v>
      </c>
      <c r="H40">
        <v>1</v>
      </c>
      <c r="I40">
        <v>1</v>
      </c>
      <c r="J40">
        <v>2</v>
      </c>
      <c r="K40">
        <v>1</v>
      </c>
      <c r="L40">
        <v>0.97024327516555697</v>
      </c>
    </row>
    <row r="41" spans="2:12" x14ac:dyDescent="0.3">
      <c r="B41" t="s">
        <v>96</v>
      </c>
      <c r="C41" t="s">
        <v>4</v>
      </c>
      <c r="D41" t="s">
        <v>11</v>
      </c>
      <c r="E41" t="s">
        <v>11</v>
      </c>
      <c r="F41" t="s">
        <v>7</v>
      </c>
      <c r="G41" t="s">
        <v>9</v>
      </c>
      <c r="H41">
        <v>1</v>
      </c>
      <c r="I41">
        <v>1</v>
      </c>
      <c r="J41">
        <v>2</v>
      </c>
      <c r="K41">
        <v>1</v>
      </c>
      <c r="L41">
        <v>0.99998116493225098</v>
      </c>
    </row>
    <row r="42" spans="2:12" x14ac:dyDescent="0.3">
      <c r="B42" t="s">
        <v>96</v>
      </c>
      <c r="C42" t="s">
        <v>4</v>
      </c>
      <c r="D42" t="s">
        <v>11</v>
      </c>
      <c r="E42" t="s">
        <v>11</v>
      </c>
      <c r="F42" t="s">
        <v>7</v>
      </c>
      <c r="G42" t="s">
        <v>11</v>
      </c>
      <c r="H42">
        <v>1</v>
      </c>
      <c r="I42">
        <v>1</v>
      </c>
      <c r="J42">
        <v>2</v>
      </c>
      <c r="K42">
        <v>1</v>
      </c>
      <c r="L42">
        <v>0.98545163869857699</v>
      </c>
    </row>
    <row r="43" spans="2:12" x14ac:dyDescent="0.3">
      <c r="B43" t="s">
        <v>96</v>
      </c>
      <c r="C43" t="s">
        <v>4</v>
      </c>
      <c r="D43" t="s">
        <v>11</v>
      </c>
      <c r="E43" t="s">
        <v>11</v>
      </c>
      <c r="F43" t="s">
        <v>7</v>
      </c>
      <c r="G43" t="s">
        <v>9</v>
      </c>
      <c r="H43">
        <v>1</v>
      </c>
      <c r="I43">
        <v>1</v>
      </c>
      <c r="J43">
        <v>2</v>
      </c>
      <c r="K43">
        <v>1</v>
      </c>
      <c r="L43">
        <v>0.96101737022399902</v>
      </c>
    </row>
    <row r="44" spans="2:12" x14ac:dyDescent="0.3">
      <c r="B44" t="s">
        <v>96</v>
      </c>
      <c r="C44" t="s">
        <v>4</v>
      </c>
      <c r="D44" t="s">
        <v>11</v>
      </c>
      <c r="E44" t="s">
        <v>11</v>
      </c>
      <c r="F44" t="s">
        <v>7</v>
      </c>
      <c r="G44" t="s">
        <v>9</v>
      </c>
      <c r="H44">
        <v>1</v>
      </c>
      <c r="I44">
        <v>1</v>
      </c>
      <c r="J44">
        <v>1</v>
      </c>
      <c r="K44">
        <v>1</v>
      </c>
      <c r="L44">
        <v>0.77460253238677901</v>
      </c>
    </row>
    <row r="45" spans="2:12" x14ac:dyDescent="0.3">
      <c r="B45" t="s">
        <v>96</v>
      </c>
      <c r="C45" t="s">
        <v>4</v>
      </c>
      <c r="D45" t="s">
        <v>11</v>
      </c>
      <c r="E45" t="s">
        <v>11</v>
      </c>
      <c r="F45" t="s">
        <v>11</v>
      </c>
      <c r="G45" t="s">
        <v>9</v>
      </c>
      <c r="H45">
        <v>1</v>
      </c>
      <c r="I45">
        <v>1</v>
      </c>
      <c r="J45">
        <v>1</v>
      </c>
      <c r="K45">
        <v>1</v>
      </c>
      <c r="L45">
        <v>0.64965039491653398</v>
      </c>
    </row>
    <row r="46" spans="2:12" x14ac:dyDescent="0.3">
      <c r="B46" t="s">
        <v>96</v>
      </c>
      <c r="C46" t="s">
        <v>4</v>
      </c>
      <c r="D46" t="s">
        <v>11</v>
      </c>
      <c r="E46" t="s">
        <v>11</v>
      </c>
      <c r="F46" t="s">
        <v>7</v>
      </c>
      <c r="G46" t="s">
        <v>11</v>
      </c>
      <c r="H46">
        <v>1</v>
      </c>
      <c r="I46">
        <v>1</v>
      </c>
      <c r="J46">
        <v>0</v>
      </c>
      <c r="K46">
        <v>1</v>
      </c>
      <c r="L46">
        <v>0.80856961011886597</v>
      </c>
    </row>
    <row r="47" spans="2:12" x14ac:dyDescent="0.3">
      <c r="B47" t="s">
        <v>96</v>
      </c>
      <c r="C47" t="s">
        <v>4</v>
      </c>
      <c r="D47" t="s">
        <v>11</v>
      </c>
      <c r="E47" t="s">
        <v>11</v>
      </c>
      <c r="F47" t="s">
        <v>7</v>
      </c>
      <c r="G47" t="s">
        <v>11</v>
      </c>
      <c r="H47">
        <v>1</v>
      </c>
      <c r="I47">
        <v>1</v>
      </c>
      <c r="J47">
        <v>0</v>
      </c>
      <c r="K47">
        <v>1</v>
      </c>
      <c r="L47">
        <v>0.99906736612319902</v>
      </c>
    </row>
    <row r="48" spans="2:12" x14ac:dyDescent="0.3">
      <c r="B48" t="s">
        <v>96</v>
      </c>
      <c r="C48" t="s">
        <v>4</v>
      </c>
      <c r="D48" t="s">
        <v>11</v>
      </c>
      <c r="E48" t="s">
        <v>11</v>
      </c>
      <c r="F48" t="s">
        <v>7</v>
      </c>
      <c r="G48" t="s">
        <v>9</v>
      </c>
      <c r="H48">
        <v>1</v>
      </c>
      <c r="I48">
        <v>1</v>
      </c>
      <c r="J48">
        <v>0</v>
      </c>
      <c r="K48">
        <v>1</v>
      </c>
      <c r="L48">
        <v>0.99957996606826705</v>
      </c>
    </row>
    <row r="49" spans="2:12" x14ac:dyDescent="0.3">
      <c r="B49" t="s">
        <v>96</v>
      </c>
      <c r="C49" t="s">
        <v>4</v>
      </c>
      <c r="D49" t="s">
        <v>11</v>
      </c>
      <c r="E49" t="s">
        <v>11</v>
      </c>
      <c r="F49" t="s">
        <v>7</v>
      </c>
      <c r="G49" t="s">
        <v>9</v>
      </c>
      <c r="H49">
        <v>1</v>
      </c>
      <c r="I49">
        <v>1</v>
      </c>
      <c r="J49">
        <v>1</v>
      </c>
      <c r="K49">
        <v>1</v>
      </c>
      <c r="L49">
        <v>0.66868853569030695</v>
      </c>
    </row>
    <row r="50" spans="2:12" x14ac:dyDescent="0.3">
      <c r="B50" t="s">
        <v>96</v>
      </c>
      <c r="C50" t="s">
        <v>4</v>
      </c>
      <c r="D50" t="s">
        <v>11</v>
      </c>
      <c r="E50" t="s">
        <v>11</v>
      </c>
      <c r="F50" t="s">
        <v>7</v>
      </c>
      <c r="G50" t="s">
        <v>9</v>
      </c>
      <c r="H50">
        <v>1</v>
      </c>
      <c r="I50">
        <v>1</v>
      </c>
      <c r="J50">
        <v>2</v>
      </c>
      <c r="K50">
        <v>1</v>
      </c>
      <c r="L50">
        <v>0.973333120346069</v>
      </c>
    </row>
    <row r="51" spans="2:12" x14ac:dyDescent="0.3">
      <c r="B51" t="s">
        <v>96</v>
      </c>
      <c r="C51" t="s">
        <v>4</v>
      </c>
      <c r="D51" t="s">
        <v>11</v>
      </c>
      <c r="E51" t="s">
        <v>11</v>
      </c>
      <c r="F51" t="s">
        <v>7</v>
      </c>
      <c r="G51" t="s">
        <v>11</v>
      </c>
      <c r="H51">
        <v>1</v>
      </c>
      <c r="I51">
        <v>1</v>
      </c>
      <c r="J51">
        <v>2</v>
      </c>
      <c r="K51">
        <v>1</v>
      </c>
      <c r="L51">
        <v>0.99999511241912797</v>
      </c>
    </row>
    <row r="52" spans="2:12" x14ac:dyDescent="0.3">
      <c r="B52" t="s">
        <v>96</v>
      </c>
      <c r="C52" t="s">
        <v>4</v>
      </c>
      <c r="D52" t="s">
        <v>11</v>
      </c>
      <c r="E52" t="s">
        <v>11</v>
      </c>
      <c r="F52" t="s">
        <v>11</v>
      </c>
      <c r="G52" t="s">
        <v>11</v>
      </c>
      <c r="H52">
        <v>1</v>
      </c>
      <c r="I52">
        <v>1</v>
      </c>
      <c r="J52">
        <v>2</v>
      </c>
      <c r="K52">
        <v>1</v>
      </c>
      <c r="L52">
        <v>0.99939107894897405</v>
      </c>
    </row>
    <row r="53" spans="2:12" x14ac:dyDescent="0.3">
      <c r="B53" t="s">
        <v>96</v>
      </c>
      <c r="C53" t="s">
        <v>4</v>
      </c>
      <c r="D53" t="s">
        <v>11</v>
      </c>
      <c r="E53" t="s">
        <v>11</v>
      </c>
      <c r="F53" t="s">
        <v>7</v>
      </c>
      <c r="G53" t="s">
        <v>9</v>
      </c>
      <c r="H53">
        <v>1</v>
      </c>
      <c r="I53">
        <v>1</v>
      </c>
      <c r="J53">
        <v>2</v>
      </c>
      <c r="K53">
        <v>1</v>
      </c>
      <c r="L53">
        <v>0.97131788730621305</v>
      </c>
    </row>
    <row r="54" spans="2:12" x14ac:dyDescent="0.3">
      <c r="B54" t="s">
        <v>96</v>
      </c>
      <c r="C54" t="s">
        <v>4</v>
      </c>
      <c r="D54" t="s">
        <v>11</v>
      </c>
      <c r="E54" t="s">
        <v>11</v>
      </c>
      <c r="F54" t="s">
        <v>7</v>
      </c>
      <c r="G54" t="s">
        <v>9</v>
      </c>
      <c r="H54">
        <v>1</v>
      </c>
      <c r="I54">
        <v>1</v>
      </c>
      <c r="J54">
        <v>2</v>
      </c>
      <c r="K54">
        <v>1</v>
      </c>
      <c r="L54">
        <v>0.98135685920715299</v>
      </c>
    </row>
    <row r="55" spans="2:12" x14ac:dyDescent="0.3">
      <c r="B55" t="s">
        <v>96</v>
      </c>
      <c r="C55" t="s">
        <v>4</v>
      </c>
      <c r="D55" t="s">
        <v>11</v>
      </c>
      <c r="E55" t="s">
        <v>11</v>
      </c>
      <c r="F55" t="s">
        <v>7</v>
      </c>
      <c r="G55" t="s">
        <v>11</v>
      </c>
      <c r="H55">
        <v>1</v>
      </c>
      <c r="I55">
        <v>1</v>
      </c>
      <c r="J55">
        <v>2</v>
      </c>
      <c r="K55">
        <v>1</v>
      </c>
      <c r="L55">
        <v>0.83876687288284302</v>
      </c>
    </row>
    <row r="56" spans="2:12" x14ac:dyDescent="0.3">
      <c r="B56" t="s">
        <v>96</v>
      </c>
      <c r="C56" t="s">
        <v>4</v>
      </c>
      <c r="D56" t="s">
        <v>11</v>
      </c>
      <c r="E56" t="s">
        <v>11</v>
      </c>
      <c r="F56" t="s">
        <v>7</v>
      </c>
      <c r="G56" t="s">
        <v>11</v>
      </c>
      <c r="H56">
        <v>1</v>
      </c>
      <c r="I56">
        <v>1</v>
      </c>
      <c r="J56">
        <v>1</v>
      </c>
      <c r="K56">
        <v>1</v>
      </c>
      <c r="L56">
        <v>0.66815727949142401</v>
      </c>
    </row>
    <row r="57" spans="2:12" x14ac:dyDescent="0.3">
      <c r="B57" t="s">
        <v>96</v>
      </c>
      <c r="C57" t="s">
        <v>4</v>
      </c>
      <c r="D57" t="s">
        <v>11</v>
      </c>
      <c r="E57" t="s">
        <v>11</v>
      </c>
      <c r="F57" t="s">
        <v>7</v>
      </c>
      <c r="G57" t="s">
        <v>9</v>
      </c>
      <c r="H57">
        <v>1</v>
      </c>
      <c r="I57">
        <v>1</v>
      </c>
      <c r="J57">
        <v>2</v>
      </c>
      <c r="K57">
        <v>1</v>
      </c>
      <c r="L57">
        <v>0.99393409490585305</v>
      </c>
    </row>
    <row r="58" spans="2:12" x14ac:dyDescent="0.3">
      <c r="B58" t="s">
        <v>96</v>
      </c>
      <c r="C58" t="s">
        <v>4</v>
      </c>
      <c r="D58" t="s">
        <v>11</v>
      </c>
      <c r="E58" t="s">
        <v>11</v>
      </c>
      <c r="F58" t="s">
        <v>7</v>
      </c>
      <c r="G58" t="s">
        <v>9</v>
      </c>
      <c r="H58">
        <v>1</v>
      </c>
      <c r="I58">
        <v>1</v>
      </c>
      <c r="J58">
        <v>1</v>
      </c>
      <c r="K58">
        <v>1</v>
      </c>
      <c r="L58">
        <v>0.63653373718261697</v>
      </c>
    </row>
    <row r="59" spans="2:12" x14ac:dyDescent="0.3">
      <c r="B59" t="s">
        <v>96</v>
      </c>
      <c r="C59" t="s">
        <v>4</v>
      </c>
      <c r="D59" t="s">
        <v>11</v>
      </c>
      <c r="E59" t="s">
        <v>11</v>
      </c>
      <c r="F59" t="s">
        <v>7</v>
      </c>
      <c r="G59" t="s">
        <v>9</v>
      </c>
      <c r="H59">
        <v>1</v>
      </c>
      <c r="I59">
        <v>1</v>
      </c>
      <c r="J59">
        <v>2</v>
      </c>
      <c r="K59">
        <v>1</v>
      </c>
      <c r="L59">
        <v>0.99956935644149703</v>
      </c>
    </row>
    <row r="60" spans="2:12" x14ac:dyDescent="0.3">
      <c r="B60" t="s">
        <v>96</v>
      </c>
      <c r="C60" t="s">
        <v>4</v>
      </c>
      <c r="D60" t="s">
        <v>11</v>
      </c>
      <c r="E60" t="s">
        <v>11</v>
      </c>
      <c r="F60" t="s">
        <v>7</v>
      </c>
      <c r="G60" t="s">
        <v>9</v>
      </c>
      <c r="H60">
        <v>1</v>
      </c>
      <c r="I60">
        <v>1</v>
      </c>
      <c r="J60">
        <v>1</v>
      </c>
      <c r="K60">
        <v>1</v>
      </c>
      <c r="L60">
        <v>0.63140022754669101</v>
      </c>
    </row>
    <row r="61" spans="2:12" x14ac:dyDescent="0.3">
      <c r="B61" t="s">
        <v>96</v>
      </c>
      <c r="C61" t="s">
        <v>4</v>
      </c>
      <c r="D61" t="s">
        <v>11</v>
      </c>
      <c r="E61" t="s">
        <v>11</v>
      </c>
      <c r="F61" t="s">
        <v>11</v>
      </c>
      <c r="G61" t="s">
        <v>11</v>
      </c>
      <c r="H61">
        <v>1</v>
      </c>
      <c r="I61">
        <v>1</v>
      </c>
      <c r="J61">
        <v>1</v>
      </c>
      <c r="K61">
        <v>1</v>
      </c>
      <c r="L61">
        <v>0.77312922477722101</v>
      </c>
    </row>
    <row r="62" spans="2:12" x14ac:dyDescent="0.3">
      <c r="B62" t="s">
        <v>96</v>
      </c>
      <c r="C62" t="s">
        <v>4</v>
      </c>
      <c r="D62" t="s">
        <v>11</v>
      </c>
      <c r="E62" t="s">
        <v>11</v>
      </c>
      <c r="F62" t="s">
        <v>7</v>
      </c>
      <c r="G62" t="s">
        <v>9</v>
      </c>
      <c r="H62">
        <v>1</v>
      </c>
      <c r="I62">
        <v>1</v>
      </c>
      <c r="J62">
        <v>2</v>
      </c>
      <c r="K62">
        <v>1</v>
      </c>
      <c r="L62">
        <v>0.955030858516693</v>
      </c>
    </row>
    <row r="63" spans="2:12" x14ac:dyDescent="0.3">
      <c r="B63" t="s">
        <v>96</v>
      </c>
      <c r="C63" t="s">
        <v>4</v>
      </c>
      <c r="D63" t="s">
        <v>11</v>
      </c>
      <c r="E63" t="s">
        <v>11</v>
      </c>
      <c r="F63" t="s">
        <v>7</v>
      </c>
      <c r="G63" t="s">
        <v>11</v>
      </c>
      <c r="H63">
        <v>1</v>
      </c>
      <c r="I63">
        <v>1</v>
      </c>
      <c r="J63">
        <v>2</v>
      </c>
      <c r="K63">
        <v>1</v>
      </c>
      <c r="L63">
        <v>0.93169963359832697</v>
      </c>
    </row>
    <row r="64" spans="2:12" x14ac:dyDescent="0.3">
      <c r="B64" t="s">
        <v>96</v>
      </c>
      <c r="C64" t="s">
        <v>4</v>
      </c>
      <c r="D64" t="s">
        <v>11</v>
      </c>
      <c r="E64" t="s">
        <v>11</v>
      </c>
      <c r="F64" t="s">
        <v>7</v>
      </c>
      <c r="G64" t="s">
        <v>11</v>
      </c>
      <c r="H64">
        <v>1</v>
      </c>
      <c r="I64">
        <v>1</v>
      </c>
      <c r="J64">
        <v>0</v>
      </c>
      <c r="K64">
        <v>1</v>
      </c>
      <c r="L64">
        <v>0.89004755020141602</v>
      </c>
    </row>
    <row r="65" spans="2:12" x14ac:dyDescent="0.3">
      <c r="B65" t="s">
        <v>96</v>
      </c>
      <c r="C65" t="s">
        <v>4</v>
      </c>
      <c r="D65" t="s">
        <v>11</v>
      </c>
      <c r="E65" t="s">
        <v>11</v>
      </c>
      <c r="F65" t="s">
        <v>7</v>
      </c>
      <c r="G65" t="s">
        <v>9</v>
      </c>
      <c r="H65">
        <v>1</v>
      </c>
      <c r="I65">
        <v>1</v>
      </c>
      <c r="J65">
        <v>1</v>
      </c>
      <c r="K65">
        <v>1</v>
      </c>
      <c r="L65">
        <v>0.72541993856429998</v>
      </c>
    </row>
    <row r="66" spans="2:12" x14ac:dyDescent="0.3">
      <c r="B66" t="s">
        <v>96</v>
      </c>
      <c r="C66" t="s">
        <v>4</v>
      </c>
      <c r="D66" t="s">
        <v>11</v>
      </c>
      <c r="E66" t="s">
        <v>11</v>
      </c>
      <c r="F66" t="s">
        <v>7</v>
      </c>
      <c r="G66" t="s">
        <v>9</v>
      </c>
      <c r="H66">
        <v>1</v>
      </c>
      <c r="I66">
        <v>1</v>
      </c>
      <c r="J66">
        <v>2</v>
      </c>
      <c r="K66">
        <v>1</v>
      </c>
      <c r="L66">
        <v>0.96035403013229304</v>
      </c>
    </row>
    <row r="67" spans="2:12" x14ac:dyDescent="0.3">
      <c r="B67" t="s">
        <v>96</v>
      </c>
      <c r="C67" t="s">
        <v>4</v>
      </c>
      <c r="D67" t="s">
        <v>11</v>
      </c>
      <c r="E67" t="s">
        <v>11</v>
      </c>
      <c r="F67" t="s">
        <v>11</v>
      </c>
      <c r="G67" t="s">
        <v>9</v>
      </c>
      <c r="H67">
        <v>1</v>
      </c>
      <c r="I67">
        <v>1</v>
      </c>
      <c r="J67">
        <v>1</v>
      </c>
      <c r="K67">
        <v>1</v>
      </c>
      <c r="L67">
        <v>0.61183840036392201</v>
      </c>
    </row>
    <row r="68" spans="2:12" x14ac:dyDescent="0.3">
      <c r="B68" t="s">
        <v>96</v>
      </c>
      <c r="C68" t="s">
        <v>4</v>
      </c>
      <c r="D68" t="s">
        <v>11</v>
      </c>
      <c r="E68" t="s">
        <v>11</v>
      </c>
      <c r="F68" t="s">
        <v>7</v>
      </c>
      <c r="G68" t="s">
        <v>9</v>
      </c>
      <c r="H68">
        <v>1</v>
      </c>
      <c r="I68">
        <v>1</v>
      </c>
      <c r="J68">
        <v>1</v>
      </c>
      <c r="K68">
        <v>1</v>
      </c>
      <c r="L68">
        <v>0.65114909410476596</v>
      </c>
    </row>
    <row r="69" spans="2:12" x14ac:dyDescent="0.3">
      <c r="B69" t="s">
        <v>96</v>
      </c>
      <c r="C69" t="s">
        <v>4</v>
      </c>
      <c r="D69" t="s">
        <v>11</v>
      </c>
      <c r="E69" t="s">
        <v>11</v>
      </c>
      <c r="F69" t="s">
        <v>7</v>
      </c>
      <c r="G69" t="s">
        <v>9</v>
      </c>
      <c r="H69">
        <v>1</v>
      </c>
      <c r="I69">
        <v>1</v>
      </c>
      <c r="J69">
        <v>1</v>
      </c>
      <c r="K69">
        <v>1</v>
      </c>
      <c r="L69">
        <v>0.75730538368225098</v>
      </c>
    </row>
    <row r="70" spans="2:12" x14ac:dyDescent="0.3">
      <c r="B70" t="s">
        <v>96</v>
      </c>
      <c r="C70" t="s">
        <v>4</v>
      </c>
      <c r="D70" t="s">
        <v>11</v>
      </c>
      <c r="E70" t="s">
        <v>11</v>
      </c>
      <c r="F70" t="s">
        <v>7</v>
      </c>
      <c r="G70" t="s">
        <v>9</v>
      </c>
      <c r="H70">
        <v>1</v>
      </c>
      <c r="I70">
        <v>1</v>
      </c>
      <c r="J70">
        <v>1</v>
      </c>
      <c r="K70">
        <v>1</v>
      </c>
      <c r="L70">
        <v>0.51686573028564398</v>
      </c>
    </row>
    <row r="71" spans="2:12" x14ac:dyDescent="0.3">
      <c r="B71" t="s">
        <v>96</v>
      </c>
      <c r="C71" t="s">
        <v>4</v>
      </c>
      <c r="D71" t="s">
        <v>11</v>
      </c>
      <c r="E71" t="s">
        <v>11</v>
      </c>
      <c r="F71" t="s">
        <v>7</v>
      </c>
      <c r="G71" t="s">
        <v>11</v>
      </c>
      <c r="H71">
        <v>1</v>
      </c>
      <c r="I71">
        <v>1</v>
      </c>
      <c r="J71">
        <v>0</v>
      </c>
      <c r="K71">
        <v>1</v>
      </c>
      <c r="L71">
        <v>0.96742689609527499</v>
      </c>
    </row>
    <row r="72" spans="2:12" x14ac:dyDescent="0.3">
      <c r="B72" t="s">
        <v>96</v>
      </c>
      <c r="C72" t="s">
        <v>4</v>
      </c>
      <c r="D72" t="s">
        <v>11</v>
      </c>
      <c r="E72" t="s">
        <v>11</v>
      </c>
      <c r="F72" t="s">
        <v>7</v>
      </c>
      <c r="G72" t="s">
        <v>9</v>
      </c>
      <c r="H72">
        <v>1</v>
      </c>
      <c r="I72">
        <v>1</v>
      </c>
      <c r="J72">
        <v>0</v>
      </c>
      <c r="K72">
        <v>1</v>
      </c>
      <c r="L72">
        <v>0.81634819507598799</v>
      </c>
    </row>
    <row r="73" spans="2:12" x14ac:dyDescent="0.3">
      <c r="B73" t="s">
        <v>96</v>
      </c>
      <c r="C73" t="s">
        <v>4</v>
      </c>
      <c r="D73" t="s">
        <v>11</v>
      </c>
      <c r="E73" t="s">
        <v>11</v>
      </c>
      <c r="F73" t="s">
        <v>7</v>
      </c>
      <c r="G73" t="s">
        <v>11</v>
      </c>
      <c r="H73">
        <v>1</v>
      </c>
      <c r="I73">
        <v>1</v>
      </c>
      <c r="J73">
        <v>0</v>
      </c>
      <c r="K73">
        <v>1</v>
      </c>
      <c r="L73">
        <v>0.92709654569625799</v>
      </c>
    </row>
    <row r="74" spans="2:12" x14ac:dyDescent="0.3">
      <c r="B74" t="s">
        <v>96</v>
      </c>
      <c r="C74" t="s">
        <v>4</v>
      </c>
      <c r="D74" t="s">
        <v>11</v>
      </c>
      <c r="E74" t="s">
        <v>11</v>
      </c>
      <c r="F74" t="s">
        <v>11</v>
      </c>
      <c r="G74" t="s">
        <v>9</v>
      </c>
      <c r="H74">
        <v>1</v>
      </c>
      <c r="I74">
        <v>1</v>
      </c>
      <c r="J74">
        <v>1</v>
      </c>
      <c r="K74">
        <v>1</v>
      </c>
      <c r="L74">
        <v>0.56877899169921797</v>
      </c>
    </row>
    <row r="75" spans="2:12" x14ac:dyDescent="0.3">
      <c r="B75" t="s">
        <v>96</v>
      </c>
      <c r="C75" t="s">
        <v>4</v>
      </c>
      <c r="D75" t="s">
        <v>11</v>
      </c>
      <c r="E75" t="s">
        <v>11</v>
      </c>
      <c r="F75" t="s">
        <v>11</v>
      </c>
      <c r="H75">
        <v>1</v>
      </c>
      <c r="I75">
        <v>1</v>
      </c>
      <c r="J75">
        <v>0</v>
      </c>
      <c r="K75">
        <v>1</v>
      </c>
      <c r="L75">
        <v>0</v>
      </c>
    </row>
    <row r="76" spans="2:12" x14ac:dyDescent="0.3">
      <c r="B76" t="s">
        <v>96</v>
      </c>
      <c r="C76" t="s">
        <v>4</v>
      </c>
      <c r="D76" t="s">
        <v>11</v>
      </c>
      <c r="E76" t="s">
        <v>11</v>
      </c>
      <c r="F76" t="s">
        <v>11</v>
      </c>
      <c r="H76">
        <v>1</v>
      </c>
      <c r="I76">
        <v>1</v>
      </c>
      <c r="J76">
        <v>0</v>
      </c>
      <c r="K76">
        <v>1</v>
      </c>
      <c r="L76">
        <v>0</v>
      </c>
    </row>
    <row r="77" spans="2:12" x14ac:dyDescent="0.3">
      <c r="B77" t="s">
        <v>96</v>
      </c>
      <c r="C77" t="s">
        <v>4</v>
      </c>
      <c r="D77" t="s">
        <v>11</v>
      </c>
      <c r="E77" t="s">
        <v>11</v>
      </c>
      <c r="F77" t="s">
        <v>11</v>
      </c>
      <c r="H77">
        <v>1</v>
      </c>
      <c r="I77">
        <v>1</v>
      </c>
      <c r="J77">
        <v>0</v>
      </c>
      <c r="K77">
        <v>1</v>
      </c>
      <c r="L77">
        <v>0</v>
      </c>
    </row>
    <row r="78" spans="2:12" x14ac:dyDescent="0.3">
      <c r="B78" t="s">
        <v>96</v>
      </c>
      <c r="C78" t="s">
        <v>4</v>
      </c>
      <c r="D78" t="s">
        <v>11</v>
      </c>
      <c r="E78" t="s">
        <v>11</v>
      </c>
      <c r="F78" t="s">
        <v>11</v>
      </c>
      <c r="H78">
        <v>1</v>
      </c>
      <c r="I78">
        <v>1</v>
      </c>
      <c r="J78">
        <v>0</v>
      </c>
      <c r="K78">
        <v>1</v>
      </c>
      <c r="L78">
        <v>0</v>
      </c>
    </row>
    <row r="79" spans="2:12" x14ac:dyDescent="0.3">
      <c r="B79" t="s">
        <v>96</v>
      </c>
      <c r="C79" t="s">
        <v>4</v>
      </c>
      <c r="D79" t="s">
        <v>11</v>
      </c>
      <c r="E79" t="s">
        <v>11</v>
      </c>
      <c r="F79" t="s">
        <v>11</v>
      </c>
      <c r="H79">
        <v>1</v>
      </c>
      <c r="I79">
        <v>1</v>
      </c>
      <c r="J79">
        <v>0</v>
      </c>
      <c r="K79">
        <v>1</v>
      </c>
      <c r="L79">
        <v>0</v>
      </c>
    </row>
    <row r="80" spans="2:12" x14ac:dyDescent="0.3">
      <c r="B80" t="s">
        <v>96</v>
      </c>
      <c r="C80" t="s">
        <v>4</v>
      </c>
      <c r="D80" t="s">
        <v>11</v>
      </c>
      <c r="E80" t="s">
        <v>11</v>
      </c>
      <c r="F80" t="s">
        <v>11</v>
      </c>
      <c r="H80">
        <v>1</v>
      </c>
      <c r="I80">
        <v>1</v>
      </c>
      <c r="J80">
        <v>0</v>
      </c>
      <c r="K80">
        <v>1</v>
      </c>
      <c r="L80">
        <v>0</v>
      </c>
    </row>
    <row r="81" spans="2:12" x14ac:dyDescent="0.3">
      <c r="B81" t="s">
        <v>96</v>
      </c>
      <c r="C81" t="s">
        <v>4</v>
      </c>
      <c r="D81" t="s">
        <v>11</v>
      </c>
      <c r="E81" t="s">
        <v>11</v>
      </c>
      <c r="F81" t="s">
        <v>11</v>
      </c>
      <c r="H81">
        <v>1</v>
      </c>
      <c r="I81">
        <v>1</v>
      </c>
      <c r="J81">
        <v>0</v>
      </c>
      <c r="K81">
        <v>1</v>
      </c>
      <c r="L81">
        <v>0</v>
      </c>
    </row>
    <row r="82" spans="2:12" x14ac:dyDescent="0.3">
      <c r="B82" t="s">
        <v>96</v>
      </c>
      <c r="C82" t="s">
        <v>4</v>
      </c>
      <c r="D82" t="s">
        <v>11</v>
      </c>
      <c r="E82" t="s">
        <v>11</v>
      </c>
      <c r="F82" t="s">
        <v>11</v>
      </c>
      <c r="H82">
        <v>1</v>
      </c>
      <c r="I82">
        <v>1</v>
      </c>
      <c r="J82">
        <v>0</v>
      </c>
      <c r="K82">
        <v>1</v>
      </c>
      <c r="L82">
        <v>0</v>
      </c>
    </row>
    <row r="83" spans="2:12" x14ac:dyDescent="0.3">
      <c r="B83" t="s">
        <v>96</v>
      </c>
      <c r="C83" t="s">
        <v>4</v>
      </c>
      <c r="D83" t="s">
        <v>11</v>
      </c>
      <c r="E83" t="s">
        <v>11</v>
      </c>
      <c r="F83" t="s">
        <v>11</v>
      </c>
      <c r="H83">
        <v>1</v>
      </c>
      <c r="I83">
        <v>1</v>
      </c>
      <c r="J83">
        <v>0</v>
      </c>
      <c r="K83">
        <v>1</v>
      </c>
      <c r="L83">
        <v>0</v>
      </c>
    </row>
    <row r="84" spans="2:12" x14ac:dyDescent="0.3">
      <c r="B84" t="s">
        <v>96</v>
      </c>
      <c r="C84" t="s">
        <v>4</v>
      </c>
      <c r="D84" t="s">
        <v>11</v>
      </c>
      <c r="E84" t="s">
        <v>11</v>
      </c>
      <c r="F84" t="s">
        <v>11</v>
      </c>
      <c r="H84">
        <v>1</v>
      </c>
      <c r="I84">
        <v>1</v>
      </c>
      <c r="J84">
        <v>0</v>
      </c>
      <c r="K84">
        <v>1</v>
      </c>
      <c r="L84">
        <v>0</v>
      </c>
    </row>
    <row r="85" spans="2:12" x14ac:dyDescent="0.3">
      <c r="B85" t="s">
        <v>96</v>
      </c>
      <c r="C85" t="s">
        <v>4</v>
      </c>
      <c r="D85" t="s">
        <v>11</v>
      </c>
      <c r="E85" t="s">
        <v>11</v>
      </c>
      <c r="F85" t="s">
        <v>11</v>
      </c>
      <c r="H85">
        <v>1</v>
      </c>
      <c r="I85">
        <v>1</v>
      </c>
      <c r="J85">
        <v>0</v>
      </c>
      <c r="K85">
        <v>1</v>
      </c>
      <c r="L85">
        <v>0</v>
      </c>
    </row>
    <row r="86" spans="2:12" x14ac:dyDescent="0.3">
      <c r="B86" t="s">
        <v>96</v>
      </c>
      <c r="C86" t="s">
        <v>4</v>
      </c>
      <c r="D86" t="s">
        <v>11</v>
      </c>
      <c r="E86" t="s">
        <v>11</v>
      </c>
      <c r="F86" t="s">
        <v>11</v>
      </c>
      <c r="H86">
        <v>1</v>
      </c>
      <c r="I86">
        <v>1</v>
      </c>
      <c r="J86">
        <v>0</v>
      </c>
      <c r="K86">
        <v>1</v>
      </c>
      <c r="L86">
        <v>0</v>
      </c>
    </row>
    <row r="87" spans="2:12" x14ac:dyDescent="0.3">
      <c r="B87" t="s">
        <v>96</v>
      </c>
      <c r="C87" t="s">
        <v>4</v>
      </c>
      <c r="D87" t="s">
        <v>11</v>
      </c>
      <c r="E87" t="s">
        <v>11</v>
      </c>
      <c r="F87" t="s">
        <v>11</v>
      </c>
      <c r="H87">
        <v>1</v>
      </c>
      <c r="I87">
        <v>1</v>
      </c>
      <c r="J87">
        <v>0</v>
      </c>
      <c r="K87">
        <v>1</v>
      </c>
      <c r="L87">
        <v>0</v>
      </c>
    </row>
    <row r="88" spans="2:12" x14ac:dyDescent="0.3">
      <c r="B88" t="s">
        <v>96</v>
      </c>
      <c r="C88" t="s">
        <v>4</v>
      </c>
      <c r="D88" t="s">
        <v>11</v>
      </c>
      <c r="E88" t="s">
        <v>11</v>
      </c>
      <c r="F88" t="s">
        <v>11</v>
      </c>
      <c r="H88">
        <v>1</v>
      </c>
      <c r="I88">
        <v>1</v>
      </c>
      <c r="J88">
        <v>0</v>
      </c>
      <c r="K88">
        <v>1</v>
      </c>
      <c r="L88">
        <v>0</v>
      </c>
    </row>
    <row r="89" spans="2:12" x14ac:dyDescent="0.3">
      <c r="B89" t="s">
        <v>96</v>
      </c>
      <c r="C89" t="s">
        <v>4</v>
      </c>
      <c r="D89" t="s">
        <v>11</v>
      </c>
      <c r="E89" t="s">
        <v>11</v>
      </c>
      <c r="F89" t="s">
        <v>11</v>
      </c>
      <c r="H89">
        <v>1</v>
      </c>
      <c r="I89">
        <v>1</v>
      </c>
      <c r="J89">
        <v>0</v>
      </c>
      <c r="K89">
        <v>1</v>
      </c>
      <c r="L89">
        <v>0</v>
      </c>
    </row>
    <row r="90" spans="2:12" x14ac:dyDescent="0.3">
      <c r="B90" t="s">
        <v>96</v>
      </c>
      <c r="C90" t="s">
        <v>4</v>
      </c>
      <c r="D90" t="s">
        <v>11</v>
      </c>
      <c r="E90" t="s">
        <v>11</v>
      </c>
      <c r="F90" t="s">
        <v>11</v>
      </c>
      <c r="H90">
        <v>1</v>
      </c>
      <c r="I90">
        <v>1</v>
      </c>
      <c r="J90">
        <v>0</v>
      </c>
      <c r="K90">
        <v>1</v>
      </c>
      <c r="L90">
        <v>0</v>
      </c>
    </row>
    <row r="91" spans="2:12" x14ac:dyDescent="0.3">
      <c r="B91" t="s">
        <v>96</v>
      </c>
      <c r="C91" t="s">
        <v>4</v>
      </c>
      <c r="D91" t="s">
        <v>11</v>
      </c>
      <c r="E91" t="s">
        <v>11</v>
      </c>
      <c r="F91" t="s">
        <v>11</v>
      </c>
      <c r="H91">
        <v>1</v>
      </c>
      <c r="I91">
        <v>1</v>
      </c>
      <c r="J91">
        <v>0</v>
      </c>
      <c r="K91">
        <v>1</v>
      </c>
      <c r="L91">
        <v>0</v>
      </c>
    </row>
    <row r="92" spans="2:12" x14ac:dyDescent="0.3">
      <c r="B92" t="s">
        <v>96</v>
      </c>
      <c r="C92" t="s">
        <v>4</v>
      </c>
      <c r="D92" t="s">
        <v>11</v>
      </c>
      <c r="E92" t="s">
        <v>11</v>
      </c>
      <c r="F92" t="s">
        <v>11</v>
      </c>
      <c r="H92">
        <v>1</v>
      </c>
      <c r="I92">
        <v>1</v>
      </c>
      <c r="J92">
        <v>0</v>
      </c>
      <c r="K92">
        <v>1</v>
      </c>
      <c r="L92">
        <v>0</v>
      </c>
    </row>
    <row r="93" spans="2:12" x14ac:dyDescent="0.3">
      <c r="B93" t="s">
        <v>96</v>
      </c>
      <c r="C93" t="s">
        <v>4</v>
      </c>
      <c r="D93" t="s">
        <v>11</v>
      </c>
      <c r="E93" t="s">
        <v>11</v>
      </c>
      <c r="F93" t="s">
        <v>11</v>
      </c>
      <c r="H93">
        <v>1</v>
      </c>
      <c r="I93">
        <v>1</v>
      </c>
      <c r="J93">
        <v>0</v>
      </c>
      <c r="K93">
        <v>1</v>
      </c>
      <c r="L93">
        <v>0</v>
      </c>
    </row>
    <row r="94" spans="2:12" x14ac:dyDescent="0.3">
      <c r="B94" t="s">
        <v>96</v>
      </c>
      <c r="C94" t="s">
        <v>4</v>
      </c>
      <c r="D94" t="s">
        <v>11</v>
      </c>
      <c r="E94" t="s">
        <v>11</v>
      </c>
      <c r="F94" t="s">
        <v>11</v>
      </c>
      <c r="H94">
        <v>1</v>
      </c>
      <c r="I94">
        <v>1</v>
      </c>
      <c r="J94">
        <v>0</v>
      </c>
      <c r="K94">
        <v>1</v>
      </c>
      <c r="L94">
        <v>0</v>
      </c>
    </row>
    <row r="95" spans="2:12" x14ac:dyDescent="0.3">
      <c r="B95" t="s">
        <v>96</v>
      </c>
      <c r="C95" t="s">
        <v>4</v>
      </c>
      <c r="D95" t="s">
        <v>11</v>
      </c>
      <c r="E95" t="s">
        <v>11</v>
      </c>
      <c r="F95" t="s">
        <v>11</v>
      </c>
      <c r="H95">
        <v>1</v>
      </c>
      <c r="I95">
        <v>1</v>
      </c>
      <c r="J95">
        <v>0</v>
      </c>
      <c r="K95">
        <v>1</v>
      </c>
      <c r="L95">
        <v>0</v>
      </c>
    </row>
    <row r="96" spans="2:12" x14ac:dyDescent="0.3">
      <c r="B96" t="s">
        <v>96</v>
      </c>
      <c r="C96" t="s">
        <v>4</v>
      </c>
      <c r="D96" t="s">
        <v>11</v>
      </c>
      <c r="E96" t="s">
        <v>11</v>
      </c>
      <c r="F96" t="s">
        <v>11</v>
      </c>
      <c r="H96">
        <v>1</v>
      </c>
      <c r="I96">
        <v>1</v>
      </c>
      <c r="J96">
        <v>0</v>
      </c>
      <c r="K96">
        <v>1</v>
      </c>
      <c r="L96">
        <v>0</v>
      </c>
    </row>
    <row r="97" spans="2:12" x14ac:dyDescent="0.3">
      <c r="B97" t="s">
        <v>96</v>
      </c>
      <c r="C97" t="s">
        <v>4</v>
      </c>
      <c r="D97" t="s">
        <v>11</v>
      </c>
      <c r="E97" t="s">
        <v>11</v>
      </c>
      <c r="F97" t="s">
        <v>11</v>
      </c>
      <c r="H97">
        <v>1</v>
      </c>
      <c r="I97">
        <v>1</v>
      </c>
      <c r="J97">
        <v>0</v>
      </c>
      <c r="K97">
        <v>1</v>
      </c>
      <c r="L97">
        <v>0</v>
      </c>
    </row>
    <row r="98" spans="2:12" x14ac:dyDescent="0.3">
      <c r="B98" t="s">
        <v>96</v>
      </c>
      <c r="C98" t="s">
        <v>4</v>
      </c>
      <c r="D98" t="s">
        <v>11</v>
      </c>
      <c r="E98" t="s">
        <v>11</v>
      </c>
      <c r="F98" t="s">
        <v>11</v>
      </c>
      <c r="H98">
        <v>1</v>
      </c>
      <c r="I98">
        <v>1</v>
      </c>
      <c r="J98">
        <v>0</v>
      </c>
      <c r="K98">
        <v>1</v>
      </c>
      <c r="L98">
        <v>0</v>
      </c>
    </row>
    <row r="99" spans="2:12" x14ac:dyDescent="0.3">
      <c r="B99" t="s">
        <v>96</v>
      </c>
      <c r="C99" t="s">
        <v>4</v>
      </c>
      <c r="D99" t="s">
        <v>11</v>
      </c>
      <c r="E99" t="s">
        <v>11</v>
      </c>
      <c r="F99" t="s">
        <v>11</v>
      </c>
      <c r="H99">
        <v>1</v>
      </c>
      <c r="I99">
        <v>1</v>
      </c>
      <c r="J99">
        <v>0</v>
      </c>
      <c r="K99">
        <v>1</v>
      </c>
      <c r="L99">
        <v>0</v>
      </c>
    </row>
    <row r="100" spans="2:12" x14ac:dyDescent="0.3">
      <c r="B100" t="s">
        <v>96</v>
      </c>
      <c r="C100" t="s">
        <v>4</v>
      </c>
      <c r="D100" t="s">
        <v>11</v>
      </c>
      <c r="E100" t="s">
        <v>11</v>
      </c>
      <c r="F100" t="s">
        <v>11</v>
      </c>
      <c r="H100">
        <v>1</v>
      </c>
      <c r="I100">
        <v>1</v>
      </c>
      <c r="J100">
        <v>0</v>
      </c>
      <c r="K100">
        <v>1</v>
      </c>
      <c r="L100">
        <v>0</v>
      </c>
    </row>
    <row r="101" spans="2:12" x14ac:dyDescent="0.3">
      <c r="B101" t="s">
        <v>96</v>
      </c>
      <c r="C101" t="s">
        <v>4</v>
      </c>
      <c r="D101" t="s">
        <v>11</v>
      </c>
      <c r="E101" t="s">
        <v>11</v>
      </c>
      <c r="F101" t="s">
        <v>11</v>
      </c>
      <c r="H101">
        <v>1</v>
      </c>
      <c r="I101">
        <v>1</v>
      </c>
      <c r="J101">
        <v>0</v>
      </c>
      <c r="K101">
        <v>1</v>
      </c>
      <c r="L101">
        <v>0</v>
      </c>
    </row>
    <row r="102" spans="2:12" x14ac:dyDescent="0.3">
      <c r="B102" t="s">
        <v>97</v>
      </c>
      <c r="C102" t="s">
        <v>4</v>
      </c>
      <c r="D102" t="s">
        <v>11</v>
      </c>
      <c r="E102" t="s">
        <v>11</v>
      </c>
      <c r="F102" t="s">
        <v>7</v>
      </c>
      <c r="G102" t="s">
        <v>11</v>
      </c>
      <c r="H102">
        <v>1</v>
      </c>
      <c r="I102">
        <v>1</v>
      </c>
      <c r="J102">
        <v>0</v>
      </c>
      <c r="K102">
        <v>1</v>
      </c>
      <c r="L102">
        <v>0.97178471088409402</v>
      </c>
    </row>
    <row r="103" spans="2:12" x14ac:dyDescent="0.3">
      <c r="B103" t="s">
        <v>97</v>
      </c>
      <c r="C103" t="s">
        <v>4</v>
      </c>
      <c r="D103" t="s">
        <v>11</v>
      </c>
      <c r="E103" t="s">
        <v>11</v>
      </c>
      <c r="F103" t="s">
        <v>7</v>
      </c>
      <c r="G103" t="s">
        <v>11</v>
      </c>
      <c r="H103">
        <v>1</v>
      </c>
      <c r="I103">
        <v>1</v>
      </c>
      <c r="J103">
        <v>2</v>
      </c>
      <c r="K103">
        <v>1</v>
      </c>
      <c r="L103">
        <v>0.99993801116943304</v>
      </c>
    </row>
    <row r="104" spans="2:12" x14ac:dyDescent="0.3">
      <c r="B104" t="s">
        <v>97</v>
      </c>
      <c r="C104" t="s">
        <v>4</v>
      </c>
      <c r="D104" t="s">
        <v>11</v>
      </c>
      <c r="E104" t="s">
        <v>11</v>
      </c>
      <c r="F104" t="s">
        <v>7</v>
      </c>
      <c r="G104" t="s">
        <v>11</v>
      </c>
      <c r="H104">
        <v>1</v>
      </c>
      <c r="I104">
        <v>1</v>
      </c>
      <c r="J104">
        <v>0</v>
      </c>
      <c r="K104">
        <v>1</v>
      </c>
      <c r="L104">
        <v>0.80013018846511796</v>
      </c>
    </row>
    <row r="105" spans="2:12" x14ac:dyDescent="0.3">
      <c r="B105" t="s">
        <v>97</v>
      </c>
      <c r="C105" t="s">
        <v>4</v>
      </c>
      <c r="D105" t="s">
        <v>11</v>
      </c>
      <c r="E105" t="s">
        <v>11</v>
      </c>
      <c r="F105" t="s">
        <v>7</v>
      </c>
      <c r="G105" t="s">
        <v>11</v>
      </c>
      <c r="H105">
        <v>1</v>
      </c>
      <c r="I105">
        <v>1</v>
      </c>
      <c r="J105">
        <v>1</v>
      </c>
      <c r="K105">
        <v>1</v>
      </c>
      <c r="L105">
        <v>0.55657160282134999</v>
      </c>
    </row>
    <row r="106" spans="2:12" x14ac:dyDescent="0.3">
      <c r="B106" t="s">
        <v>97</v>
      </c>
      <c r="C106" t="s">
        <v>4</v>
      </c>
      <c r="D106" t="s">
        <v>11</v>
      </c>
      <c r="E106" t="s">
        <v>11</v>
      </c>
      <c r="F106" t="s">
        <v>7</v>
      </c>
      <c r="G106" t="s">
        <v>11</v>
      </c>
      <c r="H106">
        <v>1</v>
      </c>
      <c r="I106">
        <v>1</v>
      </c>
      <c r="J106">
        <v>1</v>
      </c>
      <c r="K106">
        <v>1</v>
      </c>
      <c r="L106">
        <v>0.74217486381530695</v>
      </c>
    </row>
    <row r="107" spans="2:12" x14ac:dyDescent="0.3">
      <c r="B107" t="s">
        <v>97</v>
      </c>
      <c r="C107" t="s">
        <v>4</v>
      </c>
      <c r="D107" t="s">
        <v>11</v>
      </c>
      <c r="E107" t="s">
        <v>11</v>
      </c>
      <c r="F107" t="s">
        <v>7</v>
      </c>
      <c r="G107" t="s">
        <v>11</v>
      </c>
      <c r="H107">
        <v>1</v>
      </c>
      <c r="I107">
        <v>1</v>
      </c>
      <c r="J107">
        <v>1</v>
      </c>
      <c r="K107">
        <v>1</v>
      </c>
      <c r="L107">
        <v>0.55728912353515603</v>
      </c>
    </row>
    <row r="108" spans="2:12" x14ac:dyDescent="0.3">
      <c r="B108" t="s">
        <v>97</v>
      </c>
      <c r="C108" t="s">
        <v>4</v>
      </c>
      <c r="D108" t="s">
        <v>11</v>
      </c>
      <c r="E108" t="s">
        <v>11</v>
      </c>
      <c r="F108" t="s">
        <v>7</v>
      </c>
      <c r="G108" t="s">
        <v>11</v>
      </c>
      <c r="H108">
        <v>1</v>
      </c>
      <c r="I108">
        <v>1</v>
      </c>
      <c r="J108">
        <v>0</v>
      </c>
      <c r="K108">
        <v>1</v>
      </c>
      <c r="L108">
        <v>0.97209709882736195</v>
      </c>
    </row>
    <row r="109" spans="2:12" x14ac:dyDescent="0.3">
      <c r="B109" t="s">
        <v>97</v>
      </c>
      <c r="C109" t="s">
        <v>4</v>
      </c>
      <c r="D109" t="s">
        <v>11</v>
      </c>
      <c r="E109" t="s">
        <v>11</v>
      </c>
      <c r="F109" t="s">
        <v>7</v>
      </c>
      <c r="G109" t="s">
        <v>11</v>
      </c>
      <c r="H109">
        <v>1</v>
      </c>
      <c r="I109">
        <v>1</v>
      </c>
      <c r="J109">
        <v>0</v>
      </c>
      <c r="K109">
        <v>1</v>
      </c>
      <c r="L109">
        <v>0.81616145372390703</v>
      </c>
    </row>
    <row r="110" spans="2:12" x14ac:dyDescent="0.3">
      <c r="B110" t="s">
        <v>97</v>
      </c>
      <c r="C110" t="s">
        <v>4</v>
      </c>
      <c r="D110" t="s">
        <v>11</v>
      </c>
      <c r="E110" t="s">
        <v>11</v>
      </c>
      <c r="F110" t="s">
        <v>7</v>
      </c>
      <c r="G110" t="s">
        <v>11</v>
      </c>
      <c r="H110">
        <v>1</v>
      </c>
      <c r="I110">
        <v>1</v>
      </c>
      <c r="J110">
        <v>0</v>
      </c>
      <c r="K110">
        <v>1</v>
      </c>
      <c r="L110">
        <v>0.89029598236083896</v>
      </c>
    </row>
    <row r="111" spans="2:12" x14ac:dyDescent="0.3">
      <c r="B111" t="s">
        <v>97</v>
      </c>
      <c r="C111" t="s">
        <v>4</v>
      </c>
      <c r="D111" t="s">
        <v>11</v>
      </c>
      <c r="E111" t="s">
        <v>11</v>
      </c>
      <c r="F111" t="s">
        <v>7</v>
      </c>
      <c r="G111" t="s">
        <v>9</v>
      </c>
      <c r="H111">
        <v>1</v>
      </c>
      <c r="I111">
        <v>1</v>
      </c>
      <c r="J111">
        <v>0</v>
      </c>
      <c r="K111">
        <v>1</v>
      </c>
      <c r="L111">
        <v>0.99948275089263905</v>
      </c>
    </row>
    <row r="112" spans="2:12" x14ac:dyDescent="0.3">
      <c r="B112" t="s">
        <v>97</v>
      </c>
      <c r="C112" t="s">
        <v>4</v>
      </c>
      <c r="D112" t="s">
        <v>11</v>
      </c>
      <c r="E112" t="s">
        <v>11</v>
      </c>
      <c r="F112" t="s">
        <v>7</v>
      </c>
      <c r="G112" t="s">
        <v>11</v>
      </c>
      <c r="H112">
        <v>1</v>
      </c>
      <c r="I112">
        <v>1</v>
      </c>
      <c r="J112">
        <v>1</v>
      </c>
      <c r="K112">
        <v>1</v>
      </c>
      <c r="L112">
        <v>0.53708869218826205</v>
      </c>
    </row>
    <row r="113" spans="2:12" x14ac:dyDescent="0.3">
      <c r="B113" t="s">
        <v>97</v>
      </c>
      <c r="C113" t="s">
        <v>4</v>
      </c>
      <c r="D113" t="s">
        <v>11</v>
      </c>
      <c r="E113" t="s">
        <v>11</v>
      </c>
      <c r="F113" t="s">
        <v>7</v>
      </c>
      <c r="G113" t="s">
        <v>11</v>
      </c>
      <c r="H113">
        <v>1</v>
      </c>
      <c r="I113">
        <v>1</v>
      </c>
      <c r="J113">
        <v>0</v>
      </c>
      <c r="K113">
        <v>1</v>
      </c>
      <c r="L113">
        <v>0.99264186620712203</v>
      </c>
    </row>
    <row r="114" spans="2:12" x14ac:dyDescent="0.3">
      <c r="B114" t="s">
        <v>97</v>
      </c>
      <c r="C114" t="s">
        <v>4</v>
      </c>
      <c r="D114" t="s">
        <v>11</v>
      </c>
      <c r="E114" t="s">
        <v>11</v>
      </c>
      <c r="F114" t="s">
        <v>7</v>
      </c>
      <c r="G114" t="s">
        <v>11</v>
      </c>
      <c r="H114">
        <v>1</v>
      </c>
      <c r="I114">
        <v>1</v>
      </c>
      <c r="J114">
        <v>1</v>
      </c>
      <c r="K114">
        <v>1</v>
      </c>
      <c r="L114">
        <v>0.78053396940231301</v>
      </c>
    </row>
    <row r="115" spans="2:12" x14ac:dyDescent="0.3">
      <c r="B115" t="s">
        <v>97</v>
      </c>
      <c r="C115" t="s">
        <v>4</v>
      </c>
      <c r="D115" t="s">
        <v>11</v>
      </c>
      <c r="E115" t="s">
        <v>11</v>
      </c>
      <c r="F115" t="s">
        <v>7</v>
      </c>
      <c r="G115" t="s">
        <v>11</v>
      </c>
      <c r="H115">
        <v>1</v>
      </c>
      <c r="I115">
        <v>1</v>
      </c>
      <c r="J115">
        <v>2</v>
      </c>
      <c r="K115">
        <v>1</v>
      </c>
      <c r="L115">
        <v>0.99675261974334695</v>
      </c>
    </row>
    <row r="116" spans="2:12" x14ac:dyDescent="0.3">
      <c r="B116" t="s">
        <v>97</v>
      </c>
      <c r="C116" t="s">
        <v>4</v>
      </c>
      <c r="D116" t="s">
        <v>11</v>
      </c>
      <c r="E116" t="s">
        <v>11</v>
      </c>
      <c r="F116" t="s">
        <v>7</v>
      </c>
      <c r="G116" t="s">
        <v>9</v>
      </c>
      <c r="H116">
        <v>1</v>
      </c>
      <c r="I116">
        <v>1</v>
      </c>
      <c r="J116">
        <v>2</v>
      </c>
      <c r="K116">
        <v>1</v>
      </c>
      <c r="L116">
        <v>0.99996852874755804</v>
      </c>
    </row>
    <row r="117" spans="2:12" x14ac:dyDescent="0.3">
      <c r="B117" t="s">
        <v>97</v>
      </c>
      <c r="C117" t="s">
        <v>4</v>
      </c>
      <c r="D117" t="s">
        <v>11</v>
      </c>
      <c r="E117" t="s">
        <v>11</v>
      </c>
      <c r="F117" t="s">
        <v>7</v>
      </c>
      <c r="G117" t="s">
        <v>9</v>
      </c>
      <c r="H117">
        <v>1</v>
      </c>
      <c r="I117">
        <v>1</v>
      </c>
      <c r="J117">
        <v>1</v>
      </c>
      <c r="K117">
        <v>1</v>
      </c>
      <c r="L117">
        <v>0.58507829904556197</v>
      </c>
    </row>
    <row r="118" spans="2:12" x14ac:dyDescent="0.3">
      <c r="B118" t="s">
        <v>97</v>
      </c>
      <c r="C118" t="s">
        <v>4</v>
      </c>
      <c r="D118" t="s">
        <v>11</v>
      </c>
      <c r="E118" t="s">
        <v>11</v>
      </c>
      <c r="F118" t="s">
        <v>7</v>
      </c>
      <c r="G118" t="s">
        <v>9</v>
      </c>
      <c r="H118">
        <v>1</v>
      </c>
      <c r="I118">
        <v>1</v>
      </c>
      <c r="J118">
        <v>2</v>
      </c>
      <c r="K118">
        <v>1</v>
      </c>
      <c r="L118">
        <v>0.99225771427154497</v>
      </c>
    </row>
    <row r="119" spans="2:12" x14ac:dyDescent="0.3">
      <c r="B119" t="s">
        <v>97</v>
      </c>
      <c r="C119" t="s">
        <v>4</v>
      </c>
      <c r="D119" t="s">
        <v>11</v>
      </c>
      <c r="E119" t="s">
        <v>11</v>
      </c>
      <c r="F119" t="s">
        <v>7</v>
      </c>
      <c r="G119" t="s">
        <v>9</v>
      </c>
      <c r="H119">
        <v>1</v>
      </c>
      <c r="I119">
        <v>1</v>
      </c>
      <c r="J119">
        <v>2</v>
      </c>
      <c r="K119">
        <v>1</v>
      </c>
      <c r="L119">
        <v>0.82555019855499201</v>
      </c>
    </row>
    <row r="120" spans="2:12" x14ac:dyDescent="0.3">
      <c r="B120" t="s">
        <v>97</v>
      </c>
      <c r="C120" t="s">
        <v>4</v>
      </c>
      <c r="D120" t="s">
        <v>11</v>
      </c>
      <c r="E120" t="s">
        <v>11</v>
      </c>
      <c r="F120" t="s">
        <v>7</v>
      </c>
      <c r="G120" t="s">
        <v>11</v>
      </c>
      <c r="H120">
        <v>1</v>
      </c>
      <c r="I120">
        <v>1</v>
      </c>
      <c r="J120">
        <v>1</v>
      </c>
      <c r="K120">
        <v>1</v>
      </c>
      <c r="L120">
        <v>0.53413438796997004</v>
      </c>
    </row>
    <row r="121" spans="2:12" x14ac:dyDescent="0.3">
      <c r="B121" t="s">
        <v>97</v>
      </c>
      <c r="C121" t="s">
        <v>4</v>
      </c>
      <c r="D121" t="s">
        <v>11</v>
      </c>
      <c r="E121" t="s">
        <v>11</v>
      </c>
      <c r="F121" t="s">
        <v>7</v>
      </c>
      <c r="G121" t="s">
        <v>11</v>
      </c>
      <c r="H121">
        <v>1</v>
      </c>
      <c r="I121">
        <v>1</v>
      </c>
      <c r="J121">
        <v>1</v>
      </c>
      <c r="K121">
        <v>1</v>
      </c>
      <c r="L121">
        <v>0.73168611526489202</v>
      </c>
    </row>
    <row r="122" spans="2:12" x14ac:dyDescent="0.3">
      <c r="B122" t="s">
        <v>97</v>
      </c>
      <c r="C122" t="s">
        <v>4</v>
      </c>
      <c r="D122" t="s">
        <v>11</v>
      </c>
      <c r="E122" t="s">
        <v>11</v>
      </c>
      <c r="F122" t="s">
        <v>7</v>
      </c>
      <c r="G122" t="s">
        <v>11</v>
      </c>
      <c r="H122">
        <v>1</v>
      </c>
      <c r="I122">
        <v>1</v>
      </c>
      <c r="J122">
        <v>1</v>
      </c>
      <c r="K122">
        <v>1</v>
      </c>
      <c r="L122">
        <v>0.67066711187362604</v>
      </c>
    </row>
    <row r="123" spans="2:12" x14ac:dyDescent="0.3">
      <c r="B123" t="s">
        <v>97</v>
      </c>
      <c r="C123" t="s">
        <v>4</v>
      </c>
      <c r="D123" t="s">
        <v>11</v>
      </c>
      <c r="E123" t="s">
        <v>11</v>
      </c>
      <c r="F123" t="s">
        <v>7</v>
      </c>
      <c r="G123" t="s">
        <v>9</v>
      </c>
      <c r="H123">
        <v>1</v>
      </c>
      <c r="I123">
        <v>1</v>
      </c>
      <c r="J123">
        <v>2</v>
      </c>
      <c r="K123">
        <v>1</v>
      </c>
      <c r="L123">
        <v>0.91307818889617898</v>
      </c>
    </row>
    <row r="124" spans="2:12" x14ac:dyDescent="0.3">
      <c r="B124" t="s">
        <v>97</v>
      </c>
      <c r="C124" t="s">
        <v>4</v>
      </c>
      <c r="D124" t="s">
        <v>11</v>
      </c>
      <c r="E124" t="s">
        <v>11</v>
      </c>
      <c r="F124" t="s">
        <v>7</v>
      </c>
      <c r="G124" t="s">
        <v>9</v>
      </c>
      <c r="H124">
        <v>1</v>
      </c>
      <c r="I124">
        <v>1</v>
      </c>
      <c r="J124">
        <v>1</v>
      </c>
      <c r="K124">
        <v>1</v>
      </c>
      <c r="L124">
        <v>0.76539635658264105</v>
      </c>
    </row>
    <row r="125" spans="2:12" x14ac:dyDescent="0.3">
      <c r="B125" t="s">
        <v>97</v>
      </c>
      <c r="C125" t="s">
        <v>4</v>
      </c>
      <c r="D125" t="s">
        <v>11</v>
      </c>
      <c r="E125" t="s">
        <v>11</v>
      </c>
      <c r="F125" t="s">
        <v>7</v>
      </c>
      <c r="G125" t="s">
        <v>11</v>
      </c>
      <c r="H125">
        <v>1</v>
      </c>
      <c r="I125">
        <v>1</v>
      </c>
      <c r="J125">
        <v>2</v>
      </c>
      <c r="K125">
        <v>1</v>
      </c>
      <c r="L125">
        <v>0.99999928474426203</v>
      </c>
    </row>
    <row r="126" spans="2:12" x14ac:dyDescent="0.3">
      <c r="B126" t="s">
        <v>97</v>
      </c>
      <c r="C126" t="s">
        <v>4</v>
      </c>
      <c r="D126" t="s">
        <v>11</v>
      </c>
      <c r="E126" t="s">
        <v>11</v>
      </c>
      <c r="F126" t="s">
        <v>7</v>
      </c>
      <c r="G126" t="s">
        <v>11</v>
      </c>
      <c r="H126">
        <v>1</v>
      </c>
      <c r="I126">
        <v>1</v>
      </c>
      <c r="J126">
        <v>1</v>
      </c>
      <c r="K126">
        <v>1</v>
      </c>
      <c r="L126">
        <v>0.73328417539596502</v>
      </c>
    </row>
    <row r="127" spans="2:12" x14ac:dyDescent="0.3">
      <c r="B127" t="s">
        <v>97</v>
      </c>
      <c r="C127" t="s">
        <v>4</v>
      </c>
      <c r="D127" t="s">
        <v>11</v>
      </c>
      <c r="E127" t="s">
        <v>11</v>
      </c>
      <c r="F127" t="s">
        <v>7</v>
      </c>
      <c r="G127" t="s">
        <v>11</v>
      </c>
      <c r="H127">
        <v>1</v>
      </c>
      <c r="I127">
        <v>1</v>
      </c>
      <c r="J127">
        <v>2</v>
      </c>
      <c r="K127">
        <v>1</v>
      </c>
      <c r="L127">
        <v>0.99838685989379805</v>
      </c>
    </row>
    <row r="128" spans="2:12" x14ac:dyDescent="0.3">
      <c r="B128" t="s">
        <v>97</v>
      </c>
      <c r="C128" t="s">
        <v>4</v>
      </c>
      <c r="D128" t="s">
        <v>11</v>
      </c>
      <c r="E128" t="s">
        <v>11</v>
      </c>
      <c r="F128" t="s">
        <v>7</v>
      </c>
      <c r="G128" t="s">
        <v>11</v>
      </c>
      <c r="H128">
        <v>1</v>
      </c>
      <c r="I128">
        <v>1</v>
      </c>
      <c r="J128">
        <v>2</v>
      </c>
      <c r="K128">
        <v>1</v>
      </c>
      <c r="L128">
        <v>0.986150681972503</v>
      </c>
    </row>
    <row r="129" spans="2:12" x14ac:dyDescent="0.3">
      <c r="B129" t="s">
        <v>97</v>
      </c>
      <c r="C129" t="s">
        <v>4</v>
      </c>
      <c r="D129" t="s">
        <v>11</v>
      </c>
      <c r="E129" t="s">
        <v>11</v>
      </c>
      <c r="F129" t="s">
        <v>7</v>
      </c>
      <c r="G129" t="s">
        <v>9</v>
      </c>
      <c r="H129">
        <v>1</v>
      </c>
      <c r="I129">
        <v>1</v>
      </c>
      <c r="J129">
        <v>1</v>
      </c>
      <c r="K129">
        <v>1</v>
      </c>
      <c r="L129">
        <v>0.69687241315841597</v>
      </c>
    </row>
    <row r="130" spans="2:12" x14ac:dyDescent="0.3">
      <c r="B130" t="s">
        <v>97</v>
      </c>
      <c r="C130" t="s">
        <v>4</v>
      </c>
      <c r="D130" t="s">
        <v>11</v>
      </c>
      <c r="E130" t="s">
        <v>11</v>
      </c>
      <c r="F130" t="s">
        <v>7</v>
      </c>
      <c r="G130" t="s">
        <v>11</v>
      </c>
      <c r="H130">
        <v>1</v>
      </c>
      <c r="I130">
        <v>1</v>
      </c>
      <c r="J130">
        <v>2</v>
      </c>
      <c r="K130">
        <v>1</v>
      </c>
      <c r="L130">
        <v>0.99998235702514604</v>
      </c>
    </row>
    <row r="131" spans="2:12" x14ac:dyDescent="0.3">
      <c r="B131" t="s">
        <v>97</v>
      </c>
      <c r="C131" t="s">
        <v>4</v>
      </c>
      <c r="D131" t="s">
        <v>11</v>
      </c>
      <c r="E131" t="s">
        <v>11</v>
      </c>
      <c r="F131" t="s">
        <v>7</v>
      </c>
      <c r="G131" t="s">
        <v>11</v>
      </c>
      <c r="H131">
        <v>1</v>
      </c>
      <c r="I131">
        <v>1</v>
      </c>
      <c r="J131">
        <v>0</v>
      </c>
      <c r="K131">
        <v>1</v>
      </c>
      <c r="L131">
        <v>1</v>
      </c>
    </row>
    <row r="132" spans="2:12" x14ac:dyDescent="0.3">
      <c r="B132" t="s">
        <v>97</v>
      </c>
      <c r="C132" t="s">
        <v>4</v>
      </c>
      <c r="D132" t="s">
        <v>11</v>
      </c>
      <c r="E132" t="s">
        <v>11</v>
      </c>
      <c r="F132" t="s">
        <v>7</v>
      </c>
      <c r="G132" t="s">
        <v>11</v>
      </c>
      <c r="H132">
        <v>1</v>
      </c>
      <c r="I132">
        <v>1</v>
      </c>
      <c r="J132">
        <v>2</v>
      </c>
      <c r="K132">
        <v>1</v>
      </c>
      <c r="L132">
        <v>0.99999356269836404</v>
      </c>
    </row>
    <row r="133" spans="2:12" x14ac:dyDescent="0.3">
      <c r="B133" t="s">
        <v>97</v>
      </c>
      <c r="C133" t="s">
        <v>4</v>
      </c>
      <c r="D133" t="s">
        <v>11</v>
      </c>
      <c r="E133" t="s">
        <v>11</v>
      </c>
      <c r="F133" t="s">
        <v>7</v>
      </c>
      <c r="G133" t="s">
        <v>11</v>
      </c>
      <c r="H133">
        <v>1</v>
      </c>
      <c r="I133">
        <v>1</v>
      </c>
      <c r="J133">
        <v>2</v>
      </c>
      <c r="K133">
        <v>1</v>
      </c>
      <c r="L133">
        <v>1</v>
      </c>
    </row>
    <row r="134" spans="2:12" x14ac:dyDescent="0.3">
      <c r="B134" t="s">
        <v>97</v>
      </c>
      <c r="C134" t="s">
        <v>4</v>
      </c>
      <c r="D134" t="s">
        <v>11</v>
      </c>
      <c r="E134" t="s">
        <v>11</v>
      </c>
      <c r="F134" t="s">
        <v>7</v>
      </c>
      <c r="G134" t="s">
        <v>11</v>
      </c>
      <c r="H134">
        <v>1</v>
      </c>
      <c r="I134">
        <v>1</v>
      </c>
      <c r="J134">
        <v>0</v>
      </c>
      <c r="K134">
        <v>1</v>
      </c>
      <c r="L134">
        <v>1</v>
      </c>
    </row>
    <row r="135" spans="2:12" x14ac:dyDescent="0.3">
      <c r="B135" t="s">
        <v>97</v>
      </c>
      <c r="C135" t="s">
        <v>4</v>
      </c>
      <c r="D135" t="s">
        <v>11</v>
      </c>
      <c r="E135" t="s">
        <v>11</v>
      </c>
      <c r="F135" t="s">
        <v>7</v>
      </c>
      <c r="G135" t="s">
        <v>11</v>
      </c>
      <c r="H135">
        <v>1</v>
      </c>
      <c r="I135">
        <v>1</v>
      </c>
      <c r="J135">
        <v>1</v>
      </c>
      <c r="K135">
        <v>1</v>
      </c>
      <c r="L135">
        <v>0.77489930391311601</v>
      </c>
    </row>
    <row r="136" spans="2:12" x14ac:dyDescent="0.3">
      <c r="B136" t="s">
        <v>97</v>
      </c>
      <c r="C136" t="s">
        <v>4</v>
      </c>
      <c r="D136" t="s">
        <v>11</v>
      </c>
      <c r="E136" t="s">
        <v>11</v>
      </c>
      <c r="F136" t="s">
        <v>7</v>
      </c>
      <c r="G136" t="s">
        <v>11</v>
      </c>
      <c r="H136">
        <v>1</v>
      </c>
      <c r="I136">
        <v>1</v>
      </c>
      <c r="J136">
        <v>1</v>
      </c>
      <c r="K136">
        <v>1</v>
      </c>
      <c r="L136">
        <v>0.7236328125</v>
      </c>
    </row>
    <row r="137" spans="2:12" x14ac:dyDescent="0.3">
      <c r="B137" t="s">
        <v>97</v>
      </c>
      <c r="C137" t="s">
        <v>4</v>
      </c>
      <c r="D137" t="s">
        <v>11</v>
      </c>
      <c r="E137" t="s">
        <v>11</v>
      </c>
      <c r="F137" t="s">
        <v>7</v>
      </c>
      <c r="G137" t="s">
        <v>11</v>
      </c>
      <c r="H137">
        <v>1</v>
      </c>
      <c r="I137">
        <v>1</v>
      </c>
      <c r="J137">
        <v>2</v>
      </c>
      <c r="K137">
        <v>1</v>
      </c>
      <c r="L137">
        <v>0.99998199939727705</v>
      </c>
    </row>
    <row r="138" spans="2:12" x14ac:dyDescent="0.3">
      <c r="B138" t="s">
        <v>97</v>
      </c>
      <c r="C138" t="s">
        <v>4</v>
      </c>
      <c r="D138" t="s">
        <v>11</v>
      </c>
      <c r="E138" t="s">
        <v>11</v>
      </c>
      <c r="F138" t="s">
        <v>11</v>
      </c>
      <c r="G138" t="s">
        <v>9</v>
      </c>
      <c r="H138">
        <v>1</v>
      </c>
      <c r="I138">
        <v>1</v>
      </c>
      <c r="J138">
        <v>0</v>
      </c>
      <c r="K138">
        <v>1</v>
      </c>
      <c r="L138">
        <v>0.88904124498367298</v>
      </c>
    </row>
    <row r="139" spans="2:12" x14ac:dyDescent="0.3">
      <c r="B139" t="s">
        <v>97</v>
      </c>
      <c r="C139" t="s">
        <v>4</v>
      </c>
      <c r="D139" t="s">
        <v>11</v>
      </c>
      <c r="E139" t="s">
        <v>11</v>
      </c>
      <c r="F139" t="s">
        <v>7</v>
      </c>
      <c r="G139" t="s">
        <v>9</v>
      </c>
      <c r="H139">
        <v>1</v>
      </c>
      <c r="I139">
        <v>1</v>
      </c>
      <c r="J139">
        <v>0</v>
      </c>
      <c r="K139">
        <v>1</v>
      </c>
      <c r="L139">
        <v>1</v>
      </c>
    </row>
    <row r="140" spans="2:12" x14ac:dyDescent="0.3">
      <c r="B140" t="s">
        <v>97</v>
      </c>
      <c r="C140" t="s">
        <v>4</v>
      </c>
      <c r="D140" t="s">
        <v>11</v>
      </c>
      <c r="E140" t="s">
        <v>11</v>
      </c>
      <c r="F140" t="s">
        <v>11</v>
      </c>
      <c r="G140" t="s">
        <v>9</v>
      </c>
      <c r="H140">
        <v>1</v>
      </c>
      <c r="I140">
        <v>1</v>
      </c>
      <c r="J140">
        <v>0</v>
      </c>
      <c r="K140">
        <v>1</v>
      </c>
      <c r="L140">
        <v>0.99971336126327504</v>
      </c>
    </row>
    <row r="141" spans="2:12" x14ac:dyDescent="0.3">
      <c r="B141" t="s">
        <v>97</v>
      </c>
      <c r="C141" t="s">
        <v>4</v>
      </c>
      <c r="D141" t="s">
        <v>11</v>
      </c>
      <c r="E141" t="s">
        <v>11</v>
      </c>
      <c r="F141" t="s">
        <v>7</v>
      </c>
      <c r="G141" t="s">
        <v>9</v>
      </c>
      <c r="H141">
        <v>1</v>
      </c>
      <c r="I141">
        <v>1</v>
      </c>
      <c r="J141">
        <v>0</v>
      </c>
      <c r="K141">
        <v>1</v>
      </c>
      <c r="L141">
        <v>0.92955321073532104</v>
      </c>
    </row>
    <row r="142" spans="2:12" x14ac:dyDescent="0.3">
      <c r="B142" t="s">
        <v>97</v>
      </c>
      <c r="C142" t="s">
        <v>4</v>
      </c>
      <c r="D142" t="s">
        <v>11</v>
      </c>
      <c r="E142" t="s">
        <v>11</v>
      </c>
      <c r="F142" t="s">
        <v>7</v>
      </c>
      <c r="G142" t="s">
        <v>11</v>
      </c>
      <c r="H142">
        <v>1</v>
      </c>
      <c r="I142">
        <v>1</v>
      </c>
      <c r="J142">
        <v>1</v>
      </c>
      <c r="K142">
        <v>1</v>
      </c>
      <c r="L142">
        <v>0.72823768854141202</v>
      </c>
    </row>
    <row r="143" spans="2:12" x14ac:dyDescent="0.3">
      <c r="B143" t="s">
        <v>97</v>
      </c>
      <c r="C143" t="s">
        <v>4</v>
      </c>
      <c r="D143" t="s">
        <v>11</v>
      </c>
      <c r="E143" t="s">
        <v>11</v>
      </c>
      <c r="F143" t="s">
        <v>7</v>
      </c>
      <c r="G143" t="s">
        <v>9</v>
      </c>
      <c r="H143">
        <v>1</v>
      </c>
      <c r="I143">
        <v>1</v>
      </c>
      <c r="J143">
        <v>1</v>
      </c>
      <c r="K143">
        <v>1</v>
      </c>
      <c r="L143">
        <v>0.73598271608352595</v>
      </c>
    </row>
    <row r="144" spans="2:12" x14ac:dyDescent="0.3">
      <c r="B144" t="s">
        <v>97</v>
      </c>
      <c r="C144" t="s">
        <v>4</v>
      </c>
      <c r="D144" t="s">
        <v>11</v>
      </c>
      <c r="E144" t="s">
        <v>11</v>
      </c>
      <c r="F144" t="s">
        <v>11</v>
      </c>
      <c r="G144" t="s">
        <v>9</v>
      </c>
      <c r="H144">
        <v>1</v>
      </c>
      <c r="I144">
        <v>1</v>
      </c>
      <c r="J144">
        <v>0</v>
      </c>
      <c r="K144">
        <v>1</v>
      </c>
      <c r="L144">
        <v>0.98734587430953902</v>
      </c>
    </row>
    <row r="145" spans="2:12" x14ac:dyDescent="0.3">
      <c r="B145" t="s">
        <v>97</v>
      </c>
      <c r="C145" t="s">
        <v>4</v>
      </c>
      <c r="D145" t="s">
        <v>11</v>
      </c>
      <c r="E145" t="s">
        <v>11</v>
      </c>
      <c r="F145" t="s">
        <v>11</v>
      </c>
      <c r="G145" t="s">
        <v>9</v>
      </c>
      <c r="H145">
        <v>1</v>
      </c>
      <c r="I145">
        <v>1</v>
      </c>
      <c r="J145">
        <v>1</v>
      </c>
      <c r="K145">
        <v>1</v>
      </c>
      <c r="L145">
        <v>0.55222970247268599</v>
      </c>
    </row>
    <row r="146" spans="2:12" x14ac:dyDescent="0.3">
      <c r="B146" t="s">
        <v>97</v>
      </c>
      <c r="C146" t="s">
        <v>4</v>
      </c>
      <c r="D146" t="s">
        <v>11</v>
      </c>
      <c r="E146" t="s">
        <v>11</v>
      </c>
      <c r="F146" t="s">
        <v>7</v>
      </c>
      <c r="G146" t="s">
        <v>11</v>
      </c>
      <c r="H146">
        <v>1</v>
      </c>
      <c r="I146">
        <v>1</v>
      </c>
      <c r="J146">
        <v>2</v>
      </c>
      <c r="K146">
        <v>1</v>
      </c>
      <c r="L146">
        <v>0.92441725730895996</v>
      </c>
    </row>
    <row r="147" spans="2:12" x14ac:dyDescent="0.3">
      <c r="B147" t="s">
        <v>97</v>
      </c>
      <c r="C147" t="s">
        <v>4</v>
      </c>
      <c r="D147" t="s">
        <v>11</v>
      </c>
      <c r="E147" t="s">
        <v>11</v>
      </c>
      <c r="F147" t="s">
        <v>7</v>
      </c>
      <c r="G147" t="s">
        <v>9</v>
      </c>
      <c r="H147">
        <v>1</v>
      </c>
      <c r="I147">
        <v>1</v>
      </c>
      <c r="J147">
        <v>0</v>
      </c>
      <c r="K147">
        <v>1</v>
      </c>
      <c r="L147">
        <v>0.81139403581619196</v>
      </c>
    </row>
    <row r="148" spans="2:12" x14ac:dyDescent="0.3">
      <c r="B148" t="s">
        <v>97</v>
      </c>
      <c r="C148" t="s">
        <v>4</v>
      </c>
      <c r="D148" t="s">
        <v>11</v>
      </c>
      <c r="E148" t="s">
        <v>11</v>
      </c>
      <c r="F148" t="s">
        <v>7</v>
      </c>
      <c r="G148" t="s">
        <v>9</v>
      </c>
      <c r="H148">
        <v>1</v>
      </c>
      <c r="I148">
        <v>1</v>
      </c>
      <c r="J148">
        <v>1</v>
      </c>
      <c r="K148">
        <v>1</v>
      </c>
      <c r="L148">
        <v>0.785234034061431</v>
      </c>
    </row>
    <row r="149" spans="2:12" x14ac:dyDescent="0.3">
      <c r="B149" t="s">
        <v>97</v>
      </c>
      <c r="C149" t="s">
        <v>4</v>
      </c>
      <c r="D149" t="s">
        <v>11</v>
      </c>
      <c r="E149" t="s">
        <v>11</v>
      </c>
      <c r="F149" t="s">
        <v>7</v>
      </c>
      <c r="G149" t="s">
        <v>11</v>
      </c>
      <c r="H149">
        <v>1</v>
      </c>
      <c r="I149">
        <v>1</v>
      </c>
      <c r="J149">
        <v>0</v>
      </c>
      <c r="K149">
        <v>1</v>
      </c>
      <c r="L149">
        <v>0.90453577041625899</v>
      </c>
    </row>
    <row r="150" spans="2:12" x14ac:dyDescent="0.3">
      <c r="B150" t="s">
        <v>97</v>
      </c>
      <c r="C150" t="s">
        <v>4</v>
      </c>
      <c r="D150" t="s">
        <v>11</v>
      </c>
      <c r="E150" t="s">
        <v>11</v>
      </c>
      <c r="F150" t="s">
        <v>7</v>
      </c>
      <c r="G150" t="s">
        <v>9</v>
      </c>
      <c r="H150">
        <v>1</v>
      </c>
      <c r="I150">
        <v>1</v>
      </c>
      <c r="J150">
        <v>2</v>
      </c>
      <c r="K150">
        <v>1</v>
      </c>
      <c r="L150">
        <v>0.81641972064971902</v>
      </c>
    </row>
    <row r="151" spans="2:12" x14ac:dyDescent="0.3">
      <c r="B151" t="s">
        <v>97</v>
      </c>
      <c r="C151" t="s">
        <v>4</v>
      </c>
      <c r="D151" t="s">
        <v>11</v>
      </c>
      <c r="E151" t="s">
        <v>11</v>
      </c>
      <c r="F151" t="s">
        <v>11</v>
      </c>
      <c r="G151" t="s">
        <v>9</v>
      </c>
      <c r="H151">
        <v>1</v>
      </c>
      <c r="I151">
        <v>1</v>
      </c>
      <c r="J151">
        <v>2</v>
      </c>
      <c r="K151">
        <v>1</v>
      </c>
      <c r="L151">
        <v>0.99300247430801303</v>
      </c>
    </row>
    <row r="152" spans="2:12" x14ac:dyDescent="0.3">
      <c r="B152" t="s">
        <v>97</v>
      </c>
      <c r="C152" t="s">
        <v>4</v>
      </c>
      <c r="D152" t="s">
        <v>11</v>
      </c>
      <c r="E152" t="s">
        <v>11</v>
      </c>
      <c r="F152" t="s">
        <v>7</v>
      </c>
      <c r="G152" t="s">
        <v>11</v>
      </c>
      <c r="H152">
        <v>1</v>
      </c>
      <c r="I152">
        <v>1</v>
      </c>
      <c r="J152">
        <v>0</v>
      </c>
      <c r="K152">
        <v>1</v>
      </c>
      <c r="L152">
        <v>0.89500778913497903</v>
      </c>
    </row>
    <row r="153" spans="2:12" x14ac:dyDescent="0.3">
      <c r="B153" t="s">
        <v>97</v>
      </c>
      <c r="C153" t="s">
        <v>4</v>
      </c>
      <c r="D153" t="s">
        <v>11</v>
      </c>
      <c r="E153" t="s">
        <v>11</v>
      </c>
      <c r="F153" t="s">
        <v>11</v>
      </c>
      <c r="G153" t="s">
        <v>9</v>
      </c>
      <c r="H153">
        <v>1</v>
      </c>
      <c r="I153">
        <v>1</v>
      </c>
      <c r="J153">
        <v>1</v>
      </c>
      <c r="K153">
        <v>1</v>
      </c>
      <c r="L153">
        <v>0.56020849943161</v>
      </c>
    </row>
    <row r="154" spans="2:12" x14ac:dyDescent="0.3">
      <c r="B154" t="s">
        <v>97</v>
      </c>
      <c r="C154" t="s">
        <v>4</v>
      </c>
      <c r="D154" t="s">
        <v>11</v>
      </c>
      <c r="E154" t="s">
        <v>11</v>
      </c>
      <c r="F154" t="s">
        <v>11</v>
      </c>
      <c r="G154" t="s">
        <v>9</v>
      </c>
      <c r="H154">
        <v>1</v>
      </c>
      <c r="I154">
        <v>1</v>
      </c>
      <c r="J154">
        <v>1</v>
      </c>
      <c r="K154">
        <v>1</v>
      </c>
      <c r="L154">
        <v>0.68560141324996904</v>
      </c>
    </row>
    <row r="155" spans="2:12" x14ac:dyDescent="0.3">
      <c r="B155" t="s">
        <v>97</v>
      </c>
      <c r="C155" t="s">
        <v>4</v>
      </c>
      <c r="D155" t="s">
        <v>11</v>
      </c>
      <c r="E155" t="s">
        <v>11</v>
      </c>
      <c r="F155" t="s">
        <v>7</v>
      </c>
      <c r="G155" t="s">
        <v>11</v>
      </c>
      <c r="H155">
        <v>1</v>
      </c>
      <c r="I155">
        <v>1</v>
      </c>
      <c r="J155">
        <v>1</v>
      </c>
      <c r="K155">
        <v>1</v>
      </c>
      <c r="L155">
        <v>0.53064978122711104</v>
      </c>
    </row>
    <row r="156" spans="2:12" x14ac:dyDescent="0.3">
      <c r="B156" t="s">
        <v>97</v>
      </c>
      <c r="C156" t="s">
        <v>4</v>
      </c>
      <c r="D156" t="s">
        <v>11</v>
      </c>
      <c r="E156" t="s">
        <v>11</v>
      </c>
      <c r="F156" t="s">
        <v>7</v>
      </c>
      <c r="G156" t="s">
        <v>9</v>
      </c>
      <c r="H156">
        <v>1</v>
      </c>
      <c r="I156">
        <v>1</v>
      </c>
      <c r="J156">
        <v>0</v>
      </c>
      <c r="K156">
        <v>1</v>
      </c>
      <c r="L156">
        <v>0.96528351306915205</v>
      </c>
    </row>
    <row r="157" spans="2:12" x14ac:dyDescent="0.3">
      <c r="B157" t="s">
        <v>97</v>
      </c>
      <c r="C157" t="s">
        <v>4</v>
      </c>
      <c r="D157" t="s">
        <v>11</v>
      </c>
      <c r="E157" t="s">
        <v>11</v>
      </c>
      <c r="F157" t="s">
        <v>7</v>
      </c>
      <c r="G157" t="s">
        <v>11</v>
      </c>
      <c r="H157">
        <v>1</v>
      </c>
      <c r="I157">
        <v>1</v>
      </c>
      <c r="J157">
        <v>0</v>
      </c>
      <c r="K157">
        <v>1</v>
      </c>
      <c r="L157">
        <v>0.97259163856506303</v>
      </c>
    </row>
    <row r="158" spans="2:12" x14ac:dyDescent="0.3">
      <c r="B158" t="s">
        <v>97</v>
      </c>
      <c r="C158" t="s">
        <v>4</v>
      </c>
      <c r="D158" t="s">
        <v>11</v>
      </c>
      <c r="E158" t="s">
        <v>11</v>
      </c>
      <c r="F158" t="s">
        <v>7</v>
      </c>
      <c r="H158">
        <v>1</v>
      </c>
      <c r="I158">
        <v>1</v>
      </c>
      <c r="J158">
        <v>0</v>
      </c>
      <c r="K158">
        <v>1</v>
      </c>
      <c r="L158">
        <v>0</v>
      </c>
    </row>
    <row r="159" spans="2:12" x14ac:dyDescent="0.3">
      <c r="B159" t="s">
        <v>98</v>
      </c>
      <c r="C159" t="s">
        <v>4</v>
      </c>
      <c r="D159" t="s">
        <v>11</v>
      </c>
      <c r="E159" t="s">
        <v>11</v>
      </c>
      <c r="F159" t="s">
        <v>11</v>
      </c>
      <c r="G159" t="s">
        <v>9</v>
      </c>
      <c r="H159">
        <v>1</v>
      </c>
      <c r="I159">
        <v>1</v>
      </c>
      <c r="J159">
        <v>0</v>
      </c>
      <c r="K159">
        <v>1</v>
      </c>
      <c r="L159">
        <v>0.98272484540939298</v>
      </c>
    </row>
    <row r="160" spans="2:12" x14ac:dyDescent="0.3">
      <c r="B160" t="s">
        <v>98</v>
      </c>
      <c r="C160" t="s">
        <v>4</v>
      </c>
      <c r="D160" t="s">
        <v>11</v>
      </c>
      <c r="E160" t="s">
        <v>11</v>
      </c>
      <c r="F160" t="s">
        <v>11</v>
      </c>
      <c r="G160" t="s">
        <v>9</v>
      </c>
      <c r="H160">
        <v>1</v>
      </c>
      <c r="I160">
        <v>1</v>
      </c>
      <c r="J160">
        <v>2</v>
      </c>
      <c r="K160">
        <v>1</v>
      </c>
      <c r="L160">
        <v>0.99293476343154896</v>
      </c>
    </row>
    <row r="161" spans="2:12" x14ac:dyDescent="0.3">
      <c r="B161" t="s">
        <v>98</v>
      </c>
      <c r="C161" t="s">
        <v>4</v>
      </c>
      <c r="D161" t="s">
        <v>11</v>
      </c>
      <c r="E161" t="s">
        <v>11</v>
      </c>
      <c r="F161" t="s">
        <v>11</v>
      </c>
      <c r="G161" t="s">
        <v>9</v>
      </c>
      <c r="H161">
        <v>1</v>
      </c>
      <c r="I161">
        <v>1</v>
      </c>
      <c r="J161">
        <v>2</v>
      </c>
      <c r="K161">
        <v>1</v>
      </c>
      <c r="L161">
        <v>0.99973398447036699</v>
      </c>
    </row>
    <row r="162" spans="2:12" x14ac:dyDescent="0.3">
      <c r="B162" t="s">
        <v>98</v>
      </c>
      <c r="C162" t="s">
        <v>4</v>
      </c>
      <c r="D162" t="s">
        <v>11</v>
      </c>
      <c r="E162" t="s">
        <v>11</v>
      </c>
      <c r="F162" t="s">
        <v>7</v>
      </c>
      <c r="G162" t="s">
        <v>9</v>
      </c>
      <c r="H162">
        <v>1</v>
      </c>
      <c r="I162">
        <v>1</v>
      </c>
      <c r="J162">
        <v>0</v>
      </c>
      <c r="K162">
        <v>1</v>
      </c>
      <c r="L162">
        <v>0.83496856689453103</v>
      </c>
    </row>
    <row r="163" spans="2:12" x14ac:dyDescent="0.3">
      <c r="B163" t="s">
        <v>98</v>
      </c>
      <c r="C163" t="s">
        <v>4</v>
      </c>
      <c r="D163" t="s">
        <v>11</v>
      </c>
      <c r="E163" t="s">
        <v>11</v>
      </c>
      <c r="F163" t="s">
        <v>11</v>
      </c>
      <c r="G163" t="s">
        <v>9</v>
      </c>
      <c r="H163">
        <v>1</v>
      </c>
      <c r="I163">
        <v>1</v>
      </c>
      <c r="J163">
        <v>0</v>
      </c>
      <c r="K163">
        <v>1</v>
      </c>
      <c r="L163">
        <v>0.99536222219467096</v>
      </c>
    </row>
    <row r="164" spans="2:12" x14ac:dyDescent="0.3">
      <c r="B164" t="s">
        <v>98</v>
      </c>
      <c r="C164" t="s">
        <v>4</v>
      </c>
      <c r="D164" t="s">
        <v>11</v>
      </c>
      <c r="E164" t="s">
        <v>11</v>
      </c>
      <c r="F164" t="s">
        <v>11</v>
      </c>
      <c r="G164" t="s">
        <v>9</v>
      </c>
      <c r="H164">
        <v>1</v>
      </c>
      <c r="I164">
        <v>1</v>
      </c>
      <c r="J164">
        <v>1</v>
      </c>
      <c r="K164">
        <v>1</v>
      </c>
      <c r="L164">
        <v>0.60535317659377996</v>
      </c>
    </row>
    <row r="165" spans="2:12" x14ac:dyDescent="0.3">
      <c r="B165" t="s">
        <v>98</v>
      </c>
      <c r="C165" t="s">
        <v>4</v>
      </c>
      <c r="D165" t="s">
        <v>11</v>
      </c>
      <c r="E165" t="s">
        <v>11</v>
      </c>
      <c r="F165" t="s">
        <v>11</v>
      </c>
      <c r="G165" t="s">
        <v>9</v>
      </c>
      <c r="H165">
        <v>1</v>
      </c>
      <c r="I165">
        <v>1</v>
      </c>
      <c r="J165">
        <v>0</v>
      </c>
      <c r="K165">
        <v>1</v>
      </c>
      <c r="L165">
        <v>0.98998415470123202</v>
      </c>
    </row>
    <row r="166" spans="2:12" x14ac:dyDescent="0.3">
      <c r="B166" t="s">
        <v>98</v>
      </c>
      <c r="C166" t="s">
        <v>4</v>
      </c>
      <c r="D166" t="s">
        <v>11</v>
      </c>
      <c r="E166" t="s">
        <v>11</v>
      </c>
      <c r="F166" t="s">
        <v>11</v>
      </c>
      <c r="G166" t="s">
        <v>9</v>
      </c>
      <c r="H166">
        <v>1</v>
      </c>
      <c r="I166">
        <v>1</v>
      </c>
      <c r="J166">
        <v>0</v>
      </c>
      <c r="K166">
        <v>1</v>
      </c>
      <c r="L166">
        <v>0.93822944164276101</v>
      </c>
    </row>
    <row r="167" spans="2:12" x14ac:dyDescent="0.3">
      <c r="B167" t="s">
        <v>98</v>
      </c>
      <c r="C167" t="s">
        <v>4</v>
      </c>
      <c r="D167" t="s">
        <v>11</v>
      </c>
      <c r="E167" t="s">
        <v>11</v>
      </c>
      <c r="F167" t="s">
        <v>11</v>
      </c>
      <c r="H167">
        <v>1</v>
      </c>
      <c r="I167">
        <v>1</v>
      </c>
      <c r="J167">
        <v>0</v>
      </c>
      <c r="K167">
        <v>1</v>
      </c>
      <c r="L167">
        <v>0</v>
      </c>
    </row>
    <row r="168" spans="2:12" x14ac:dyDescent="0.3">
      <c r="B168" t="s">
        <v>98</v>
      </c>
      <c r="C168" t="s">
        <v>4</v>
      </c>
      <c r="D168" t="s">
        <v>11</v>
      </c>
      <c r="E168" t="s">
        <v>11</v>
      </c>
      <c r="F168" t="s">
        <v>11</v>
      </c>
      <c r="H168">
        <v>1</v>
      </c>
      <c r="I168">
        <v>1</v>
      </c>
      <c r="J168">
        <v>0</v>
      </c>
      <c r="K168">
        <v>1</v>
      </c>
      <c r="L168">
        <v>0</v>
      </c>
    </row>
    <row r="169" spans="2:12" x14ac:dyDescent="0.3">
      <c r="B169" t="s">
        <v>98</v>
      </c>
      <c r="C169" t="s">
        <v>4</v>
      </c>
      <c r="D169" t="s">
        <v>11</v>
      </c>
      <c r="E169" t="s">
        <v>11</v>
      </c>
      <c r="F169" t="s">
        <v>11</v>
      </c>
      <c r="H169">
        <v>1</v>
      </c>
      <c r="I169">
        <v>1</v>
      </c>
      <c r="J169">
        <v>0</v>
      </c>
      <c r="K169">
        <v>1</v>
      </c>
      <c r="L169">
        <v>0</v>
      </c>
    </row>
    <row r="170" spans="2:12" x14ac:dyDescent="0.3">
      <c r="B170" t="s">
        <v>98</v>
      </c>
      <c r="C170" t="s">
        <v>4</v>
      </c>
      <c r="D170" t="s">
        <v>11</v>
      </c>
      <c r="E170" t="s">
        <v>11</v>
      </c>
      <c r="F170" t="s">
        <v>11</v>
      </c>
      <c r="H170">
        <v>1</v>
      </c>
      <c r="I170">
        <v>1</v>
      </c>
      <c r="J170">
        <v>0</v>
      </c>
      <c r="K170">
        <v>1</v>
      </c>
      <c r="L170">
        <v>0</v>
      </c>
    </row>
    <row r="171" spans="2:12" x14ac:dyDescent="0.3">
      <c r="B171" t="s">
        <v>98</v>
      </c>
      <c r="C171" t="s">
        <v>4</v>
      </c>
      <c r="D171" t="s">
        <v>11</v>
      </c>
      <c r="E171" t="s">
        <v>11</v>
      </c>
      <c r="F171" t="s">
        <v>11</v>
      </c>
      <c r="H171">
        <v>1</v>
      </c>
      <c r="I171">
        <v>1</v>
      </c>
      <c r="J171">
        <v>0</v>
      </c>
      <c r="K171">
        <v>1</v>
      </c>
      <c r="L171">
        <v>0</v>
      </c>
    </row>
    <row r="172" spans="2:12" x14ac:dyDescent="0.3">
      <c r="B172" t="s">
        <v>98</v>
      </c>
      <c r="C172" t="s">
        <v>4</v>
      </c>
      <c r="D172" t="s">
        <v>11</v>
      </c>
      <c r="E172" t="s">
        <v>11</v>
      </c>
      <c r="F172" t="s">
        <v>11</v>
      </c>
      <c r="H172">
        <v>1</v>
      </c>
      <c r="I172">
        <v>1</v>
      </c>
      <c r="J172">
        <v>0</v>
      </c>
      <c r="K172">
        <v>1</v>
      </c>
      <c r="L172">
        <v>0</v>
      </c>
    </row>
    <row r="173" spans="2:12" x14ac:dyDescent="0.3">
      <c r="B173" t="s">
        <v>98</v>
      </c>
      <c r="C173" t="s">
        <v>4</v>
      </c>
      <c r="D173" t="s">
        <v>11</v>
      </c>
      <c r="E173" t="s">
        <v>11</v>
      </c>
      <c r="F173" t="s">
        <v>11</v>
      </c>
      <c r="H173">
        <v>1</v>
      </c>
      <c r="I173">
        <v>1</v>
      </c>
      <c r="J173">
        <v>0</v>
      </c>
      <c r="K173">
        <v>1</v>
      </c>
      <c r="L173">
        <v>0</v>
      </c>
    </row>
    <row r="174" spans="2:12" x14ac:dyDescent="0.3">
      <c r="B174" t="s">
        <v>99</v>
      </c>
      <c r="C174" t="s">
        <v>4</v>
      </c>
      <c r="D174" t="s">
        <v>11</v>
      </c>
      <c r="E174" t="s">
        <v>11</v>
      </c>
      <c r="F174" t="s">
        <v>7</v>
      </c>
      <c r="G174" t="s">
        <v>11</v>
      </c>
      <c r="H174">
        <v>1</v>
      </c>
      <c r="I174">
        <v>1</v>
      </c>
      <c r="J174">
        <v>1</v>
      </c>
      <c r="K174">
        <v>1</v>
      </c>
      <c r="L174">
        <v>0.51857334375381403</v>
      </c>
    </row>
    <row r="175" spans="2:12" x14ac:dyDescent="0.3">
      <c r="B175" t="s">
        <v>99</v>
      </c>
      <c r="C175" t="s">
        <v>4</v>
      </c>
      <c r="D175" t="s">
        <v>11</v>
      </c>
      <c r="E175" t="s">
        <v>11</v>
      </c>
      <c r="F175" t="s">
        <v>7</v>
      </c>
      <c r="G175" t="s">
        <v>11</v>
      </c>
      <c r="H175">
        <v>1</v>
      </c>
      <c r="I175">
        <v>1</v>
      </c>
      <c r="J175">
        <v>0</v>
      </c>
      <c r="K175">
        <v>1</v>
      </c>
      <c r="L175">
        <v>0.99999618530273404</v>
      </c>
    </row>
    <row r="176" spans="2:12" x14ac:dyDescent="0.3">
      <c r="B176" t="s">
        <v>99</v>
      </c>
      <c r="C176" t="s">
        <v>4</v>
      </c>
      <c r="D176" t="s">
        <v>11</v>
      </c>
      <c r="E176" t="s">
        <v>11</v>
      </c>
      <c r="F176" t="s">
        <v>11</v>
      </c>
      <c r="H176">
        <v>1</v>
      </c>
      <c r="I176">
        <v>1</v>
      </c>
      <c r="J176">
        <v>0</v>
      </c>
      <c r="K176">
        <v>1</v>
      </c>
      <c r="L176">
        <v>0</v>
      </c>
    </row>
    <row r="177" spans="2:12" x14ac:dyDescent="0.3">
      <c r="B177" t="s">
        <v>99</v>
      </c>
      <c r="C177" t="s">
        <v>4</v>
      </c>
      <c r="D177" t="s">
        <v>11</v>
      </c>
      <c r="E177" t="s">
        <v>11</v>
      </c>
      <c r="F177" t="s">
        <v>11</v>
      </c>
      <c r="H177">
        <v>1</v>
      </c>
      <c r="I177">
        <v>1</v>
      </c>
      <c r="J177">
        <v>0</v>
      </c>
      <c r="K177">
        <v>1</v>
      </c>
      <c r="L177">
        <v>0</v>
      </c>
    </row>
    <row r="178" spans="2:12" x14ac:dyDescent="0.3">
      <c r="B178" t="s">
        <v>99</v>
      </c>
      <c r="C178" t="s">
        <v>4</v>
      </c>
      <c r="D178" t="s">
        <v>11</v>
      </c>
      <c r="E178" t="s">
        <v>11</v>
      </c>
      <c r="F178" t="s">
        <v>11</v>
      </c>
      <c r="H178">
        <v>1</v>
      </c>
      <c r="I178">
        <v>1</v>
      </c>
      <c r="J178">
        <v>0</v>
      </c>
      <c r="K178">
        <v>1</v>
      </c>
      <c r="L178">
        <v>0</v>
      </c>
    </row>
    <row r="179" spans="2:12" x14ac:dyDescent="0.3">
      <c r="B179" t="s">
        <v>99</v>
      </c>
      <c r="C179" t="s">
        <v>4</v>
      </c>
      <c r="D179" t="s">
        <v>11</v>
      </c>
      <c r="E179" t="s">
        <v>11</v>
      </c>
      <c r="F179" t="s">
        <v>11</v>
      </c>
      <c r="H179">
        <v>1</v>
      </c>
      <c r="I179">
        <v>1</v>
      </c>
      <c r="J179">
        <v>0</v>
      </c>
      <c r="K179">
        <v>1</v>
      </c>
      <c r="L179">
        <v>0</v>
      </c>
    </row>
    <row r="180" spans="2:12" x14ac:dyDescent="0.3">
      <c r="B180" t="s">
        <v>99</v>
      </c>
      <c r="C180" t="s">
        <v>4</v>
      </c>
      <c r="D180" t="s">
        <v>11</v>
      </c>
      <c r="E180" t="s">
        <v>11</v>
      </c>
      <c r="F180" t="s">
        <v>11</v>
      </c>
      <c r="H180">
        <v>1</v>
      </c>
      <c r="I180">
        <v>1</v>
      </c>
      <c r="J180">
        <v>0</v>
      </c>
      <c r="K180">
        <v>1</v>
      </c>
      <c r="L180">
        <v>0</v>
      </c>
    </row>
    <row r="181" spans="2:12" x14ac:dyDescent="0.3">
      <c r="B181" t="s">
        <v>99</v>
      </c>
      <c r="C181" t="s">
        <v>4</v>
      </c>
      <c r="D181" t="s">
        <v>11</v>
      </c>
      <c r="E181" t="s">
        <v>11</v>
      </c>
      <c r="F181" t="s">
        <v>7</v>
      </c>
      <c r="H181">
        <v>1</v>
      </c>
      <c r="I181">
        <v>1</v>
      </c>
      <c r="J181">
        <v>0</v>
      </c>
      <c r="K181">
        <v>1</v>
      </c>
      <c r="L181">
        <v>0</v>
      </c>
    </row>
    <row r="182" spans="2:12" x14ac:dyDescent="0.3">
      <c r="B182" t="s">
        <v>99</v>
      </c>
      <c r="C182" t="s">
        <v>4</v>
      </c>
      <c r="D182" t="s">
        <v>11</v>
      </c>
      <c r="E182" t="s">
        <v>11</v>
      </c>
      <c r="F182" t="s">
        <v>11</v>
      </c>
      <c r="H182">
        <v>1</v>
      </c>
      <c r="I182">
        <v>1</v>
      </c>
      <c r="J182">
        <v>0</v>
      </c>
      <c r="K182">
        <v>1</v>
      </c>
      <c r="L182">
        <v>0</v>
      </c>
    </row>
    <row r="183" spans="2:12" x14ac:dyDescent="0.3">
      <c r="B183" t="s">
        <v>99</v>
      </c>
      <c r="C183" t="s">
        <v>4</v>
      </c>
      <c r="D183" t="s">
        <v>11</v>
      </c>
      <c r="E183" t="s">
        <v>11</v>
      </c>
      <c r="F183" t="s">
        <v>11</v>
      </c>
      <c r="H183">
        <v>1</v>
      </c>
      <c r="I183">
        <v>1</v>
      </c>
      <c r="J183">
        <v>0</v>
      </c>
      <c r="K183">
        <v>1</v>
      </c>
      <c r="L183">
        <v>0</v>
      </c>
    </row>
    <row r="184" spans="2:12" x14ac:dyDescent="0.3">
      <c r="B184" t="s">
        <v>99</v>
      </c>
      <c r="C184" t="s">
        <v>4</v>
      </c>
      <c r="D184" t="s">
        <v>11</v>
      </c>
      <c r="E184" t="s">
        <v>11</v>
      </c>
      <c r="F184" t="s">
        <v>11</v>
      </c>
      <c r="H184">
        <v>1</v>
      </c>
      <c r="I184">
        <v>1</v>
      </c>
      <c r="J184">
        <v>0</v>
      </c>
      <c r="K184">
        <v>1</v>
      </c>
      <c r="L184">
        <v>0</v>
      </c>
    </row>
    <row r="185" spans="2:12" x14ac:dyDescent="0.3">
      <c r="B185" t="s">
        <v>99</v>
      </c>
      <c r="C185" t="s">
        <v>4</v>
      </c>
      <c r="D185" t="s">
        <v>11</v>
      </c>
      <c r="E185" t="s">
        <v>11</v>
      </c>
      <c r="F185" t="s">
        <v>11</v>
      </c>
      <c r="H185">
        <v>1</v>
      </c>
      <c r="I185">
        <v>1</v>
      </c>
      <c r="J185">
        <v>0</v>
      </c>
      <c r="K185">
        <v>1</v>
      </c>
      <c r="L185">
        <v>0</v>
      </c>
    </row>
    <row r="186" spans="2:12" x14ac:dyDescent="0.3">
      <c r="B186" t="s">
        <v>99</v>
      </c>
      <c r="C186" t="s">
        <v>4</v>
      </c>
      <c r="D186" t="s">
        <v>11</v>
      </c>
      <c r="E186" t="s">
        <v>11</v>
      </c>
      <c r="F186" t="s">
        <v>11</v>
      </c>
      <c r="H186">
        <v>1</v>
      </c>
      <c r="I186">
        <v>1</v>
      </c>
      <c r="J186">
        <v>0</v>
      </c>
      <c r="K186">
        <v>1</v>
      </c>
      <c r="L186">
        <v>0</v>
      </c>
    </row>
    <row r="187" spans="2:12" x14ac:dyDescent="0.3">
      <c r="B187" t="s">
        <v>100</v>
      </c>
      <c r="C187" t="s">
        <v>4</v>
      </c>
      <c r="D187" t="s">
        <v>11</v>
      </c>
      <c r="E187" t="s">
        <v>11</v>
      </c>
      <c r="F187" t="s">
        <v>7</v>
      </c>
      <c r="G187" t="s">
        <v>11</v>
      </c>
      <c r="H187">
        <v>1</v>
      </c>
      <c r="I187">
        <v>1</v>
      </c>
      <c r="J187">
        <v>1</v>
      </c>
      <c r="K187">
        <v>1</v>
      </c>
      <c r="L187">
        <v>0.63144296407699496</v>
      </c>
    </row>
    <row r="188" spans="2:12" x14ac:dyDescent="0.3">
      <c r="B188" t="s">
        <v>100</v>
      </c>
      <c r="C188" t="s">
        <v>4</v>
      </c>
      <c r="D188" t="s">
        <v>11</v>
      </c>
      <c r="E188" t="s">
        <v>11</v>
      </c>
      <c r="F188" t="s">
        <v>7</v>
      </c>
      <c r="G188" t="s">
        <v>9</v>
      </c>
      <c r="H188">
        <v>1</v>
      </c>
      <c r="I188">
        <v>1</v>
      </c>
      <c r="J188">
        <v>0</v>
      </c>
      <c r="K188">
        <v>1</v>
      </c>
      <c r="L188">
        <v>0.99089032411575295</v>
      </c>
    </row>
    <row r="189" spans="2:12" x14ac:dyDescent="0.3">
      <c r="B189" t="s">
        <v>100</v>
      </c>
      <c r="C189" t="s">
        <v>4</v>
      </c>
      <c r="D189" t="s">
        <v>11</v>
      </c>
      <c r="E189" t="s">
        <v>11</v>
      </c>
      <c r="F189" t="s">
        <v>7</v>
      </c>
      <c r="G189" t="s">
        <v>9</v>
      </c>
      <c r="H189">
        <v>1</v>
      </c>
      <c r="I189">
        <v>1</v>
      </c>
      <c r="J189">
        <v>0</v>
      </c>
      <c r="K189">
        <v>1</v>
      </c>
      <c r="L189">
        <v>0.92637449502944902</v>
      </c>
    </row>
    <row r="190" spans="2:12" x14ac:dyDescent="0.3">
      <c r="B190" t="s">
        <v>100</v>
      </c>
      <c r="C190" t="s">
        <v>4</v>
      </c>
      <c r="D190" t="s">
        <v>11</v>
      </c>
      <c r="E190" t="s">
        <v>11</v>
      </c>
      <c r="F190" t="s">
        <v>7</v>
      </c>
      <c r="G190" t="s">
        <v>9</v>
      </c>
      <c r="H190">
        <v>1</v>
      </c>
      <c r="I190">
        <v>1</v>
      </c>
      <c r="J190">
        <v>0</v>
      </c>
      <c r="K190">
        <v>1</v>
      </c>
      <c r="L190">
        <v>0.88247168064117398</v>
      </c>
    </row>
    <row r="191" spans="2:12" x14ac:dyDescent="0.3">
      <c r="B191" t="s">
        <v>100</v>
      </c>
      <c r="C191" t="s">
        <v>4</v>
      </c>
      <c r="D191" t="s">
        <v>11</v>
      </c>
      <c r="E191" t="s">
        <v>11</v>
      </c>
      <c r="F191" t="s">
        <v>7</v>
      </c>
      <c r="G191" t="s">
        <v>11</v>
      </c>
      <c r="H191">
        <v>1</v>
      </c>
      <c r="I191">
        <v>1</v>
      </c>
      <c r="J191">
        <v>1</v>
      </c>
      <c r="K191">
        <v>1</v>
      </c>
      <c r="L191">
        <v>0.62647831439971902</v>
      </c>
    </row>
    <row r="192" spans="2:12" x14ac:dyDescent="0.3">
      <c r="B192" t="s">
        <v>100</v>
      </c>
      <c r="C192" t="s">
        <v>4</v>
      </c>
      <c r="D192" t="s">
        <v>11</v>
      </c>
      <c r="E192" t="s">
        <v>11</v>
      </c>
      <c r="F192" t="s">
        <v>11</v>
      </c>
      <c r="G192" t="s">
        <v>9</v>
      </c>
      <c r="H192">
        <v>1</v>
      </c>
      <c r="I192">
        <v>1</v>
      </c>
      <c r="J192">
        <v>0</v>
      </c>
      <c r="K192">
        <v>1</v>
      </c>
      <c r="L192">
        <v>0.881871998310089</v>
      </c>
    </row>
    <row r="193" spans="2:12" x14ac:dyDescent="0.3">
      <c r="B193" t="s">
        <v>100</v>
      </c>
      <c r="C193" t="s">
        <v>4</v>
      </c>
      <c r="D193" t="s">
        <v>11</v>
      </c>
      <c r="E193" t="s">
        <v>11</v>
      </c>
      <c r="F193" t="s">
        <v>7</v>
      </c>
      <c r="G193" t="s">
        <v>11</v>
      </c>
      <c r="H193">
        <v>1</v>
      </c>
      <c r="I193">
        <v>1</v>
      </c>
      <c r="J193">
        <v>1</v>
      </c>
      <c r="K193">
        <v>1</v>
      </c>
      <c r="L193">
        <v>0.63506835699081399</v>
      </c>
    </row>
    <row r="194" spans="2:12" x14ac:dyDescent="0.3">
      <c r="B194" t="s">
        <v>100</v>
      </c>
      <c r="C194" t="s">
        <v>4</v>
      </c>
      <c r="D194" t="s">
        <v>11</v>
      </c>
      <c r="E194" t="s">
        <v>11</v>
      </c>
      <c r="F194" t="s">
        <v>11</v>
      </c>
      <c r="G194" t="s">
        <v>9</v>
      </c>
      <c r="H194">
        <v>1</v>
      </c>
      <c r="I194">
        <v>1</v>
      </c>
      <c r="J194">
        <v>0</v>
      </c>
      <c r="K194">
        <v>1</v>
      </c>
      <c r="L194">
        <v>0.91943651437759399</v>
      </c>
    </row>
    <row r="195" spans="2:12" x14ac:dyDescent="0.3">
      <c r="B195" t="s">
        <v>101</v>
      </c>
      <c r="C195" t="s">
        <v>4</v>
      </c>
      <c r="D195" t="s">
        <v>11</v>
      </c>
      <c r="E195" t="s">
        <v>11</v>
      </c>
      <c r="F195" t="s">
        <v>7</v>
      </c>
      <c r="G195" t="s">
        <v>11</v>
      </c>
      <c r="H195">
        <v>1</v>
      </c>
      <c r="I195">
        <v>1</v>
      </c>
      <c r="J195">
        <v>2</v>
      </c>
      <c r="K195">
        <v>1</v>
      </c>
      <c r="L195">
        <v>0.87307906150817804</v>
      </c>
    </row>
    <row r="196" spans="2:12" x14ac:dyDescent="0.3">
      <c r="B196" t="s">
        <v>101</v>
      </c>
      <c r="C196" t="s">
        <v>4</v>
      </c>
      <c r="D196" t="s">
        <v>11</v>
      </c>
      <c r="E196" t="s">
        <v>11</v>
      </c>
      <c r="F196" t="s">
        <v>7</v>
      </c>
      <c r="G196" t="s">
        <v>9</v>
      </c>
      <c r="H196">
        <v>1</v>
      </c>
      <c r="I196">
        <v>1</v>
      </c>
      <c r="J196">
        <v>1</v>
      </c>
      <c r="K196">
        <v>1</v>
      </c>
      <c r="L196">
        <v>0.71783030033111495</v>
      </c>
    </row>
    <row r="197" spans="2:12" x14ac:dyDescent="0.3">
      <c r="B197" t="s">
        <v>101</v>
      </c>
      <c r="C197" t="s">
        <v>4</v>
      </c>
      <c r="D197" t="s">
        <v>11</v>
      </c>
      <c r="E197" t="s">
        <v>11</v>
      </c>
      <c r="F197" t="s">
        <v>11</v>
      </c>
      <c r="H197">
        <v>1</v>
      </c>
      <c r="I197">
        <v>1</v>
      </c>
      <c r="J197">
        <v>0</v>
      </c>
      <c r="K197">
        <v>1</v>
      </c>
      <c r="L197">
        <v>0</v>
      </c>
    </row>
    <row r="198" spans="2:12" x14ac:dyDescent="0.3">
      <c r="B198" t="s">
        <v>101</v>
      </c>
      <c r="C198" t="s">
        <v>4</v>
      </c>
      <c r="D198" t="s">
        <v>11</v>
      </c>
      <c r="E198" t="s">
        <v>11</v>
      </c>
      <c r="F198" t="s">
        <v>11</v>
      </c>
      <c r="H198">
        <v>1</v>
      </c>
      <c r="I198">
        <v>1</v>
      </c>
      <c r="J198">
        <v>0</v>
      </c>
      <c r="K198">
        <v>1</v>
      </c>
      <c r="L198">
        <v>0</v>
      </c>
    </row>
    <row r="199" spans="2:12" x14ac:dyDescent="0.3">
      <c r="B199" t="s">
        <v>101</v>
      </c>
      <c r="C199" t="s">
        <v>4</v>
      </c>
      <c r="D199" t="s">
        <v>11</v>
      </c>
      <c r="E199" t="s">
        <v>11</v>
      </c>
      <c r="F199" t="s">
        <v>11</v>
      </c>
      <c r="H199">
        <v>1</v>
      </c>
      <c r="I199">
        <v>1</v>
      </c>
      <c r="J199">
        <v>0</v>
      </c>
      <c r="K199">
        <v>1</v>
      </c>
      <c r="L199">
        <v>0</v>
      </c>
    </row>
    <row r="200" spans="2:12" x14ac:dyDescent="0.3">
      <c r="B200" t="s">
        <v>101</v>
      </c>
      <c r="C200" t="s">
        <v>4</v>
      </c>
      <c r="D200" t="s">
        <v>11</v>
      </c>
      <c r="E200" t="s">
        <v>11</v>
      </c>
      <c r="F200" t="s">
        <v>11</v>
      </c>
      <c r="H200">
        <v>1</v>
      </c>
      <c r="I200">
        <v>1</v>
      </c>
      <c r="J200">
        <v>0</v>
      </c>
      <c r="K200">
        <v>1</v>
      </c>
      <c r="L200">
        <v>0</v>
      </c>
    </row>
    <row r="201" spans="2:12" x14ac:dyDescent="0.3">
      <c r="B201" t="s">
        <v>101</v>
      </c>
      <c r="C201" t="s">
        <v>4</v>
      </c>
      <c r="D201" t="s">
        <v>11</v>
      </c>
      <c r="E201" t="s">
        <v>11</v>
      </c>
      <c r="F201" t="s">
        <v>11</v>
      </c>
      <c r="H201">
        <v>1</v>
      </c>
      <c r="I201">
        <v>1</v>
      </c>
      <c r="J201">
        <v>0</v>
      </c>
      <c r="K201">
        <v>1</v>
      </c>
      <c r="L201">
        <v>0</v>
      </c>
    </row>
    <row r="202" spans="2:12" x14ac:dyDescent="0.3">
      <c r="B202" t="s">
        <v>101</v>
      </c>
      <c r="C202" t="s">
        <v>4</v>
      </c>
      <c r="D202" t="s">
        <v>11</v>
      </c>
      <c r="E202" t="s">
        <v>11</v>
      </c>
      <c r="F202" t="s">
        <v>11</v>
      </c>
      <c r="H202">
        <v>1</v>
      </c>
      <c r="I202">
        <v>1</v>
      </c>
      <c r="J202">
        <v>0</v>
      </c>
      <c r="K202">
        <v>1</v>
      </c>
      <c r="L202">
        <v>0</v>
      </c>
    </row>
    <row r="203" spans="2:12" x14ac:dyDescent="0.3">
      <c r="B203" t="s">
        <v>102</v>
      </c>
      <c r="C203" t="s">
        <v>4</v>
      </c>
      <c r="D203" t="s">
        <v>11</v>
      </c>
      <c r="E203" t="s">
        <v>11</v>
      </c>
      <c r="F203" t="s">
        <v>7</v>
      </c>
      <c r="G203" t="s">
        <v>9</v>
      </c>
      <c r="H203">
        <v>1</v>
      </c>
      <c r="I203">
        <v>1</v>
      </c>
      <c r="J203">
        <v>0</v>
      </c>
      <c r="K203">
        <v>1</v>
      </c>
      <c r="L203">
        <v>0.92781651020050004</v>
      </c>
    </row>
    <row r="204" spans="2:12" x14ac:dyDescent="0.3">
      <c r="B204" t="s">
        <v>102</v>
      </c>
      <c r="C204" t="s">
        <v>4</v>
      </c>
      <c r="D204" t="s">
        <v>11</v>
      </c>
      <c r="E204" t="s">
        <v>11</v>
      </c>
      <c r="F204" t="s">
        <v>7</v>
      </c>
      <c r="G204" t="s">
        <v>9</v>
      </c>
      <c r="H204">
        <v>1</v>
      </c>
      <c r="I204">
        <v>1</v>
      </c>
      <c r="J204">
        <v>0</v>
      </c>
      <c r="K204">
        <v>1</v>
      </c>
      <c r="L204">
        <v>0.99996054172515803</v>
      </c>
    </row>
    <row r="205" spans="2:12" x14ac:dyDescent="0.3">
      <c r="B205" t="s">
        <v>102</v>
      </c>
      <c r="C205" t="s">
        <v>4</v>
      </c>
      <c r="D205" t="s">
        <v>11</v>
      </c>
      <c r="E205" t="s">
        <v>11</v>
      </c>
      <c r="F205" t="s">
        <v>7</v>
      </c>
      <c r="G205" t="s">
        <v>9</v>
      </c>
      <c r="H205">
        <v>1</v>
      </c>
      <c r="I205">
        <v>1</v>
      </c>
      <c r="J205">
        <v>2</v>
      </c>
      <c r="K205">
        <v>1</v>
      </c>
      <c r="L205">
        <v>1</v>
      </c>
    </row>
    <row r="206" spans="2:12" x14ac:dyDescent="0.3">
      <c r="B206" t="s">
        <v>102</v>
      </c>
      <c r="C206" t="s">
        <v>4</v>
      </c>
      <c r="D206" t="s">
        <v>11</v>
      </c>
      <c r="E206" t="s">
        <v>11</v>
      </c>
      <c r="F206" t="s">
        <v>11</v>
      </c>
      <c r="G206" t="s">
        <v>9</v>
      </c>
      <c r="H206">
        <v>1</v>
      </c>
      <c r="I206">
        <v>1</v>
      </c>
      <c r="J206">
        <v>2</v>
      </c>
      <c r="K206">
        <v>1</v>
      </c>
      <c r="L206">
        <v>0.80018895864486606</v>
      </c>
    </row>
    <row r="207" spans="2:12" x14ac:dyDescent="0.3">
      <c r="B207" t="s">
        <v>102</v>
      </c>
      <c r="C207" t="s">
        <v>4</v>
      </c>
      <c r="D207" t="s">
        <v>11</v>
      </c>
      <c r="E207" t="s">
        <v>11</v>
      </c>
      <c r="F207" t="s">
        <v>7</v>
      </c>
      <c r="G207" t="s">
        <v>9</v>
      </c>
      <c r="H207">
        <v>1</v>
      </c>
      <c r="I207">
        <v>1</v>
      </c>
      <c r="J207">
        <v>0</v>
      </c>
      <c r="K207">
        <v>1</v>
      </c>
      <c r="L207">
        <v>0.99999964237213101</v>
      </c>
    </row>
    <row r="208" spans="2:12" x14ac:dyDescent="0.3">
      <c r="B208" t="s">
        <v>102</v>
      </c>
      <c r="C208" t="s">
        <v>4</v>
      </c>
      <c r="D208" t="s">
        <v>11</v>
      </c>
      <c r="E208" t="s">
        <v>11</v>
      </c>
      <c r="F208" t="s">
        <v>7</v>
      </c>
      <c r="G208" t="s">
        <v>9</v>
      </c>
      <c r="H208">
        <v>1</v>
      </c>
      <c r="I208">
        <v>1</v>
      </c>
      <c r="J208">
        <v>1</v>
      </c>
      <c r="K208">
        <v>1</v>
      </c>
      <c r="L208">
        <v>0.66775763034820501</v>
      </c>
    </row>
    <row r="209" spans="2:12" x14ac:dyDescent="0.3">
      <c r="B209" t="s">
        <v>102</v>
      </c>
      <c r="C209" t="s">
        <v>4</v>
      </c>
      <c r="D209" t="s">
        <v>11</v>
      </c>
      <c r="E209" t="s">
        <v>11</v>
      </c>
      <c r="F209" t="s">
        <v>7</v>
      </c>
      <c r="G209" t="s">
        <v>9</v>
      </c>
      <c r="H209">
        <v>1</v>
      </c>
      <c r="I209">
        <v>1</v>
      </c>
      <c r="J209">
        <v>0</v>
      </c>
      <c r="K209">
        <v>1</v>
      </c>
      <c r="L209">
        <v>0.81466281414031905</v>
      </c>
    </row>
    <row r="210" spans="2:12" x14ac:dyDescent="0.3">
      <c r="B210" t="s">
        <v>102</v>
      </c>
      <c r="C210" t="s">
        <v>4</v>
      </c>
      <c r="D210" t="s">
        <v>11</v>
      </c>
      <c r="E210" t="s">
        <v>11</v>
      </c>
      <c r="F210" t="s">
        <v>7</v>
      </c>
      <c r="G210" t="s">
        <v>9</v>
      </c>
      <c r="H210">
        <v>1</v>
      </c>
      <c r="I210">
        <v>1</v>
      </c>
      <c r="J210">
        <v>0</v>
      </c>
      <c r="K210">
        <v>1</v>
      </c>
      <c r="L210">
        <v>0.99999821186065596</v>
      </c>
    </row>
    <row r="211" spans="2:12" x14ac:dyDescent="0.3">
      <c r="B211" t="s">
        <v>102</v>
      </c>
      <c r="C211" t="s">
        <v>4</v>
      </c>
      <c r="D211" t="s">
        <v>11</v>
      </c>
      <c r="E211" t="s">
        <v>11</v>
      </c>
      <c r="F211" t="s">
        <v>7</v>
      </c>
      <c r="G211" t="s">
        <v>9</v>
      </c>
      <c r="H211">
        <v>1</v>
      </c>
      <c r="I211">
        <v>1</v>
      </c>
      <c r="J211">
        <v>2</v>
      </c>
      <c r="K211">
        <v>1</v>
      </c>
      <c r="L211">
        <v>0.97136735916137695</v>
      </c>
    </row>
    <row r="212" spans="2:12" x14ac:dyDescent="0.3">
      <c r="B212" t="s">
        <v>102</v>
      </c>
      <c r="C212" t="s">
        <v>4</v>
      </c>
      <c r="D212" t="s">
        <v>11</v>
      </c>
      <c r="E212" t="s">
        <v>11</v>
      </c>
      <c r="F212" t="s">
        <v>7</v>
      </c>
      <c r="G212" t="s">
        <v>9</v>
      </c>
      <c r="H212">
        <v>1</v>
      </c>
      <c r="I212">
        <v>1</v>
      </c>
      <c r="J212">
        <v>1</v>
      </c>
      <c r="K212">
        <v>1</v>
      </c>
      <c r="L212">
        <v>0.77212315797805697</v>
      </c>
    </row>
    <row r="213" spans="2:12" x14ac:dyDescent="0.3">
      <c r="B213" t="s">
        <v>102</v>
      </c>
      <c r="C213" t="s">
        <v>4</v>
      </c>
      <c r="D213" t="s">
        <v>11</v>
      </c>
      <c r="E213" t="s">
        <v>11</v>
      </c>
      <c r="F213" t="s">
        <v>7</v>
      </c>
      <c r="G213" t="s">
        <v>9</v>
      </c>
      <c r="H213">
        <v>1</v>
      </c>
      <c r="I213">
        <v>1</v>
      </c>
      <c r="J213">
        <v>2</v>
      </c>
      <c r="K213">
        <v>1</v>
      </c>
      <c r="L213">
        <v>0.94419085979461603</v>
      </c>
    </row>
    <row r="214" spans="2:12" x14ac:dyDescent="0.3">
      <c r="B214" t="s">
        <v>102</v>
      </c>
      <c r="C214" t="s">
        <v>4</v>
      </c>
      <c r="D214" t="s">
        <v>11</v>
      </c>
      <c r="E214" t="s">
        <v>11</v>
      </c>
      <c r="F214" t="s">
        <v>7</v>
      </c>
      <c r="G214" t="s">
        <v>9</v>
      </c>
      <c r="H214">
        <v>1</v>
      </c>
      <c r="I214">
        <v>1</v>
      </c>
      <c r="J214">
        <v>2</v>
      </c>
      <c r="K214">
        <v>1</v>
      </c>
      <c r="L214">
        <v>0.99043053388595503</v>
      </c>
    </row>
    <row r="215" spans="2:12" x14ac:dyDescent="0.3">
      <c r="B215" t="s">
        <v>102</v>
      </c>
      <c r="C215" t="s">
        <v>4</v>
      </c>
      <c r="D215" t="s">
        <v>11</v>
      </c>
      <c r="E215" t="s">
        <v>11</v>
      </c>
      <c r="F215" t="s">
        <v>7</v>
      </c>
      <c r="G215" t="s">
        <v>9</v>
      </c>
      <c r="H215">
        <v>1</v>
      </c>
      <c r="I215">
        <v>1</v>
      </c>
      <c r="J215">
        <v>0</v>
      </c>
      <c r="K215">
        <v>1</v>
      </c>
      <c r="L215">
        <v>0.86423909664153997</v>
      </c>
    </row>
    <row r="216" spans="2:12" x14ac:dyDescent="0.3">
      <c r="B216" t="s">
        <v>102</v>
      </c>
      <c r="C216" t="s">
        <v>4</v>
      </c>
      <c r="D216" t="s">
        <v>11</v>
      </c>
      <c r="E216" t="s">
        <v>11</v>
      </c>
      <c r="F216" t="s">
        <v>7</v>
      </c>
      <c r="G216" t="s">
        <v>9</v>
      </c>
      <c r="H216">
        <v>1</v>
      </c>
      <c r="I216">
        <v>1</v>
      </c>
      <c r="J216">
        <v>2</v>
      </c>
      <c r="K216">
        <v>1</v>
      </c>
      <c r="L216">
        <v>0.83923923969268799</v>
      </c>
    </row>
    <row r="217" spans="2:12" x14ac:dyDescent="0.3">
      <c r="B217" t="s">
        <v>102</v>
      </c>
      <c r="C217" t="s">
        <v>4</v>
      </c>
      <c r="D217" t="s">
        <v>11</v>
      </c>
      <c r="E217" t="s">
        <v>11</v>
      </c>
      <c r="F217" t="s">
        <v>7</v>
      </c>
      <c r="G217" t="s">
        <v>9</v>
      </c>
      <c r="H217">
        <v>1</v>
      </c>
      <c r="I217">
        <v>1</v>
      </c>
      <c r="J217">
        <v>1</v>
      </c>
      <c r="K217">
        <v>1</v>
      </c>
      <c r="L217">
        <v>0.64929729700088501</v>
      </c>
    </row>
    <row r="218" spans="2:12" x14ac:dyDescent="0.3">
      <c r="B218" t="s">
        <v>102</v>
      </c>
      <c r="C218" t="s">
        <v>4</v>
      </c>
      <c r="D218" t="s">
        <v>11</v>
      </c>
      <c r="E218" t="s">
        <v>11</v>
      </c>
      <c r="F218" t="s">
        <v>7</v>
      </c>
      <c r="G218" t="s">
        <v>9</v>
      </c>
      <c r="H218">
        <v>1</v>
      </c>
      <c r="I218">
        <v>1</v>
      </c>
      <c r="J218">
        <v>1</v>
      </c>
      <c r="K218">
        <v>1</v>
      </c>
      <c r="L218">
        <v>0.58364576101303101</v>
      </c>
    </row>
    <row r="219" spans="2:12" x14ac:dyDescent="0.3">
      <c r="B219" t="s">
        <v>102</v>
      </c>
      <c r="C219" t="s">
        <v>4</v>
      </c>
      <c r="D219" t="s">
        <v>11</v>
      </c>
      <c r="E219" t="s">
        <v>11</v>
      </c>
      <c r="F219" t="s">
        <v>7</v>
      </c>
      <c r="G219" t="s">
        <v>9</v>
      </c>
      <c r="H219">
        <v>1</v>
      </c>
      <c r="I219">
        <v>1</v>
      </c>
      <c r="J219">
        <v>1</v>
      </c>
      <c r="K219">
        <v>1</v>
      </c>
      <c r="L219">
        <v>0.75958657264709395</v>
      </c>
    </row>
    <row r="220" spans="2:12" x14ac:dyDescent="0.3">
      <c r="B220" t="s">
        <v>102</v>
      </c>
      <c r="C220" t="s">
        <v>4</v>
      </c>
      <c r="D220" t="s">
        <v>11</v>
      </c>
      <c r="E220" t="s">
        <v>11</v>
      </c>
      <c r="F220" t="s">
        <v>11</v>
      </c>
      <c r="G220" t="s">
        <v>9</v>
      </c>
      <c r="H220">
        <v>1</v>
      </c>
      <c r="I220">
        <v>1</v>
      </c>
      <c r="J220">
        <v>1</v>
      </c>
      <c r="K220">
        <v>1</v>
      </c>
      <c r="L220">
        <v>0.68839579820632901</v>
      </c>
    </row>
    <row r="221" spans="2:12" x14ac:dyDescent="0.3">
      <c r="B221" t="s">
        <v>102</v>
      </c>
      <c r="C221" t="s">
        <v>4</v>
      </c>
      <c r="D221" t="s">
        <v>11</v>
      </c>
      <c r="E221" t="s">
        <v>11</v>
      </c>
      <c r="F221" t="s">
        <v>7</v>
      </c>
      <c r="G221" t="s">
        <v>9</v>
      </c>
      <c r="H221">
        <v>1</v>
      </c>
      <c r="I221">
        <v>1</v>
      </c>
      <c r="J221">
        <v>1</v>
      </c>
      <c r="K221">
        <v>1</v>
      </c>
      <c r="L221">
        <v>0.59406739473342896</v>
      </c>
    </row>
    <row r="222" spans="2:12" x14ac:dyDescent="0.3">
      <c r="B222" t="s">
        <v>102</v>
      </c>
      <c r="C222" t="s">
        <v>4</v>
      </c>
      <c r="D222" t="s">
        <v>11</v>
      </c>
      <c r="E222" t="s">
        <v>11</v>
      </c>
      <c r="F222" t="s">
        <v>7</v>
      </c>
      <c r="G222" t="s">
        <v>9</v>
      </c>
      <c r="H222">
        <v>1</v>
      </c>
      <c r="I222">
        <v>1</v>
      </c>
      <c r="J222">
        <v>1</v>
      </c>
      <c r="K222">
        <v>1</v>
      </c>
      <c r="L222">
        <v>0.75856417417526201</v>
      </c>
    </row>
    <row r="223" spans="2:12" x14ac:dyDescent="0.3">
      <c r="B223" t="s">
        <v>102</v>
      </c>
      <c r="C223" t="s">
        <v>4</v>
      </c>
      <c r="D223" t="s">
        <v>11</v>
      </c>
      <c r="E223" t="s">
        <v>11</v>
      </c>
      <c r="F223" t="s">
        <v>7</v>
      </c>
      <c r="G223" t="s">
        <v>9</v>
      </c>
      <c r="H223">
        <v>1</v>
      </c>
      <c r="I223">
        <v>1</v>
      </c>
      <c r="J223">
        <v>2</v>
      </c>
      <c r="K223">
        <v>1</v>
      </c>
      <c r="L223">
        <v>0.93839031457901001</v>
      </c>
    </row>
    <row r="224" spans="2:12" x14ac:dyDescent="0.3">
      <c r="B224" t="s">
        <v>102</v>
      </c>
      <c r="C224" t="s">
        <v>4</v>
      </c>
      <c r="D224" t="s">
        <v>11</v>
      </c>
      <c r="E224" t="s">
        <v>11</v>
      </c>
      <c r="F224" t="s">
        <v>7</v>
      </c>
      <c r="G224" t="s">
        <v>9</v>
      </c>
      <c r="H224">
        <v>1</v>
      </c>
      <c r="I224">
        <v>1</v>
      </c>
      <c r="J224">
        <v>1</v>
      </c>
      <c r="K224">
        <v>1</v>
      </c>
      <c r="L224">
        <v>0.76542538404464699</v>
      </c>
    </row>
    <row r="225" spans="2:12" x14ac:dyDescent="0.3">
      <c r="B225" t="s">
        <v>102</v>
      </c>
      <c r="C225" t="s">
        <v>4</v>
      </c>
      <c r="D225" t="s">
        <v>11</v>
      </c>
      <c r="E225" t="s">
        <v>11</v>
      </c>
      <c r="F225" t="s">
        <v>7</v>
      </c>
      <c r="G225" t="s">
        <v>11</v>
      </c>
      <c r="H225">
        <v>1</v>
      </c>
      <c r="I225">
        <v>1</v>
      </c>
      <c r="J225">
        <v>0</v>
      </c>
      <c r="K225">
        <v>1</v>
      </c>
      <c r="L225">
        <v>0.94365662336349398</v>
      </c>
    </row>
    <row r="226" spans="2:12" x14ac:dyDescent="0.3">
      <c r="B226" t="s">
        <v>102</v>
      </c>
      <c r="C226" t="s">
        <v>4</v>
      </c>
      <c r="D226" t="s">
        <v>11</v>
      </c>
      <c r="E226" t="s">
        <v>11</v>
      </c>
      <c r="F226" t="s">
        <v>7</v>
      </c>
      <c r="G226" t="s">
        <v>11</v>
      </c>
      <c r="H226">
        <v>1</v>
      </c>
      <c r="I226">
        <v>1</v>
      </c>
      <c r="J226">
        <v>0</v>
      </c>
      <c r="K226">
        <v>1</v>
      </c>
      <c r="L226">
        <v>0.87092602252960205</v>
      </c>
    </row>
    <row r="227" spans="2:12" x14ac:dyDescent="0.3">
      <c r="B227" t="s">
        <v>102</v>
      </c>
      <c r="C227" t="s">
        <v>4</v>
      </c>
      <c r="D227" t="s">
        <v>11</v>
      </c>
      <c r="E227" t="s">
        <v>11</v>
      </c>
      <c r="F227" t="s">
        <v>7</v>
      </c>
      <c r="G227" t="s">
        <v>9</v>
      </c>
      <c r="H227">
        <v>1</v>
      </c>
      <c r="I227">
        <v>1</v>
      </c>
      <c r="J227">
        <v>2</v>
      </c>
      <c r="K227">
        <v>1</v>
      </c>
      <c r="L227">
        <v>0.99994778633117598</v>
      </c>
    </row>
    <row r="228" spans="2:12" x14ac:dyDescent="0.3">
      <c r="B228" t="s">
        <v>102</v>
      </c>
      <c r="C228" t="s">
        <v>4</v>
      </c>
      <c r="D228" t="s">
        <v>11</v>
      </c>
      <c r="E228" t="s">
        <v>11</v>
      </c>
      <c r="F228" t="s">
        <v>7</v>
      </c>
      <c r="G228" t="s">
        <v>9</v>
      </c>
      <c r="H228">
        <v>1</v>
      </c>
      <c r="I228">
        <v>1</v>
      </c>
      <c r="J228">
        <v>2</v>
      </c>
      <c r="K228">
        <v>1</v>
      </c>
      <c r="L228">
        <v>0.98523050546646096</v>
      </c>
    </row>
    <row r="229" spans="2:12" x14ac:dyDescent="0.3">
      <c r="B229" t="s">
        <v>102</v>
      </c>
      <c r="C229" t="s">
        <v>4</v>
      </c>
      <c r="D229" t="s">
        <v>11</v>
      </c>
      <c r="E229" t="s">
        <v>11</v>
      </c>
      <c r="F229" t="s">
        <v>11</v>
      </c>
      <c r="G229" t="s">
        <v>9</v>
      </c>
      <c r="H229">
        <v>1</v>
      </c>
      <c r="I229">
        <v>1</v>
      </c>
      <c r="J229">
        <v>0</v>
      </c>
      <c r="K229">
        <v>1</v>
      </c>
      <c r="L229">
        <v>0.99560272693634</v>
      </c>
    </row>
    <row r="230" spans="2:12" x14ac:dyDescent="0.3">
      <c r="B230" t="s">
        <v>102</v>
      </c>
      <c r="C230" t="s">
        <v>4</v>
      </c>
      <c r="D230" t="s">
        <v>11</v>
      </c>
      <c r="E230" t="s">
        <v>11</v>
      </c>
      <c r="F230" t="s">
        <v>7</v>
      </c>
      <c r="G230" t="s">
        <v>9</v>
      </c>
      <c r="H230">
        <v>1</v>
      </c>
      <c r="I230">
        <v>1</v>
      </c>
      <c r="J230">
        <v>0</v>
      </c>
      <c r="K230">
        <v>1</v>
      </c>
      <c r="L230">
        <v>0.99482381343841497</v>
      </c>
    </row>
    <row r="231" spans="2:12" x14ac:dyDescent="0.3">
      <c r="B231" t="s">
        <v>102</v>
      </c>
      <c r="C231" t="s">
        <v>4</v>
      </c>
      <c r="D231" t="s">
        <v>11</v>
      </c>
      <c r="E231" t="s">
        <v>11</v>
      </c>
      <c r="F231" t="s">
        <v>7</v>
      </c>
      <c r="G231" t="s">
        <v>9</v>
      </c>
      <c r="H231">
        <v>1</v>
      </c>
      <c r="I231">
        <v>1</v>
      </c>
      <c r="J231">
        <v>2</v>
      </c>
      <c r="K231">
        <v>1</v>
      </c>
      <c r="L231">
        <v>0.89488214254379195</v>
      </c>
    </row>
    <row r="232" spans="2:12" x14ac:dyDescent="0.3">
      <c r="B232" t="s">
        <v>102</v>
      </c>
      <c r="C232" t="s">
        <v>4</v>
      </c>
      <c r="D232" t="s">
        <v>11</v>
      </c>
      <c r="E232" t="s">
        <v>11</v>
      </c>
      <c r="F232" t="s">
        <v>7</v>
      </c>
      <c r="G232" t="s">
        <v>9</v>
      </c>
      <c r="H232">
        <v>1</v>
      </c>
      <c r="I232">
        <v>1</v>
      </c>
      <c r="J232">
        <v>1</v>
      </c>
      <c r="K232">
        <v>1</v>
      </c>
      <c r="L232">
        <v>0.64941030740737904</v>
      </c>
    </row>
    <row r="233" spans="2:12" x14ac:dyDescent="0.3">
      <c r="B233" t="s">
        <v>102</v>
      </c>
      <c r="C233" t="s">
        <v>4</v>
      </c>
      <c r="D233" t="s">
        <v>11</v>
      </c>
      <c r="E233" t="s">
        <v>11</v>
      </c>
      <c r="F233" t="s">
        <v>7</v>
      </c>
      <c r="G233" t="s">
        <v>9</v>
      </c>
      <c r="H233">
        <v>1</v>
      </c>
      <c r="I233">
        <v>1</v>
      </c>
      <c r="J233">
        <v>1</v>
      </c>
      <c r="K233">
        <v>1</v>
      </c>
      <c r="L233">
        <v>0.51050096750259399</v>
      </c>
    </row>
    <row r="234" spans="2:12" x14ac:dyDescent="0.3">
      <c r="B234" t="s">
        <v>102</v>
      </c>
      <c r="C234" t="s">
        <v>4</v>
      </c>
      <c r="D234" t="s">
        <v>11</v>
      </c>
      <c r="E234" t="s">
        <v>11</v>
      </c>
      <c r="F234" t="s">
        <v>7</v>
      </c>
      <c r="G234" t="s">
        <v>9</v>
      </c>
      <c r="H234">
        <v>1</v>
      </c>
      <c r="I234">
        <v>1</v>
      </c>
      <c r="J234">
        <v>2</v>
      </c>
      <c r="K234">
        <v>1</v>
      </c>
      <c r="L234">
        <v>0.98733460903167702</v>
      </c>
    </row>
    <row r="235" spans="2:12" x14ac:dyDescent="0.3">
      <c r="B235" t="s">
        <v>102</v>
      </c>
      <c r="C235" t="s">
        <v>4</v>
      </c>
      <c r="D235" t="s">
        <v>11</v>
      </c>
      <c r="E235" t="s">
        <v>11</v>
      </c>
      <c r="F235" t="s">
        <v>7</v>
      </c>
      <c r="G235" t="s">
        <v>9</v>
      </c>
      <c r="H235">
        <v>1</v>
      </c>
      <c r="I235">
        <v>1</v>
      </c>
      <c r="J235">
        <v>0</v>
      </c>
      <c r="K235">
        <v>1</v>
      </c>
      <c r="L235">
        <v>0.95922636985778797</v>
      </c>
    </row>
    <row r="236" spans="2:12" x14ac:dyDescent="0.3">
      <c r="B236" t="s">
        <v>102</v>
      </c>
      <c r="C236" t="s">
        <v>4</v>
      </c>
      <c r="D236" t="s">
        <v>11</v>
      </c>
      <c r="E236" t="s">
        <v>11</v>
      </c>
      <c r="F236" t="s">
        <v>7</v>
      </c>
      <c r="G236" t="s">
        <v>9</v>
      </c>
      <c r="H236">
        <v>1</v>
      </c>
      <c r="I236">
        <v>1</v>
      </c>
      <c r="J236">
        <v>2</v>
      </c>
      <c r="K236">
        <v>1</v>
      </c>
      <c r="L236">
        <v>0.99963605403900102</v>
      </c>
    </row>
    <row r="237" spans="2:12" x14ac:dyDescent="0.3">
      <c r="B237" t="s">
        <v>102</v>
      </c>
      <c r="C237" t="s">
        <v>4</v>
      </c>
      <c r="D237" t="s">
        <v>11</v>
      </c>
      <c r="E237" t="s">
        <v>11</v>
      </c>
      <c r="F237" t="s">
        <v>11</v>
      </c>
      <c r="H237">
        <v>1</v>
      </c>
      <c r="I237">
        <v>1</v>
      </c>
      <c r="J237">
        <v>0</v>
      </c>
      <c r="K237">
        <v>1</v>
      </c>
      <c r="L237">
        <v>0</v>
      </c>
    </row>
    <row r="238" spans="2:12" x14ac:dyDescent="0.3">
      <c r="B238" t="s">
        <v>102</v>
      </c>
      <c r="C238" t="s">
        <v>4</v>
      </c>
      <c r="D238" t="s">
        <v>11</v>
      </c>
      <c r="E238" t="s">
        <v>11</v>
      </c>
      <c r="F238" t="s">
        <v>11</v>
      </c>
      <c r="H238">
        <v>1</v>
      </c>
      <c r="I238">
        <v>1</v>
      </c>
      <c r="J238">
        <v>0</v>
      </c>
      <c r="K238">
        <v>1</v>
      </c>
      <c r="L238">
        <v>0</v>
      </c>
    </row>
    <row r="239" spans="2:12" x14ac:dyDescent="0.3">
      <c r="B239" t="s">
        <v>103</v>
      </c>
      <c r="C239" t="s">
        <v>4</v>
      </c>
      <c r="D239" t="s">
        <v>11</v>
      </c>
      <c r="E239" t="s">
        <v>11</v>
      </c>
      <c r="F239" t="s">
        <v>11</v>
      </c>
      <c r="G239" t="s">
        <v>9</v>
      </c>
      <c r="H239">
        <v>1</v>
      </c>
      <c r="I239">
        <v>1</v>
      </c>
      <c r="J239">
        <v>0</v>
      </c>
      <c r="K239">
        <v>1</v>
      </c>
      <c r="L239">
        <v>0.98589152097702004</v>
      </c>
    </row>
    <row r="240" spans="2:12" x14ac:dyDescent="0.3">
      <c r="B240" t="s">
        <v>103</v>
      </c>
      <c r="C240" t="s">
        <v>4</v>
      </c>
      <c r="D240" t="s">
        <v>11</v>
      </c>
      <c r="E240" t="s">
        <v>11</v>
      </c>
      <c r="F240" t="s">
        <v>11</v>
      </c>
      <c r="G240" t="s">
        <v>9</v>
      </c>
      <c r="H240">
        <v>1</v>
      </c>
      <c r="I240">
        <v>1</v>
      </c>
      <c r="J240">
        <v>2</v>
      </c>
      <c r="K240">
        <v>1</v>
      </c>
      <c r="L240">
        <v>0.99935704469680697</v>
      </c>
    </row>
    <row r="241" spans="2:12" x14ac:dyDescent="0.3">
      <c r="B241" t="s">
        <v>103</v>
      </c>
      <c r="C241" t="s">
        <v>4</v>
      </c>
      <c r="D241" t="s">
        <v>11</v>
      </c>
      <c r="E241" t="s">
        <v>11</v>
      </c>
      <c r="F241" t="s">
        <v>11</v>
      </c>
      <c r="G241" t="s">
        <v>9</v>
      </c>
      <c r="H241">
        <v>1</v>
      </c>
      <c r="I241">
        <v>1</v>
      </c>
      <c r="J241">
        <v>2</v>
      </c>
      <c r="K241">
        <v>1</v>
      </c>
      <c r="L241">
        <v>0.98744672536849898</v>
      </c>
    </row>
    <row r="242" spans="2:12" x14ac:dyDescent="0.3">
      <c r="B242" t="s">
        <v>103</v>
      </c>
      <c r="C242" t="s">
        <v>4</v>
      </c>
      <c r="D242" t="s">
        <v>11</v>
      </c>
      <c r="E242" t="s">
        <v>11</v>
      </c>
      <c r="F242" t="s">
        <v>11</v>
      </c>
      <c r="G242" t="s">
        <v>9</v>
      </c>
      <c r="H242">
        <v>1</v>
      </c>
      <c r="I242">
        <v>1</v>
      </c>
      <c r="J242">
        <v>0</v>
      </c>
      <c r="K242">
        <v>1</v>
      </c>
      <c r="L242">
        <v>0.94556510448455799</v>
      </c>
    </row>
    <row r="243" spans="2:12" x14ac:dyDescent="0.3">
      <c r="B243" t="s">
        <v>103</v>
      </c>
      <c r="C243" t="s">
        <v>4</v>
      </c>
      <c r="D243" t="s">
        <v>11</v>
      </c>
      <c r="E243" t="s">
        <v>11</v>
      </c>
      <c r="F243" t="s">
        <v>11</v>
      </c>
      <c r="G243" t="s">
        <v>9</v>
      </c>
      <c r="H243">
        <v>1</v>
      </c>
      <c r="I243">
        <v>1</v>
      </c>
      <c r="J243">
        <v>2</v>
      </c>
      <c r="K243">
        <v>1</v>
      </c>
      <c r="L243">
        <v>0.94983536005020097</v>
      </c>
    </row>
    <row r="244" spans="2:12" x14ac:dyDescent="0.3">
      <c r="B244" t="s">
        <v>103</v>
      </c>
      <c r="C244" t="s">
        <v>4</v>
      </c>
      <c r="D244" t="s">
        <v>11</v>
      </c>
      <c r="E244" t="s">
        <v>11</v>
      </c>
      <c r="F244" t="s">
        <v>11</v>
      </c>
      <c r="G244" t="s">
        <v>9</v>
      </c>
      <c r="H244">
        <v>1</v>
      </c>
      <c r="I244">
        <v>1</v>
      </c>
      <c r="J244">
        <v>2</v>
      </c>
      <c r="K244">
        <v>1</v>
      </c>
      <c r="L244">
        <v>0.87495058774948098</v>
      </c>
    </row>
    <row r="245" spans="2:12" x14ac:dyDescent="0.3">
      <c r="B245" t="s">
        <v>103</v>
      </c>
      <c r="C245" t="s">
        <v>4</v>
      </c>
      <c r="D245" t="s">
        <v>11</v>
      </c>
      <c r="E245" t="s">
        <v>11</v>
      </c>
      <c r="F245" t="s">
        <v>11</v>
      </c>
      <c r="G245" t="s">
        <v>9</v>
      </c>
      <c r="H245">
        <v>1</v>
      </c>
      <c r="I245">
        <v>1</v>
      </c>
      <c r="J245">
        <v>2</v>
      </c>
      <c r="K245">
        <v>1</v>
      </c>
      <c r="L245">
        <v>0.99999523162841797</v>
      </c>
    </row>
    <row r="246" spans="2:12" x14ac:dyDescent="0.3">
      <c r="B246" t="s">
        <v>103</v>
      </c>
      <c r="C246" t="s">
        <v>4</v>
      </c>
      <c r="D246" t="s">
        <v>11</v>
      </c>
      <c r="E246" t="s">
        <v>11</v>
      </c>
      <c r="F246" t="s">
        <v>11</v>
      </c>
      <c r="G246" t="s">
        <v>9</v>
      </c>
      <c r="H246">
        <v>1</v>
      </c>
      <c r="I246">
        <v>1</v>
      </c>
      <c r="J246">
        <v>0</v>
      </c>
      <c r="K246">
        <v>1</v>
      </c>
      <c r="L246">
        <v>0.80763185024261397</v>
      </c>
    </row>
    <row r="247" spans="2:12" x14ac:dyDescent="0.3">
      <c r="B247" t="s">
        <v>103</v>
      </c>
      <c r="C247" t="s">
        <v>4</v>
      </c>
      <c r="D247" t="s">
        <v>11</v>
      </c>
      <c r="E247" t="s">
        <v>11</v>
      </c>
      <c r="F247" t="s">
        <v>11</v>
      </c>
      <c r="G247" t="s">
        <v>9</v>
      </c>
      <c r="H247">
        <v>1</v>
      </c>
      <c r="I247">
        <v>1</v>
      </c>
      <c r="J247">
        <v>2</v>
      </c>
      <c r="K247">
        <v>1</v>
      </c>
      <c r="L247">
        <v>0.99917185306548995</v>
      </c>
    </row>
    <row r="248" spans="2:12" x14ac:dyDescent="0.3">
      <c r="B248" t="s">
        <v>103</v>
      </c>
      <c r="C248" t="s">
        <v>4</v>
      </c>
      <c r="D248" t="s">
        <v>11</v>
      </c>
      <c r="E248" t="s">
        <v>11</v>
      </c>
      <c r="F248" t="s">
        <v>11</v>
      </c>
      <c r="G248" t="s">
        <v>9</v>
      </c>
      <c r="H248">
        <v>1</v>
      </c>
      <c r="I248">
        <v>1</v>
      </c>
      <c r="J248">
        <v>2</v>
      </c>
      <c r="K248">
        <v>1</v>
      </c>
      <c r="L248">
        <v>0.99384450912475497</v>
      </c>
    </row>
    <row r="249" spans="2:12" x14ac:dyDescent="0.3">
      <c r="B249" t="s">
        <v>103</v>
      </c>
      <c r="C249" t="s">
        <v>4</v>
      </c>
      <c r="D249" t="s">
        <v>11</v>
      </c>
      <c r="E249" t="s">
        <v>11</v>
      </c>
      <c r="F249" t="s">
        <v>11</v>
      </c>
      <c r="G249" t="s">
        <v>9</v>
      </c>
      <c r="H249">
        <v>1</v>
      </c>
      <c r="I249">
        <v>1</v>
      </c>
      <c r="J249">
        <v>0</v>
      </c>
      <c r="K249">
        <v>1</v>
      </c>
      <c r="L249">
        <v>0.982801973819732</v>
      </c>
    </row>
    <row r="250" spans="2:12" x14ac:dyDescent="0.3">
      <c r="B250" t="s">
        <v>103</v>
      </c>
      <c r="C250" t="s">
        <v>4</v>
      </c>
      <c r="D250" t="s">
        <v>11</v>
      </c>
      <c r="E250" t="s">
        <v>11</v>
      </c>
      <c r="F250" t="s">
        <v>11</v>
      </c>
      <c r="G250" t="s">
        <v>9</v>
      </c>
      <c r="H250">
        <v>1</v>
      </c>
      <c r="I250">
        <v>1</v>
      </c>
      <c r="J250">
        <v>0</v>
      </c>
      <c r="K250">
        <v>1</v>
      </c>
      <c r="L250">
        <v>0.97336280345916704</v>
      </c>
    </row>
    <row r="251" spans="2:12" x14ac:dyDescent="0.3">
      <c r="B251" t="s">
        <v>103</v>
      </c>
      <c r="C251" t="s">
        <v>4</v>
      </c>
      <c r="D251" t="s">
        <v>11</v>
      </c>
      <c r="E251" t="s">
        <v>11</v>
      </c>
      <c r="F251" t="s">
        <v>11</v>
      </c>
      <c r="G251" t="s">
        <v>9</v>
      </c>
      <c r="H251">
        <v>1</v>
      </c>
      <c r="I251">
        <v>1</v>
      </c>
      <c r="J251">
        <v>2</v>
      </c>
      <c r="K251">
        <v>1</v>
      </c>
      <c r="L251">
        <v>0.99979835748672397</v>
      </c>
    </row>
    <row r="252" spans="2:12" x14ac:dyDescent="0.3">
      <c r="B252" t="s">
        <v>103</v>
      </c>
      <c r="C252" t="s">
        <v>4</v>
      </c>
      <c r="D252" t="s">
        <v>11</v>
      </c>
      <c r="E252" t="s">
        <v>11</v>
      </c>
      <c r="F252" t="s">
        <v>11</v>
      </c>
      <c r="G252" t="s">
        <v>9</v>
      </c>
      <c r="H252">
        <v>1</v>
      </c>
      <c r="I252">
        <v>1</v>
      </c>
      <c r="J252">
        <v>1</v>
      </c>
      <c r="K252">
        <v>1</v>
      </c>
      <c r="L252">
        <v>0.67599046230316095</v>
      </c>
    </row>
    <row r="253" spans="2:12" x14ac:dyDescent="0.3">
      <c r="B253" t="s">
        <v>103</v>
      </c>
      <c r="C253" t="s">
        <v>4</v>
      </c>
      <c r="D253" t="s">
        <v>11</v>
      </c>
      <c r="E253" t="s">
        <v>11</v>
      </c>
      <c r="F253" t="s">
        <v>11</v>
      </c>
      <c r="G253" t="s">
        <v>9</v>
      </c>
      <c r="H253">
        <v>1</v>
      </c>
      <c r="I253">
        <v>1</v>
      </c>
      <c r="J253">
        <v>2</v>
      </c>
      <c r="K253">
        <v>1</v>
      </c>
      <c r="L253">
        <v>0.83089959621429399</v>
      </c>
    </row>
    <row r="254" spans="2:12" x14ac:dyDescent="0.3">
      <c r="B254" t="s">
        <v>103</v>
      </c>
      <c r="C254" t="s">
        <v>4</v>
      </c>
      <c r="D254" t="s">
        <v>11</v>
      </c>
      <c r="E254" t="s">
        <v>11</v>
      </c>
      <c r="F254" t="s">
        <v>11</v>
      </c>
      <c r="G254" t="s">
        <v>9</v>
      </c>
      <c r="H254">
        <v>1</v>
      </c>
      <c r="I254">
        <v>1</v>
      </c>
      <c r="J254">
        <v>2</v>
      </c>
      <c r="K254">
        <v>1</v>
      </c>
      <c r="L254">
        <v>0.98491168022155695</v>
      </c>
    </row>
    <row r="255" spans="2:12" x14ac:dyDescent="0.3">
      <c r="B255" t="s">
        <v>103</v>
      </c>
      <c r="C255" t="s">
        <v>4</v>
      </c>
      <c r="D255" t="s">
        <v>11</v>
      </c>
      <c r="E255" t="s">
        <v>11</v>
      </c>
      <c r="F255" t="s">
        <v>11</v>
      </c>
      <c r="G255" t="s">
        <v>9</v>
      </c>
      <c r="H255">
        <v>1</v>
      </c>
      <c r="I255">
        <v>1</v>
      </c>
      <c r="J255">
        <v>2</v>
      </c>
      <c r="K255">
        <v>1</v>
      </c>
      <c r="L255">
        <v>0.93989109992980902</v>
      </c>
    </row>
    <row r="256" spans="2:12" x14ac:dyDescent="0.3">
      <c r="B256" t="s">
        <v>103</v>
      </c>
      <c r="C256" t="s">
        <v>4</v>
      </c>
      <c r="D256" t="s">
        <v>11</v>
      </c>
      <c r="E256" t="s">
        <v>11</v>
      </c>
      <c r="F256" t="s">
        <v>11</v>
      </c>
      <c r="G256" t="s">
        <v>9</v>
      </c>
      <c r="H256">
        <v>1</v>
      </c>
      <c r="I256">
        <v>1</v>
      </c>
      <c r="J256">
        <v>1</v>
      </c>
      <c r="K256">
        <v>1</v>
      </c>
      <c r="L256">
        <v>0.68478053808212203</v>
      </c>
    </row>
    <row r="257" spans="2:12" x14ac:dyDescent="0.3">
      <c r="B257" t="s">
        <v>103</v>
      </c>
      <c r="C257" t="s">
        <v>4</v>
      </c>
      <c r="D257" t="s">
        <v>11</v>
      </c>
      <c r="E257" t="s">
        <v>11</v>
      </c>
      <c r="F257" t="s">
        <v>11</v>
      </c>
      <c r="G257" t="s">
        <v>9</v>
      </c>
      <c r="H257">
        <v>1</v>
      </c>
      <c r="I257">
        <v>1</v>
      </c>
      <c r="J257">
        <v>0</v>
      </c>
      <c r="K257">
        <v>1</v>
      </c>
      <c r="L257">
        <v>0.86749678850173895</v>
      </c>
    </row>
    <row r="258" spans="2:12" x14ac:dyDescent="0.3">
      <c r="B258" t="s">
        <v>103</v>
      </c>
      <c r="C258" t="s">
        <v>4</v>
      </c>
      <c r="D258" t="s">
        <v>11</v>
      </c>
      <c r="E258" t="s">
        <v>11</v>
      </c>
      <c r="F258" t="s">
        <v>11</v>
      </c>
      <c r="G258" t="s">
        <v>9</v>
      </c>
      <c r="H258">
        <v>1</v>
      </c>
      <c r="I258">
        <v>1</v>
      </c>
      <c r="J258">
        <v>0</v>
      </c>
      <c r="K258">
        <v>1</v>
      </c>
      <c r="L258">
        <v>0.96000188589096003</v>
      </c>
    </row>
    <row r="259" spans="2:12" x14ac:dyDescent="0.3">
      <c r="B259" t="s">
        <v>103</v>
      </c>
      <c r="C259" t="s">
        <v>4</v>
      </c>
      <c r="D259" t="s">
        <v>11</v>
      </c>
      <c r="E259" t="s">
        <v>11</v>
      </c>
      <c r="F259" t="s">
        <v>11</v>
      </c>
      <c r="G259" t="s">
        <v>9</v>
      </c>
      <c r="H259">
        <v>1</v>
      </c>
      <c r="I259">
        <v>1</v>
      </c>
      <c r="J259">
        <v>2</v>
      </c>
      <c r="K259">
        <v>1</v>
      </c>
      <c r="L259">
        <v>0.87629377841949396</v>
      </c>
    </row>
    <row r="260" spans="2:12" x14ac:dyDescent="0.3">
      <c r="B260" t="s">
        <v>103</v>
      </c>
      <c r="C260" t="s">
        <v>4</v>
      </c>
      <c r="D260" t="s">
        <v>11</v>
      </c>
      <c r="E260" t="s">
        <v>11</v>
      </c>
      <c r="F260" t="s">
        <v>11</v>
      </c>
      <c r="G260" t="s">
        <v>9</v>
      </c>
      <c r="H260">
        <v>1</v>
      </c>
      <c r="I260">
        <v>1</v>
      </c>
      <c r="J260">
        <v>1</v>
      </c>
      <c r="K260">
        <v>1</v>
      </c>
      <c r="L260">
        <v>0.590110182762146</v>
      </c>
    </row>
    <row r="261" spans="2:12" x14ac:dyDescent="0.3">
      <c r="B261" t="s">
        <v>103</v>
      </c>
      <c r="C261" t="s">
        <v>4</v>
      </c>
      <c r="D261" t="s">
        <v>11</v>
      </c>
      <c r="E261" t="s">
        <v>11</v>
      </c>
      <c r="F261" t="s">
        <v>11</v>
      </c>
      <c r="G261" t="s">
        <v>9</v>
      </c>
      <c r="H261">
        <v>1</v>
      </c>
      <c r="I261">
        <v>1</v>
      </c>
      <c r="J261">
        <v>2</v>
      </c>
      <c r="K261">
        <v>1</v>
      </c>
      <c r="L261">
        <v>0.83330225944518999</v>
      </c>
    </row>
    <row r="262" spans="2:12" x14ac:dyDescent="0.3">
      <c r="B262" t="s">
        <v>103</v>
      </c>
      <c r="C262" t="s">
        <v>4</v>
      </c>
      <c r="D262" t="s">
        <v>11</v>
      </c>
      <c r="E262" t="s">
        <v>11</v>
      </c>
      <c r="F262" t="s">
        <v>11</v>
      </c>
      <c r="G262" t="s">
        <v>9</v>
      </c>
      <c r="H262">
        <v>1</v>
      </c>
      <c r="I262">
        <v>1</v>
      </c>
      <c r="J262">
        <v>0</v>
      </c>
      <c r="K262">
        <v>1</v>
      </c>
      <c r="L262">
        <v>0.99818134307861295</v>
      </c>
    </row>
    <row r="263" spans="2:12" x14ac:dyDescent="0.3">
      <c r="B263" t="s">
        <v>103</v>
      </c>
      <c r="C263" t="s">
        <v>4</v>
      </c>
      <c r="D263" t="s">
        <v>11</v>
      </c>
      <c r="E263" t="s">
        <v>11</v>
      </c>
      <c r="F263" t="s">
        <v>11</v>
      </c>
      <c r="G263" t="s">
        <v>9</v>
      </c>
      <c r="H263">
        <v>1</v>
      </c>
      <c r="I263">
        <v>1</v>
      </c>
      <c r="J263">
        <v>1</v>
      </c>
      <c r="K263">
        <v>1</v>
      </c>
      <c r="L263">
        <v>0.71119880676269498</v>
      </c>
    </row>
    <row r="264" spans="2:12" x14ac:dyDescent="0.3">
      <c r="B264" t="s">
        <v>103</v>
      </c>
      <c r="C264" t="s">
        <v>4</v>
      </c>
      <c r="D264" t="s">
        <v>11</v>
      </c>
      <c r="E264" t="s">
        <v>11</v>
      </c>
      <c r="F264" t="s">
        <v>11</v>
      </c>
      <c r="G264" t="s">
        <v>9</v>
      </c>
      <c r="H264">
        <v>1</v>
      </c>
      <c r="I264">
        <v>1</v>
      </c>
      <c r="J264">
        <v>2</v>
      </c>
      <c r="K264">
        <v>1</v>
      </c>
      <c r="L264">
        <v>0.80239725112914995</v>
      </c>
    </row>
    <row r="265" spans="2:12" x14ac:dyDescent="0.3">
      <c r="B265" t="s">
        <v>103</v>
      </c>
      <c r="C265" t="s">
        <v>4</v>
      </c>
      <c r="D265" t="s">
        <v>11</v>
      </c>
      <c r="E265" t="s">
        <v>11</v>
      </c>
      <c r="F265" t="s">
        <v>11</v>
      </c>
      <c r="G265" t="s">
        <v>9</v>
      </c>
      <c r="H265">
        <v>1</v>
      </c>
      <c r="I265">
        <v>1</v>
      </c>
      <c r="J265">
        <v>2</v>
      </c>
      <c r="K265">
        <v>1</v>
      </c>
      <c r="L265">
        <v>0.99674642086028997</v>
      </c>
    </row>
    <row r="266" spans="2:12" x14ac:dyDescent="0.3">
      <c r="B266" t="s">
        <v>103</v>
      </c>
      <c r="C266" t="s">
        <v>4</v>
      </c>
      <c r="D266" t="s">
        <v>11</v>
      </c>
      <c r="E266" t="s">
        <v>11</v>
      </c>
      <c r="F266" t="s">
        <v>11</v>
      </c>
      <c r="G266" t="s">
        <v>9</v>
      </c>
      <c r="H266">
        <v>1</v>
      </c>
      <c r="I266">
        <v>1</v>
      </c>
      <c r="J266">
        <v>1</v>
      </c>
      <c r="K266">
        <v>1</v>
      </c>
      <c r="L266">
        <v>0.55145615339279097</v>
      </c>
    </row>
    <row r="267" spans="2:12" x14ac:dyDescent="0.3">
      <c r="B267" t="s">
        <v>103</v>
      </c>
      <c r="C267" t="s">
        <v>4</v>
      </c>
      <c r="D267" t="s">
        <v>11</v>
      </c>
      <c r="E267" t="s">
        <v>11</v>
      </c>
      <c r="F267" t="s">
        <v>11</v>
      </c>
      <c r="G267" t="s">
        <v>9</v>
      </c>
      <c r="H267">
        <v>1</v>
      </c>
      <c r="I267">
        <v>1</v>
      </c>
      <c r="J267">
        <v>1</v>
      </c>
      <c r="K267">
        <v>1</v>
      </c>
      <c r="L267">
        <v>0.70680791139602595</v>
      </c>
    </row>
    <row r="268" spans="2:12" x14ac:dyDescent="0.3">
      <c r="B268" t="s">
        <v>103</v>
      </c>
      <c r="C268" t="s">
        <v>4</v>
      </c>
      <c r="D268" t="s">
        <v>11</v>
      </c>
      <c r="E268" t="s">
        <v>11</v>
      </c>
      <c r="F268" t="s">
        <v>11</v>
      </c>
      <c r="G268" t="s">
        <v>9</v>
      </c>
      <c r="H268">
        <v>1</v>
      </c>
      <c r="I268">
        <v>1</v>
      </c>
      <c r="J268">
        <v>0</v>
      </c>
      <c r="K268">
        <v>1</v>
      </c>
      <c r="L268">
        <v>0.89631026983261097</v>
      </c>
    </row>
    <row r="269" spans="2:12" x14ac:dyDescent="0.3">
      <c r="B269" t="s">
        <v>103</v>
      </c>
      <c r="C269" t="s">
        <v>4</v>
      </c>
      <c r="D269" t="s">
        <v>11</v>
      </c>
      <c r="E269" t="s">
        <v>11</v>
      </c>
      <c r="F269" t="s">
        <v>11</v>
      </c>
      <c r="G269" t="s">
        <v>9</v>
      </c>
      <c r="H269">
        <v>1</v>
      </c>
      <c r="I269">
        <v>1</v>
      </c>
      <c r="J269">
        <v>0</v>
      </c>
      <c r="K269">
        <v>1</v>
      </c>
      <c r="L269">
        <v>0.93558639287948597</v>
      </c>
    </row>
    <row r="270" spans="2:12" x14ac:dyDescent="0.3">
      <c r="B270" t="s">
        <v>103</v>
      </c>
      <c r="C270" t="s">
        <v>4</v>
      </c>
      <c r="D270" t="s">
        <v>11</v>
      </c>
      <c r="E270" t="s">
        <v>11</v>
      </c>
      <c r="F270" t="s">
        <v>7</v>
      </c>
      <c r="G270" t="s">
        <v>11</v>
      </c>
      <c r="H270">
        <v>1</v>
      </c>
      <c r="I270">
        <v>1</v>
      </c>
      <c r="J270">
        <v>0</v>
      </c>
      <c r="K270">
        <v>1</v>
      </c>
      <c r="L270">
        <v>0.92272758483886697</v>
      </c>
    </row>
    <row r="271" spans="2:12" x14ac:dyDescent="0.3">
      <c r="B271" t="s">
        <v>103</v>
      </c>
      <c r="C271" t="s">
        <v>4</v>
      </c>
      <c r="D271" t="s">
        <v>11</v>
      </c>
      <c r="E271" t="s">
        <v>11</v>
      </c>
      <c r="F271" t="s">
        <v>11</v>
      </c>
      <c r="G271" t="s">
        <v>9</v>
      </c>
      <c r="H271">
        <v>1</v>
      </c>
      <c r="I271">
        <v>1</v>
      </c>
      <c r="J271">
        <v>1</v>
      </c>
      <c r="K271">
        <v>1</v>
      </c>
      <c r="L271">
        <v>0.631208956241607</v>
      </c>
    </row>
    <row r="272" spans="2:12" x14ac:dyDescent="0.3">
      <c r="B272" t="s">
        <v>103</v>
      </c>
      <c r="C272" t="s">
        <v>4</v>
      </c>
      <c r="D272" t="s">
        <v>11</v>
      </c>
      <c r="E272" t="s">
        <v>11</v>
      </c>
      <c r="F272" t="s">
        <v>11</v>
      </c>
      <c r="G272" t="s">
        <v>9</v>
      </c>
      <c r="H272">
        <v>1</v>
      </c>
      <c r="I272">
        <v>1</v>
      </c>
      <c r="J272">
        <v>1</v>
      </c>
      <c r="K272">
        <v>1</v>
      </c>
      <c r="L272">
        <v>0.64010274410247803</v>
      </c>
    </row>
    <row r="273" spans="2:12" x14ac:dyDescent="0.3">
      <c r="B273" t="s">
        <v>103</v>
      </c>
      <c r="C273" t="s">
        <v>4</v>
      </c>
      <c r="D273" t="s">
        <v>11</v>
      </c>
      <c r="E273" t="s">
        <v>11</v>
      </c>
      <c r="F273" t="s">
        <v>7</v>
      </c>
      <c r="G273" t="s">
        <v>9</v>
      </c>
      <c r="H273">
        <v>1</v>
      </c>
      <c r="I273">
        <v>1</v>
      </c>
      <c r="J273">
        <v>2</v>
      </c>
      <c r="K273">
        <v>1</v>
      </c>
      <c r="L273">
        <v>0.99243199825286799</v>
      </c>
    </row>
    <row r="274" spans="2:12" x14ac:dyDescent="0.3">
      <c r="B274" t="s">
        <v>103</v>
      </c>
      <c r="C274" t="s">
        <v>4</v>
      </c>
      <c r="D274" t="s">
        <v>11</v>
      </c>
      <c r="E274" t="s">
        <v>11</v>
      </c>
      <c r="F274" t="s">
        <v>11</v>
      </c>
      <c r="G274" t="s">
        <v>9</v>
      </c>
      <c r="H274">
        <v>1</v>
      </c>
      <c r="I274">
        <v>1</v>
      </c>
      <c r="J274">
        <v>1</v>
      </c>
      <c r="K274">
        <v>1</v>
      </c>
      <c r="L274">
        <v>0.51317298412322998</v>
      </c>
    </row>
    <row r="275" spans="2:12" x14ac:dyDescent="0.3">
      <c r="B275" t="s">
        <v>103</v>
      </c>
      <c r="C275" t="s">
        <v>4</v>
      </c>
      <c r="D275" t="s">
        <v>11</v>
      </c>
      <c r="E275" t="s">
        <v>11</v>
      </c>
      <c r="F275" t="s">
        <v>11</v>
      </c>
      <c r="G275" t="s">
        <v>9</v>
      </c>
      <c r="H275">
        <v>1</v>
      </c>
      <c r="I275">
        <v>1</v>
      </c>
      <c r="J275">
        <v>2</v>
      </c>
      <c r="K275">
        <v>1</v>
      </c>
      <c r="L275">
        <v>0.97335940599441495</v>
      </c>
    </row>
    <row r="276" spans="2:12" x14ac:dyDescent="0.3">
      <c r="B276" t="s">
        <v>103</v>
      </c>
      <c r="C276" t="s">
        <v>4</v>
      </c>
      <c r="D276" t="s">
        <v>11</v>
      </c>
      <c r="E276" t="s">
        <v>11</v>
      </c>
      <c r="F276" t="s">
        <v>11</v>
      </c>
      <c r="G276" t="s">
        <v>9</v>
      </c>
      <c r="H276">
        <v>1</v>
      </c>
      <c r="I276">
        <v>1</v>
      </c>
      <c r="J276">
        <v>1</v>
      </c>
      <c r="K276">
        <v>1</v>
      </c>
      <c r="L276">
        <v>0.50563764572143499</v>
      </c>
    </row>
    <row r="277" spans="2:12" x14ac:dyDescent="0.3">
      <c r="B277" t="s">
        <v>103</v>
      </c>
      <c r="C277" t="s">
        <v>4</v>
      </c>
      <c r="D277" t="s">
        <v>11</v>
      </c>
      <c r="E277" t="s">
        <v>11</v>
      </c>
      <c r="F277" t="s">
        <v>11</v>
      </c>
      <c r="G277" t="s">
        <v>9</v>
      </c>
      <c r="H277">
        <v>1</v>
      </c>
      <c r="I277">
        <v>1</v>
      </c>
      <c r="J277">
        <v>0</v>
      </c>
      <c r="K277">
        <v>1</v>
      </c>
      <c r="L277">
        <v>0.86177611351013095</v>
      </c>
    </row>
    <row r="278" spans="2:12" x14ac:dyDescent="0.3">
      <c r="B278" t="s">
        <v>103</v>
      </c>
      <c r="C278" t="s">
        <v>4</v>
      </c>
      <c r="D278" t="s">
        <v>11</v>
      </c>
      <c r="E278" t="s">
        <v>11</v>
      </c>
      <c r="F278" t="s">
        <v>11</v>
      </c>
      <c r="G278" t="s">
        <v>9</v>
      </c>
      <c r="H278">
        <v>1</v>
      </c>
      <c r="I278">
        <v>1</v>
      </c>
      <c r="J278">
        <v>1</v>
      </c>
      <c r="K278">
        <v>1</v>
      </c>
      <c r="L278">
        <v>0.46395921707153298</v>
      </c>
    </row>
    <row r="279" spans="2:12" x14ac:dyDescent="0.3">
      <c r="B279" t="s">
        <v>103</v>
      </c>
      <c r="C279" t="s">
        <v>4</v>
      </c>
      <c r="D279" t="s">
        <v>11</v>
      </c>
      <c r="E279" t="s">
        <v>11</v>
      </c>
      <c r="F279" t="s">
        <v>11</v>
      </c>
      <c r="G279" t="s">
        <v>9</v>
      </c>
      <c r="H279">
        <v>1</v>
      </c>
      <c r="I279">
        <v>1</v>
      </c>
      <c r="J279">
        <v>1</v>
      </c>
      <c r="K279">
        <v>1</v>
      </c>
      <c r="L279">
        <v>0.77545750141143799</v>
      </c>
    </row>
    <row r="280" spans="2:12" x14ac:dyDescent="0.3">
      <c r="B280" t="s">
        <v>103</v>
      </c>
      <c r="C280" t="s">
        <v>4</v>
      </c>
      <c r="D280" t="s">
        <v>11</v>
      </c>
      <c r="E280" t="s">
        <v>11</v>
      </c>
      <c r="F280" t="s">
        <v>11</v>
      </c>
      <c r="G280" t="s">
        <v>9</v>
      </c>
      <c r="H280">
        <v>1</v>
      </c>
      <c r="I280">
        <v>1</v>
      </c>
      <c r="J280">
        <v>2</v>
      </c>
      <c r="K280">
        <v>1</v>
      </c>
      <c r="L280">
        <v>0.99852716922759999</v>
      </c>
    </row>
    <row r="281" spans="2:12" x14ac:dyDescent="0.3">
      <c r="B281" t="s">
        <v>103</v>
      </c>
      <c r="C281" t="s">
        <v>4</v>
      </c>
      <c r="D281" t="s">
        <v>11</v>
      </c>
      <c r="E281" t="s">
        <v>11</v>
      </c>
      <c r="F281" t="s">
        <v>11</v>
      </c>
      <c r="G281" t="s">
        <v>9</v>
      </c>
      <c r="H281">
        <v>1</v>
      </c>
      <c r="I281">
        <v>1</v>
      </c>
      <c r="J281">
        <v>1</v>
      </c>
      <c r="K281">
        <v>1</v>
      </c>
      <c r="L281">
        <v>0.753953516483306</v>
      </c>
    </row>
    <row r="282" spans="2:12" x14ac:dyDescent="0.3">
      <c r="B282" t="s">
        <v>103</v>
      </c>
      <c r="C282" t="s">
        <v>4</v>
      </c>
      <c r="D282" t="s">
        <v>11</v>
      </c>
      <c r="E282" t="s">
        <v>11</v>
      </c>
      <c r="F282" t="s">
        <v>11</v>
      </c>
      <c r="G282" t="s">
        <v>9</v>
      </c>
      <c r="H282">
        <v>1</v>
      </c>
      <c r="I282">
        <v>1</v>
      </c>
      <c r="J282">
        <v>1</v>
      </c>
      <c r="K282">
        <v>1</v>
      </c>
      <c r="L282">
        <v>0.74742090702056796</v>
      </c>
    </row>
    <row r="283" spans="2:12" x14ac:dyDescent="0.3">
      <c r="B283" t="s">
        <v>103</v>
      </c>
      <c r="C283" t="s">
        <v>4</v>
      </c>
      <c r="D283" t="s">
        <v>11</v>
      </c>
      <c r="E283" t="s">
        <v>11</v>
      </c>
      <c r="F283" t="s">
        <v>11</v>
      </c>
      <c r="G283" t="s">
        <v>9</v>
      </c>
      <c r="H283">
        <v>1</v>
      </c>
      <c r="I283">
        <v>1</v>
      </c>
      <c r="J283">
        <v>1</v>
      </c>
      <c r="K283">
        <v>1</v>
      </c>
      <c r="L283">
        <v>0.61399441957473699</v>
      </c>
    </row>
    <row r="284" spans="2:12" x14ac:dyDescent="0.3">
      <c r="B284" t="s">
        <v>103</v>
      </c>
      <c r="C284" t="s">
        <v>4</v>
      </c>
      <c r="D284" t="s">
        <v>11</v>
      </c>
      <c r="E284" t="s">
        <v>11</v>
      </c>
      <c r="F284" t="s">
        <v>11</v>
      </c>
      <c r="G284" t="s">
        <v>9</v>
      </c>
      <c r="H284">
        <v>1</v>
      </c>
      <c r="I284">
        <v>1</v>
      </c>
      <c r="J284">
        <v>1</v>
      </c>
      <c r="K284">
        <v>1</v>
      </c>
      <c r="L284">
        <v>0.63056385517120295</v>
      </c>
    </row>
    <row r="285" spans="2:12" x14ac:dyDescent="0.3">
      <c r="B285" t="s">
        <v>103</v>
      </c>
      <c r="C285" t="s">
        <v>4</v>
      </c>
      <c r="D285" t="s">
        <v>11</v>
      </c>
      <c r="E285" t="s">
        <v>11</v>
      </c>
      <c r="F285" t="s">
        <v>11</v>
      </c>
      <c r="G285" t="s">
        <v>9</v>
      </c>
      <c r="H285">
        <v>1</v>
      </c>
      <c r="I285">
        <v>1</v>
      </c>
      <c r="J285">
        <v>2</v>
      </c>
      <c r="K285">
        <v>1</v>
      </c>
      <c r="L285">
        <v>0.99565732479095403</v>
      </c>
    </row>
    <row r="286" spans="2:12" x14ac:dyDescent="0.3">
      <c r="B286" t="s">
        <v>103</v>
      </c>
      <c r="C286" t="s">
        <v>4</v>
      </c>
      <c r="D286" t="s">
        <v>11</v>
      </c>
      <c r="E286" t="s">
        <v>11</v>
      </c>
      <c r="F286" t="s">
        <v>11</v>
      </c>
      <c r="G286" t="s">
        <v>9</v>
      </c>
      <c r="H286">
        <v>1</v>
      </c>
      <c r="I286">
        <v>1</v>
      </c>
      <c r="J286">
        <v>0</v>
      </c>
      <c r="K286">
        <v>1</v>
      </c>
      <c r="L286">
        <v>0.99761849641799905</v>
      </c>
    </row>
    <row r="287" spans="2:12" x14ac:dyDescent="0.3">
      <c r="B287" t="s">
        <v>103</v>
      </c>
      <c r="C287" t="s">
        <v>4</v>
      </c>
      <c r="D287" t="s">
        <v>11</v>
      </c>
      <c r="E287" t="s">
        <v>11</v>
      </c>
      <c r="F287" t="s">
        <v>11</v>
      </c>
      <c r="G287" t="s">
        <v>9</v>
      </c>
      <c r="H287">
        <v>1</v>
      </c>
      <c r="I287">
        <v>1</v>
      </c>
      <c r="J287">
        <v>0</v>
      </c>
      <c r="K287">
        <v>1</v>
      </c>
      <c r="L287">
        <v>0.97466903924942005</v>
      </c>
    </row>
    <row r="288" spans="2:12" x14ac:dyDescent="0.3">
      <c r="B288" t="s">
        <v>103</v>
      </c>
      <c r="C288" t="s">
        <v>4</v>
      </c>
      <c r="D288" t="s">
        <v>11</v>
      </c>
      <c r="E288" t="s">
        <v>11</v>
      </c>
      <c r="F288" t="s">
        <v>11</v>
      </c>
      <c r="G288" t="s">
        <v>9</v>
      </c>
      <c r="H288">
        <v>1</v>
      </c>
      <c r="I288">
        <v>1</v>
      </c>
      <c r="J288">
        <v>1</v>
      </c>
      <c r="K288">
        <v>1</v>
      </c>
      <c r="L288">
        <v>0.63733023405074996</v>
      </c>
    </row>
    <row r="289" spans="2:12" x14ac:dyDescent="0.3">
      <c r="B289" t="s">
        <v>103</v>
      </c>
      <c r="C289" t="s">
        <v>4</v>
      </c>
      <c r="D289" t="s">
        <v>11</v>
      </c>
      <c r="E289" t="s">
        <v>11</v>
      </c>
      <c r="F289" t="s">
        <v>7</v>
      </c>
      <c r="G289" t="s">
        <v>9</v>
      </c>
      <c r="H289">
        <v>1</v>
      </c>
      <c r="I289">
        <v>1</v>
      </c>
      <c r="J289">
        <v>0</v>
      </c>
      <c r="K289">
        <v>1</v>
      </c>
      <c r="L289">
        <v>0.92151576280593805</v>
      </c>
    </row>
    <row r="290" spans="2:12" x14ac:dyDescent="0.3">
      <c r="B290" t="s">
        <v>103</v>
      </c>
      <c r="C290" t="s">
        <v>4</v>
      </c>
      <c r="D290" t="s">
        <v>11</v>
      </c>
      <c r="E290" t="s">
        <v>11</v>
      </c>
      <c r="F290" t="s">
        <v>11</v>
      </c>
      <c r="G290" t="s">
        <v>9</v>
      </c>
      <c r="H290">
        <v>1</v>
      </c>
      <c r="I290">
        <v>1</v>
      </c>
      <c r="J290">
        <v>2</v>
      </c>
      <c r="K290">
        <v>1</v>
      </c>
      <c r="L290">
        <v>0.99997973442077603</v>
      </c>
    </row>
    <row r="291" spans="2:12" x14ac:dyDescent="0.3">
      <c r="B291" t="s">
        <v>103</v>
      </c>
      <c r="C291" t="s">
        <v>4</v>
      </c>
      <c r="D291" t="s">
        <v>11</v>
      </c>
      <c r="E291" t="s">
        <v>11</v>
      </c>
      <c r="F291" t="s">
        <v>11</v>
      </c>
      <c r="G291" t="s">
        <v>9</v>
      </c>
      <c r="H291">
        <v>1</v>
      </c>
      <c r="I291">
        <v>1</v>
      </c>
      <c r="J291">
        <v>0</v>
      </c>
      <c r="K291">
        <v>1</v>
      </c>
      <c r="L291">
        <v>0.99996340274810702</v>
      </c>
    </row>
    <row r="292" spans="2:12" x14ac:dyDescent="0.3">
      <c r="B292" t="s">
        <v>103</v>
      </c>
      <c r="C292" t="s">
        <v>4</v>
      </c>
      <c r="D292" t="s">
        <v>11</v>
      </c>
      <c r="E292" t="s">
        <v>11</v>
      </c>
      <c r="F292" t="s">
        <v>11</v>
      </c>
      <c r="G292" t="s">
        <v>9</v>
      </c>
      <c r="H292">
        <v>1</v>
      </c>
      <c r="I292">
        <v>1</v>
      </c>
      <c r="J292">
        <v>0</v>
      </c>
      <c r="K292">
        <v>1</v>
      </c>
      <c r="L292">
        <v>0.84916424751281705</v>
      </c>
    </row>
    <row r="293" spans="2:12" x14ac:dyDescent="0.3">
      <c r="B293" t="s">
        <v>103</v>
      </c>
      <c r="C293" t="s">
        <v>4</v>
      </c>
      <c r="D293" t="s">
        <v>11</v>
      </c>
      <c r="E293" t="s">
        <v>11</v>
      </c>
      <c r="F293" t="s">
        <v>11</v>
      </c>
      <c r="G293" t="s">
        <v>9</v>
      </c>
      <c r="H293">
        <v>1</v>
      </c>
      <c r="I293">
        <v>1</v>
      </c>
      <c r="J293">
        <v>0</v>
      </c>
      <c r="K293">
        <v>1</v>
      </c>
      <c r="L293">
        <v>0.9989874958992</v>
      </c>
    </row>
    <row r="294" spans="2:12" x14ac:dyDescent="0.3">
      <c r="B294" t="s">
        <v>103</v>
      </c>
      <c r="C294" t="s">
        <v>4</v>
      </c>
      <c r="D294" t="s">
        <v>11</v>
      </c>
      <c r="E294" t="s">
        <v>11</v>
      </c>
      <c r="F294" t="s">
        <v>11</v>
      </c>
      <c r="G294" t="s">
        <v>9</v>
      </c>
      <c r="H294">
        <v>1</v>
      </c>
      <c r="I294">
        <v>1</v>
      </c>
      <c r="J294">
        <v>1</v>
      </c>
      <c r="K294">
        <v>1</v>
      </c>
      <c r="L294">
        <v>0.67273962497711104</v>
      </c>
    </row>
    <row r="295" spans="2:12" x14ac:dyDescent="0.3">
      <c r="B295" t="s">
        <v>103</v>
      </c>
      <c r="C295" t="s">
        <v>4</v>
      </c>
      <c r="D295" t="s">
        <v>11</v>
      </c>
      <c r="E295" t="s">
        <v>11</v>
      </c>
      <c r="F295" t="s">
        <v>11</v>
      </c>
      <c r="G295" t="s">
        <v>9</v>
      </c>
      <c r="H295">
        <v>1</v>
      </c>
      <c r="I295">
        <v>1</v>
      </c>
      <c r="J295">
        <v>0</v>
      </c>
      <c r="K295">
        <v>1</v>
      </c>
      <c r="L295">
        <v>0.817740738391876</v>
      </c>
    </row>
    <row r="296" spans="2:12" x14ac:dyDescent="0.3">
      <c r="B296" t="s">
        <v>103</v>
      </c>
      <c r="C296" t="s">
        <v>4</v>
      </c>
      <c r="D296" t="s">
        <v>11</v>
      </c>
      <c r="E296" t="s">
        <v>11</v>
      </c>
      <c r="F296" t="s">
        <v>11</v>
      </c>
      <c r="G296" t="s">
        <v>9</v>
      </c>
      <c r="H296">
        <v>1</v>
      </c>
      <c r="I296">
        <v>1</v>
      </c>
      <c r="J296">
        <v>2</v>
      </c>
      <c r="K296">
        <v>1</v>
      </c>
      <c r="L296">
        <v>0.98753046989440896</v>
      </c>
    </row>
    <row r="297" spans="2:12" x14ac:dyDescent="0.3">
      <c r="B297" t="s">
        <v>103</v>
      </c>
      <c r="C297" t="s">
        <v>4</v>
      </c>
      <c r="D297" t="s">
        <v>11</v>
      </c>
      <c r="E297" t="s">
        <v>11</v>
      </c>
      <c r="F297" t="s">
        <v>11</v>
      </c>
      <c r="G297" t="s">
        <v>9</v>
      </c>
      <c r="H297">
        <v>1</v>
      </c>
      <c r="I297">
        <v>1</v>
      </c>
      <c r="J297">
        <v>2</v>
      </c>
      <c r="K297">
        <v>1</v>
      </c>
      <c r="L297">
        <v>0.97058129310607899</v>
      </c>
    </row>
    <row r="298" spans="2:12" x14ac:dyDescent="0.3">
      <c r="B298" t="s">
        <v>103</v>
      </c>
      <c r="C298" t="s">
        <v>4</v>
      </c>
      <c r="D298" t="s">
        <v>11</v>
      </c>
      <c r="E298" t="s">
        <v>11</v>
      </c>
      <c r="F298" t="s">
        <v>11</v>
      </c>
      <c r="G298" t="s">
        <v>9</v>
      </c>
      <c r="H298">
        <v>1</v>
      </c>
      <c r="I298">
        <v>1</v>
      </c>
      <c r="J298">
        <v>0</v>
      </c>
      <c r="K298">
        <v>1</v>
      </c>
      <c r="L298">
        <v>0.97036629915237405</v>
      </c>
    </row>
    <row r="299" spans="2:12" x14ac:dyDescent="0.3">
      <c r="B299" t="s">
        <v>103</v>
      </c>
      <c r="C299" t="s">
        <v>4</v>
      </c>
      <c r="D299" t="s">
        <v>11</v>
      </c>
      <c r="E299" t="s">
        <v>11</v>
      </c>
      <c r="F299" t="s">
        <v>11</v>
      </c>
      <c r="G299" t="s">
        <v>9</v>
      </c>
      <c r="H299">
        <v>1</v>
      </c>
      <c r="I299">
        <v>1</v>
      </c>
      <c r="J299">
        <v>1</v>
      </c>
      <c r="K299">
        <v>1</v>
      </c>
      <c r="L299">
        <v>0.74749934673309304</v>
      </c>
    </row>
    <row r="300" spans="2:12" x14ac:dyDescent="0.3">
      <c r="B300" t="s">
        <v>103</v>
      </c>
      <c r="C300" t="s">
        <v>4</v>
      </c>
      <c r="D300" t="s">
        <v>11</v>
      </c>
      <c r="E300" t="s">
        <v>11</v>
      </c>
      <c r="F300" t="s">
        <v>11</v>
      </c>
      <c r="G300" t="s">
        <v>9</v>
      </c>
      <c r="H300">
        <v>1</v>
      </c>
      <c r="I300">
        <v>1</v>
      </c>
      <c r="J300">
        <v>2</v>
      </c>
      <c r="K300">
        <v>1</v>
      </c>
      <c r="L300">
        <v>0.87029290199279696</v>
      </c>
    </row>
    <row r="301" spans="2:12" x14ac:dyDescent="0.3">
      <c r="B301" t="s">
        <v>103</v>
      </c>
      <c r="C301" t="s">
        <v>4</v>
      </c>
      <c r="D301" t="s">
        <v>11</v>
      </c>
      <c r="E301" t="s">
        <v>11</v>
      </c>
      <c r="F301" t="s">
        <v>11</v>
      </c>
      <c r="G301" t="s">
        <v>9</v>
      </c>
      <c r="H301">
        <v>1</v>
      </c>
      <c r="I301">
        <v>1</v>
      </c>
      <c r="J301">
        <v>2</v>
      </c>
      <c r="K301">
        <v>1</v>
      </c>
      <c r="L301">
        <v>0.94611674547195401</v>
      </c>
    </row>
    <row r="302" spans="2:12" x14ac:dyDescent="0.3">
      <c r="B302" t="s">
        <v>103</v>
      </c>
      <c r="C302" t="s">
        <v>4</v>
      </c>
      <c r="D302" t="s">
        <v>11</v>
      </c>
      <c r="E302" t="s">
        <v>11</v>
      </c>
      <c r="F302" t="s">
        <v>11</v>
      </c>
      <c r="G302" t="s">
        <v>9</v>
      </c>
      <c r="H302">
        <v>1</v>
      </c>
      <c r="I302">
        <v>1</v>
      </c>
      <c r="J302">
        <v>1</v>
      </c>
      <c r="K302">
        <v>1</v>
      </c>
      <c r="L302">
        <v>0.56981408596038796</v>
      </c>
    </row>
    <row r="303" spans="2:12" x14ac:dyDescent="0.3">
      <c r="B303" t="s">
        <v>103</v>
      </c>
      <c r="C303" t="s">
        <v>4</v>
      </c>
      <c r="D303" t="s">
        <v>11</v>
      </c>
      <c r="E303" t="s">
        <v>11</v>
      </c>
      <c r="F303" t="s">
        <v>11</v>
      </c>
      <c r="G303" t="s">
        <v>9</v>
      </c>
      <c r="H303">
        <v>1</v>
      </c>
      <c r="I303">
        <v>1</v>
      </c>
      <c r="J303">
        <v>0</v>
      </c>
      <c r="K303">
        <v>1</v>
      </c>
      <c r="L303">
        <v>0.99994361400604204</v>
      </c>
    </row>
    <row r="304" spans="2:12" x14ac:dyDescent="0.3">
      <c r="B304" t="s">
        <v>103</v>
      </c>
      <c r="C304" t="s">
        <v>4</v>
      </c>
      <c r="D304" t="s">
        <v>11</v>
      </c>
      <c r="E304" t="s">
        <v>11</v>
      </c>
      <c r="F304" t="s">
        <v>11</v>
      </c>
      <c r="H304">
        <v>1</v>
      </c>
      <c r="I304">
        <v>1</v>
      </c>
      <c r="J304">
        <v>0</v>
      </c>
      <c r="K304">
        <v>1</v>
      </c>
      <c r="L304">
        <v>0</v>
      </c>
    </row>
    <row r="305" spans="2:12" x14ac:dyDescent="0.3">
      <c r="B305" t="s">
        <v>103</v>
      </c>
      <c r="C305" t="s">
        <v>4</v>
      </c>
      <c r="D305" t="s">
        <v>11</v>
      </c>
      <c r="E305" t="s">
        <v>11</v>
      </c>
      <c r="F305" t="s">
        <v>11</v>
      </c>
      <c r="H305">
        <v>1</v>
      </c>
      <c r="I305">
        <v>1</v>
      </c>
      <c r="J305">
        <v>0</v>
      </c>
      <c r="K305">
        <v>1</v>
      </c>
      <c r="L305">
        <v>0</v>
      </c>
    </row>
    <row r="306" spans="2:12" x14ac:dyDescent="0.3">
      <c r="B306" t="s">
        <v>103</v>
      </c>
      <c r="C306" t="s">
        <v>4</v>
      </c>
      <c r="D306" t="s">
        <v>11</v>
      </c>
      <c r="E306" t="s">
        <v>11</v>
      </c>
      <c r="F306" t="s">
        <v>11</v>
      </c>
      <c r="H306">
        <v>1</v>
      </c>
      <c r="I306">
        <v>1</v>
      </c>
      <c r="J306">
        <v>0</v>
      </c>
      <c r="K306">
        <v>1</v>
      </c>
      <c r="L306">
        <v>0</v>
      </c>
    </row>
    <row r="307" spans="2:12" x14ac:dyDescent="0.3">
      <c r="B307" t="s">
        <v>103</v>
      </c>
      <c r="C307" t="s">
        <v>4</v>
      </c>
      <c r="D307" t="s">
        <v>11</v>
      </c>
      <c r="E307" t="s">
        <v>11</v>
      </c>
      <c r="F307" t="s">
        <v>11</v>
      </c>
      <c r="H307">
        <v>1</v>
      </c>
      <c r="I307">
        <v>1</v>
      </c>
      <c r="J307">
        <v>0</v>
      </c>
      <c r="K307">
        <v>1</v>
      </c>
      <c r="L307">
        <v>0</v>
      </c>
    </row>
    <row r="308" spans="2:12" x14ac:dyDescent="0.3">
      <c r="B308" t="s">
        <v>103</v>
      </c>
      <c r="C308" t="s">
        <v>4</v>
      </c>
      <c r="D308" t="s">
        <v>11</v>
      </c>
      <c r="E308" t="s">
        <v>11</v>
      </c>
      <c r="F308" t="s">
        <v>11</v>
      </c>
      <c r="H308">
        <v>1</v>
      </c>
      <c r="I308">
        <v>1</v>
      </c>
      <c r="J308">
        <v>0</v>
      </c>
      <c r="K308">
        <v>1</v>
      </c>
      <c r="L308">
        <v>0</v>
      </c>
    </row>
    <row r="309" spans="2:12" x14ac:dyDescent="0.3">
      <c r="B309" t="s">
        <v>103</v>
      </c>
      <c r="C309" t="s">
        <v>4</v>
      </c>
      <c r="D309" t="s">
        <v>11</v>
      </c>
      <c r="E309" t="s">
        <v>11</v>
      </c>
      <c r="F309" t="s">
        <v>11</v>
      </c>
      <c r="H309">
        <v>1</v>
      </c>
      <c r="I309">
        <v>1</v>
      </c>
      <c r="J309">
        <v>0</v>
      </c>
      <c r="K309">
        <v>1</v>
      </c>
      <c r="L309">
        <v>0</v>
      </c>
    </row>
    <row r="310" spans="2:12" x14ac:dyDescent="0.3">
      <c r="B310" t="s">
        <v>103</v>
      </c>
      <c r="C310" t="s">
        <v>4</v>
      </c>
      <c r="D310" t="s">
        <v>11</v>
      </c>
      <c r="E310" t="s">
        <v>11</v>
      </c>
      <c r="F310" t="s">
        <v>11</v>
      </c>
      <c r="H310">
        <v>1</v>
      </c>
      <c r="I310">
        <v>1</v>
      </c>
      <c r="J310">
        <v>0</v>
      </c>
      <c r="K310">
        <v>1</v>
      </c>
      <c r="L310">
        <v>0</v>
      </c>
    </row>
    <row r="311" spans="2:12" x14ac:dyDescent="0.3">
      <c r="B311" t="s">
        <v>103</v>
      </c>
      <c r="C311" t="s">
        <v>4</v>
      </c>
      <c r="D311" t="s">
        <v>11</v>
      </c>
      <c r="E311" t="s">
        <v>11</v>
      </c>
      <c r="F311" t="s">
        <v>11</v>
      </c>
      <c r="H311">
        <v>1</v>
      </c>
      <c r="I311">
        <v>1</v>
      </c>
      <c r="J311">
        <v>0</v>
      </c>
      <c r="K311">
        <v>1</v>
      </c>
      <c r="L311">
        <v>0</v>
      </c>
    </row>
    <row r="312" spans="2:12" x14ac:dyDescent="0.3">
      <c r="B312" t="s">
        <v>103</v>
      </c>
      <c r="C312" t="s">
        <v>4</v>
      </c>
      <c r="D312" t="s">
        <v>11</v>
      </c>
      <c r="E312" t="s">
        <v>11</v>
      </c>
      <c r="F312" t="s">
        <v>11</v>
      </c>
      <c r="H312">
        <v>1</v>
      </c>
      <c r="I312">
        <v>1</v>
      </c>
      <c r="J312">
        <v>0</v>
      </c>
      <c r="K312">
        <v>1</v>
      </c>
      <c r="L312">
        <v>0</v>
      </c>
    </row>
    <row r="313" spans="2:12" x14ac:dyDescent="0.3">
      <c r="B313" t="s">
        <v>103</v>
      </c>
      <c r="C313" t="s">
        <v>4</v>
      </c>
      <c r="D313" t="s">
        <v>11</v>
      </c>
      <c r="E313" t="s">
        <v>11</v>
      </c>
      <c r="F313" t="s">
        <v>11</v>
      </c>
      <c r="H313">
        <v>1</v>
      </c>
      <c r="I313">
        <v>1</v>
      </c>
      <c r="J313">
        <v>0</v>
      </c>
      <c r="K313">
        <v>1</v>
      </c>
      <c r="L313">
        <v>0</v>
      </c>
    </row>
    <row r="314" spans="2:12" x14ac:dyDescent="0.3">
      <c r="B314" t="s">
        <v>103</v>
      </c>
      <c r="C314" t="s">
        <v>4</v>
      </c>
      <c r="D314" t="s">
        <v>11</v>
      </c>
      <c r="E314" t="s">
        <v>11</v>
      </c>
      <c r="F314" t="s">
        <v>11</v>
      </c>
      <c r="H314">
        <v>1</v>
      </c>
      <c r="I314">
        <v>1</v>
      </c>
      <c r="J314">
        <v>0</v>
      </c>
      <c r="K314">
        <v>1</v>
      </c>
      <c r="L314">
        <v>0</v>
      </c>
    </row>
    <row r="315" spans="2:12" x14ac:dyDescent="0.3">
      <c r="B315" t="s">
        <v>103</v>
      </c>
      <c r="C315" t="s">
        <v>4</v>
      </c>
      <c r="D315" t="s">
        <v>11</v>
      </c>
      <c r="E315" t="s">
        <v>11</v>
      </c>
      <c r="F315" t="s">
        <v>11</v>
      </c>
      <c r="H315">
        <v>1</v>
      </c>
      <c r="I315">
        <v>1</v>
      </c>
      <c r="J315">
        <v>0</v>
      </c>
      <c r="K315">
        <v>1</v>
      </c>
      <c r="L315">
        <v>0</v>
      </c>
    </row>
    <row r="316" spans="2:12" x14ac:dyDescent="0.3">
      <c r="B316" t="s">
        <v>103</v>
      </c>
      <c r="C316" t="s">
        <v>4</v>
      </c>
      <c r="D316" t="s">
        <v>11</v>
      </c>
      <c r="E316" t="s">
        <v>11</v>
      </c>
      <c r="F316" t="s">
        <v>11</v>
      </c>
      <c r="H316">
        <v>1</v>
      </c>
      <c r="I316">
        <v>1</v>
      </c>
      <c r="J316">
        <v>0</v>
      </c>
      <c r="K316">
        <v>1</v>
      </c>
      <c r="L316">
        <v>0</v>
      </c>
    </row>
    <row r="317" spans="2:12" x14ac:dyDescent="0.3">
      <c r="B317" t="s">
        <v>103</v>
      </c>
      <c r="C317" t="s">
        <v>4</v>
      </c>
      <c r="D317" t="s">
        <v>11</v>
      </c>
      <c r="E317" t="s">
        <v>11</v>
      </c>
      <c r="F317" t="s">
        <v>11</v>
      </c>
      <c r="H317">
        <v>1</v>
      </c>
      <c r="I317">
        <v>1</v>
      </c>
      <c r="J317">
        <v>0</v>
      </c>
      <c r="K317">
        <v>1</v>
      </c>
      <c r="L317">
        <v>0</v>
      </c>
    </row>
    <row r="318" spans="2:12" x14ac:dyDescent="0.3">
      <c r="B318" t="s">
        <v>103</v>
      </c>
      <c r="C318" t="s">
        <v>4</v>
      </c>
      <c r="D318" t="s">
        <v>11</v>
      </c>
      <c r="E318" t="s">
        <v>11</v>
      </c>
      <c r="F318" t="s">
        <v>11</v>
      </c>
      <c r="H318">
        <v>1</v>
      </c>
      <c r="I318">
        <v>1</v>
      </c>
      <c r="J318">
        <v>0</v>
      </c>
      <c r="K318">
        <v>1</v>
      </c>
      <c r="L318">
        <v>0</v>
      </c>
    </row>
    <row r="319" spans="2:12" x14ac:dyDescent="0.3">
      <c r="B319" t="s">
        <v>103</v>
      </c>
      <c r="C319" t="s">
        <v>4</v>
      </c>
      <c r="D319" t="s">
        <v>11</v>
      </c>
      <c r="E319" t="s">
        <v>11</v>
      </c>
      <c r="F319" t="s">
        <v>11</v>
      </c>
      <c r="H319">
        <v>1</v>
      </c>
      <c r="I319">
        <v>1</v>
      </c>
      <c r="J319">
        <v>0</v>
      </c>
      <c r="K319">
        <v>1</v>
      </c>
      <c r="L319">
        <v>0</v>
      </c>
    </row>
    <row r="320" spans="2:12" x14ac:dyDescent="0.3">
      <c r="B320" t="s">
        <v>103</v>
      </c>
      <c r="C320" t="s">
        <v>4</v>
      </c>
      <c r="D320" t="s">
        <v>11</v>
      </c>
      <c r="E320" t="s">
        <v>11</v>
      </c>
      <c r="F320" t="s">
        <v>11</v>
      </c>
      <c r="H320">
        <v>1</v>
      </c>
      <c r="I320">
        <v>1</v>
      </c>
      <c r="J320">
        <v>0</v>
      </c>
      <c r="K320">
        <v>1</v>
      </c>
      <c r="L320">
        <v>0</v>
      </c>
    </row>
    <row r="321" spans="2:12" x14ac:dyDescent="0.3">
      <c r="B321" t="s">
        <v>103</v>
      </c>
      <c r="C321" t="s">
        <v>4</v>
      </c>
      <c r="D321" t="s">
        <v>11</v>
      </c>
      <c r="E321" t="s">
        <v>11</v>
      </c>
      <c r="F321" t="s">
        <v>11</v>
      </c>
      <c r="H321">
        <v>1</v>
      </c>
      <c r="I321">
        <v>1</v>
      </c>
      <c r="J321">
        <v>0</v>
      </c>
      <c r="K321">
        <v>1</v>
      </c>
      <c r="L321">
        <v>0</v>
      </c>
    </row>
    <row r="322" spans="2:12" x14ac:dyDescent="0.3">
      <c r="B322" t="s">
        <v>103</v>
      </c>
      <c r="C322" t="s">
        <v>4</v>
      </c>
      <c r="D322" t="s">
        <v>11</v>
      </c>
      <c r="E322" t="s">
        <v>11</v>
      </c>
      <c r="F322" t="s">
        <v>11</v>
      </c>
      <c r="H322">
        <v>1</v>
      </c>
      <c r="I322">
        <v>1</v>
      </c>
      <c r="J322">
        <v>0</v>
      </c>
      <c r="K322">
        <v>1</v>
      </c>
      <c r="L322">
        <v>0</v>
      </c>
    </row>
    <row r="323" spans="2:12" x14ac:dyDescent="0.3">
      <c r="B323" t="s">
        <v>103</v>
      </c>
      <c r="C323" t="s">
        <v>4</v>
      </c>
      <c r="D323" t="s">
        <v>11</v>
      </c>
      <c r="E323" t="s">
        <v>11</v>
      </c>
      <c r="F323" t="s">
        <v>11</v>
      </c>
      <c r="H323">
        <v>1</v>
      </c>
      <c r="I323">
        <v>1</v>
      </c>
      <c r="J323">
        <v>0</v>
      </c>
      <c r="K323">
        <v>1</v>
      </c>
      <c r="L323">
        <v>0</v>
      </c>
    </row>
    <row r="324" spans="2:12" x14ac:dyDescent="0.3">
      <c r="B324" t="s">
        <v>103</v>
      </c>
      <c r="C324" t="s">
        <v>4</v>
      </c>
      <c r="D324" t="s">
        <v>11</v>
      </c>
      <c r="E324" t="s">
        <v>11</v>
      </c>
      <c r="F324" t="s">
        <v>11</v>
      </c>
      <c r="H324">
        <v>1</v>
      </c>
      <c r="I324">
        <v>1</v>
      </c>
      <c r="J324">
        <v>0</v>
      </c>
      <c r="K324">
        <v>1</v>
      </c>
      <c r="L324">
        <v>0</v>
      </c>
    </row>
    <row r="325" spans="2:12" x14ac:dyDescent="0.3">
      <c r="B325" t="s">
        <v>103</v>
      </c>
      <c r="C325" t="s">
        <v>4</v>
      </c>
      <c r="D325" t="s">
        <v>11</v>
      </c>
      <c r="E325" t="s">
        <v>11</v>
      </c>
      <c r="F325" t="s">
        <v>7</v>
      </c>
      <c r="H325">
        <v>1</v>
      </c>
      <c r="I325">
        <v>1</v>
      </c>
      <c r="J325">
        <v>0</v>
      </c>
      <c r="K325">
        <v>1</v>
      </c>
      <c r="L325">
        <v>0</v>
      </c>
    </row>
    <row r="326" spans="2:12" x14ac:dyDescent="0.3">
      <c r="B326" t="s">
        <v>104</v>
      </c>
      <c r="C326" t="s">
        <v>4</v>
      </c>
      <c r="D326" t="s">
        <v>11</v>
      </c>
      <c r="E326" t="s">
        <v>11</v>
      </c>
      <c r="F326" t="s">
        <v>11</v>
      </c>
      <c r="G326" t="s">
        <v>9</v>
      </c>
      <c r="H326">
        <v>1</v>
      </c>
      <c r="I326">
        <v>1</v>
      </c>
      <c r="J326">
        <v>2</v>
      </c>
      <c r="K326">
        <v>1</v>
      </c>
      <c r="L326">
        <v>0.99976462125778198</v>
      </c>
    </row>
    <row r="327" spans="2:12" x14ac:dyDescent="0.3">
      <c r="B327" t="s">
        <v>104</v>
      </c>
      <c r="C327" t="s">
        <v>4</v>
      </c>
      <c r="D327" t="s">
        <v>11</v>
      </c>
      <c r="E327" t="s">
        <v>11</v>
      </c>
      <c r="F327" t="s">
        <v>7</v>
      </c>
      <c r="G327" t="s">
        <v>9</v>
      </c>
      <c r="H327">
        <v>1</v>
      </c>
      <c r="I327">
        <v>1</v>
      </c>
      <c r="J327">
        <v>1</v>
      </c>
      <c r="K327">
        <v>1</v>
      </c>
      <c r="L327">
        <v>0.49293881654739302</v>
      </c>
    </row>
    <row r="328" spans="2:12" x14ac:dyDescent="0.3">
      <c r="B328" t="s">
        <v>104</v>
      </c>
      <c r="C328" t="s">
        <v>4</v>
      </c>
      <c r="D328" t="s">
        <v>11</v>
      </c>
      <c r="E328" t="s">
        <v>11</v>
      </c>
      <c r="F328" t="s">
        <v>11</v>
      </c>
      <c r="G328" t="s">
        <v>9</v>
      </c>
      <c r="H328">
        <v>1</v>
      </c>
      <c r="I328">
        <v>1</v>
      </c>
      <c r="J328">
        <v>2</v>
      </c>
      <c r="K328">
        <v>1</v>
      </c>
      <c r="L328">
        <v>0.99930107593536299</v>
      </c>
    </row>
    <row r="329" spans="2:12" x14ac:dyDescent="0.3">
      <c r="B329" t="s">
        <v>104</v>
      </c>
      <c r="C329" t="s">
        <v>4</v>
      </c>
      <c r="D329" t="s">
        <v>11</v>
      </c>
      <c r="E329" t="s">
        <v>11</v>
      </c>
      <c r="F329" t="s">
        <v>11</v>
      </c>
      <c r="G329" t="s">
        <v>9</v>
      </c>
      <c r="H329">
        <v>1</v>
      </c>
      <c r="I329">
        <v>1</v>
      </c>
      <c r="J329">
        <v>1</v>
      </c>
      <c r="K329">
        <v>1</v>
      </c>
      <c r="L329">
        <v>0.72744500637054399</v>
      </c>
    </row>
    <row r="330" spans="2:12" x14ac:dyDescent="0.3">
      <c r="B330" t="s">
        <v>104</v>
      </c>
      <c r="C330" t="s">
        <v>4</v>
      </c>
      <c r="D330" t="s">
        <v>11</v>
      </c>
      <c r="E330" t="s">
        <v>11</v>
      </c>
      <c r="F330" t="s">
        <v>11</v>
      </c>
      <c r="G330" t="s">
        <v>9</v>
      </c>
      <c r="H330">
        <v>1</v>
      </c>
      <c r="I330">
        <v>1</v>
      </c>
      <c r="J330">
        <v>2</v>
      </c>
      <c r="K330">
        <v>1</v>
      </c>
      <c r="L330">
        <v>0.98963648080825795</v>
      </c>
    </row>
    <row r="331" spans="2:12" x14ac:dyDescent="0.3">
      <c r="B331" t="s">
        <v>104</v>
      </c>
      <c r="C331" t="s">
        <v>4</v>
      </c>
      <c r="D331" t="s">
        <v>11</v>
      </c>
      <c r="E331" t="s">
        <v>11</v>
      </c>
      <c r="F331" t="s">
        <v>7</v>
      </c>
      <c r="G331" t="s">
        <v>9</v>
      </c>
      <c r="H331">
        <v>1</v>
      </c>
      <c r="I331">
        <v>1</v>
      </c>
      <c r="J331">
        <v>2</v>
      </c>
      <c r="K331">
        <v>1</v>
      </c>
      <c r="L331">
        <v>0.95879733562469405</v>
      </c>
    </row>
    <row r="332" spans="2:12" x14ac:dyDescent="0.3">
      <c r="B332" t="s">
        <v>104</v>
      </c>
      <c r="C332" t="s">
        <v>4</v>
      </c>
      <c r="D332" t="s">
        <v>11</v>
      </c>
      <c r="E332" t="s">
        <v>11</v>
      </c>
      <c r="F332" t="s">
        <v>7</v>
      </c>
      <c r="G332" t="s">
        <v>9</v>
      </c>
      <c r="H332">
        <v>1</v>
      </c>
      <c r="I332">
        <v>1</v>
      </c>
      <c r="J332">
        <v>1</v>
      </c>
      <c r="K332">
        <v>1</v>
      </c>
      <c r="L332">
        <v>0.39343175292014998</v>
      </c>
    </row>
    <row r="333" spans="2:12" x14ac:dyDescent="0.3">
      <c r="B333" t="s">
        <v>104</v>
      </c>
      <c r="C333" t="s">
        <v>4</v>
      </c>
      <c r="D333" t="s">
        <v>11</v>
      </c>
      <c r="E333" t="s">
        <v>11</v>
      </c>
      <c r="F333" t="s">
        <v>11</v>
      </c>
      <c r="G333" t="s">
        <v>11</v>
      </c>
      <c r="H333">
        <v>1</v>
      </c>
      <c r="I333">
        <v>1</v>
      </c>
      <c r="J333">
        <v>2</v>
      </c>
      <c r="K333">
        <v>1</v>
      </c>
      <c r="L333">
        <v>0.99986612796783403</v>
      </c>
    </row>
    <row r="334" spans="2:12" x14ac:dyDescent="0.3">
      <c r="B334" t="s">
        <v>104</v>
      </c>
      <c r="C334" t="s">
        <v>4</v>
      </c>
      <c r="D334" t="s">
        <v>11</v>
      </c>
      <c r="E334" t="s">
        <v>11</v>
      </c>
      <c r="F334" t="s">
        <v>11</v>
      </c>
      <c r="G334" t="s">
        <v>11</v>
      </c>
      <c r="H334">
        <v>1</v>
      </c>
      <c r="I334">
        <v>1</v>
      </c>
      <c r="J334">
        <v>2</v>
      </c>
      <c r="K334">
        <v>1</v>
      </c>
      <c r="L334">
        <v>0.96559083461761397</v>
      </c>
    </row>
    <row r="335" spans="2:12" x14ac:dyDescent="0.3">
      <c r="B335" t="s">
        <v>104</v>
      </c>
      <c r="C335" t="s">
        <v>4</v>
      </c>
      <c r="D335" t="s">
        <v>11</v>
      </c>
      <c r="E335" t="s">
        <v>11</v>
      </c>
      <c r="F335" t="s">
        <v>11</v>
      </c>
      <c r="G335" t="s">
        <v>11</v>
      </c>
      <c r="H335">
        <v>1</v>
      </c>
      <c r="I335">
        <v>1</v>
      </c>
      <c r="J335">
        <v>2</v>
      </c>
      <c r="K335">
        <v>1</v>
      </c>
      <c r="L335">
        <v>0.99999403953552202</v>
      </c>
    </row>
    <row r="336" spans="2:12" x14ac:dyDescent="0.3">
      <c r="B336" t="s">
        <v>104</v>
      </c>
      <c r="C336" t="s">
        <v>4</v>
      </c>
      <c r="D336" t="s">
        <v>11</v>
      </c>
      <c r="E336" t="s">
        <v>11</v>
      </c>
      <c r="F336" t="s">
        <v>11</v>
      </c>
      <c r="G336" t="s">
        <v>11</v>
      </c>
      <c r="H336">
        <v>1</v>
      </c>
      <c r="I336">
        <v>1</v>
      </c>
      <c r="J336">
        <v>2</v>
      </c>
      <c r="K336">
        <v>1</v>
      </c>
      <c r="L336">
        <v>0.96999233961105302</v>
      </c>
    </row>
    <row r="337" spans="2:12" x14ac:dyDescent="0.3">
      <c r="B337" t="s">
        <v>104</v>
      </c>
      <c r="C337" t="s">
        <v>4</v>
      </c>
      <c r="D337" t="s">
        <v>11</v>
      </c>
      <c r="E337" t="s">
        <v>11</v>
      </c>
      <c r="F337" t="s">
        <v>11</v>
      </c>
      <c r="G337" t="s">
        <v>9</v>
      </c>
      <c r="H337">
        <v>1</v>
      </c>
      <c r="I337">
        <v>1</v>
      </c>
      <c r="J337">
        <v>1</v>
      </c>
      <c r="K337">
        <v>1</v>
      </c>
      <c r="L337">
        <v>0.71419894695281905</v>
      </c>
    </row>
    <row r="338" spans="2:12" x14ac:dyDescent="0.3">
      <c r="B338" t="s">
        <v>104</v>
      </c>
      <c r="C338" t="s">
        <v>4</v>
      </c>
      <c r="D338" t="s">
        <v>11</v>
      </c>
      <c r="E338" t="s">
        <v>11</v>
      </c>
      <c r="F338" t="s">
        <v>11</v>
      </c>
      <c r="G338" t="s">
        <v>11</v>
      </c>
      <c r="H338">
        <v>1</v>
      </c>
      <c r="I338">
        <v>1</v>
      </c>
      <c r="J338">
        <v>2</v>
      </c>
      <c r="K338">
        <v>1</v>
      </c>
      <c r="L338">
        <v>0.99992930889129605</v>
      </c>
    </row>
    <row r="339" spans="2:12" x14ac:dyDescent="0.3">
      <c r="B339" t="s">
        <v>104</v>
      </c>
      <c r="C339" t="s">
        <v>4</v>
      </c>
      <c r="D339" t="s">
        <v>11</v>
      </c>
      <c r="E339" t="s">
        <v>11</v>
      </c>
      <c r="F339" t="s">
        <v>7</v>
      </c>
      <c r="G339" t="s">
        <v>9</v>
      </c>
      <c r="H339">
        <v>1</v>
      </c>
      <c r="I339">
        <v>1</v>
      </c>
      <c r="J339">
        <v>1</v>
      </c>
      <c r="K339">
        <v>1</v>
      </c>
      <c r="L339">
        <v>0.50390100479125899</v>
      </c>
    </row>
    <row r="340" spans="2:12" x14ac:dyDescent="0.3">
      <c r="B340" t="s">
        <v>104</v>
      </c>
      <c r="C340" t="s">
        <v>4</v>
      </c>
      <c r="D340" t="s">
        <v>11</v>
      </c>
      <c r="E340" t="s">
        <v>11</v>
      </c>
      <c r="F340" t="s">
        <v>7</v>
      </c>
      <c r="G340" t="s">
        <v>11</v>
      </c>
      <c r="H340">
        <v>1</v>
      </c>
      <c r="I340">
        <v>1</v>
      </c>
      <c r="J340">
        <v>2</v>
      </c>
      <c r="K340">
        <v>1</v>
      </c>
      <c r="L340">
        <v>0.999941825866699</v>
      </c>
    </row>
    <row r="341" spans="2:12" x14ac:dyDescent="0.3">
      <c r="B341" t="s">
        <v>104</v>
      </c>
      <c r="C341" t="s">
        <v>4</v>
      </c>
      <c r="D341" t="s">
        <v>11</v>
      </c>
      <c r="E341" t="s">
        <v>11</v>
      </c>
      <c r="F341" t="s">
        <v>11</v>
      </c>
      <c r="G341" t="s">
        <v>9</v>
      </c>
      <c r="H341">
        <v>1</v>
      </c>
      <c r="I341">
        <v>1</v>
      </c>
      <c r="J341">
        <v>2</v>
      </c>
      <c r="K341">
        <v>1</v>
      </c>
      <c r="L341">
        <v>0.95887237787246704</v>
      </c>
    </row>
    <row r="342" spans="2:12" x14ac:dyDescent="0.3">
      <c r="B342" t="s">
        <v>104</v>
      </c>
      <c r="C342" t="s">
        <v>4</v>
      </c>
      <c r="D342" t="s">
        <v>11</v>
      </c>
      <c r="E342" t="s">
        <v>11</v>
      </c>
      <c r="F342" t="s">
        <v>7</v>
      </c>
      <c r="G342" t="s">
        <v>9</v>
      </c>
      <c r="H342">
        <v>1</v>
      </c>
      <c r="I342">
        <v>1</v>
      </c>
      <c r="J342">
        <v>1</v>
      </c>
      <c r="K342">
        <v>1</v>
      </c>
      <c r="L342">
        <v>0.68804788589477495</v>
      </c>
    </row>
    <row r="343" spans="2:12" x14ac:dyDescent="0.3">
      <c r="B343" t="s">
        <v>104</v>
      </c>
      <c r="C343" t="s">
        <v>4</v>
      </c>
      <c r="D343" t="s">
        <v>11</v>
      </c>
      <c r="E343" t="s">
        <v>11</v>
      </c>
      <c r="F343" t="s">
        <v>7</v>
      </c>
      <c r="G343" t="s">
        <v>9</v>
      </c>
      <c r="H343">
        <v>1</v>
      </c>
      <c r="I343">
        <v>1</v>
      </c>
      <c r="J343">
        <v>2</v>
      </c>
      <c r="K343">
        <v>1</v>
      </c>
      <c r="L343">
        <v>0.83799445629119795</v>
      </c>
    </row>
    <row r="344" spans="2:12" x14ac:dyDescent="0.3">
      <c r="B344" t="s">
        <v>104</v>
      </c>
      <c r="C344" t="s">
        <v>4</v>
      </c>
      <c r="D344" t="s">
        <v>11</v>
      </c>
      <c r="E344" t="s">
        <v>11</v>
      </c>
      <c r="F344" t="s">
        <v>11</v>
      </c>
      <c r="G344" t="s">
        <v>11</v>
      </c>
      <c r="H344">
        <v>1</v>
      </c>
      <c r="I344">
        <v>1</v>
      </c>
      <c r="J344">
        <v>2</v>
      </c>
      <c r="K344">
        <v>1</v>
      </c>
      <c r="L344">
        <v>0.96703141927719105</v>
      </c>
    </row>
    <row r="345" spans="2:12" x14ac:dyDescent="0.3">
      <c r="B345" t="s">
        <v>104</v>
      </c>
      <c r="C345" t="s">
        <v>4</v>
      </c>
      <c r="D345" t="s">
        <v>11</v>
      </c>
      <c r="E345" t="s">
        <v>11</v>
      </c>
      <c r="F345" t="s">
        <v>11</v>
      </c>
      <c r="G345" t="s">
        <v>9</v>
      </c>
      <c r="H345">
        <v>1</v>
      </c>
      <c r="I345">
        <v>1</v>
      </c>
      <c r="J345">
        <v>2</v>
      </c>
      <c r="K345">
        <v>1</v>
      </c>
      <c r="L345">
        <v>0.99860709905624301</v>
      </c>
    </row>
    <row r="346" spans="2:12" x14ac:dyDescent="0.3">
      <c r="B346" t="s">
        <v>104</v>
      </c>
      <c r="C346" t="s">
        <v>4</v>
      </c>
      <c r="D346" t="s">
        <v>11</v>
      </c>
      <c r="E346" t="s">
        <v>11</v>
      </c>
      <c r="F346" t="s">
        <v>7</v>
      </c>
      <c r="G346" t="s">
        <v>9</v>
      </c>
      <c r="H346">
        <v>1</v>
      </c>
      <c r="I346">
        <v>1</v>
      </c>
      <c r="J346">
        <v>2</v>
      </c>
      <c r="K346">
        <v>1</v>
      </c>
      <c r="L346">
        <v>0.94480139017105103</v>
      </c>
    </row>
    <row r="347" spans="2:12" x14ac:dyDescent="0.3">
      <c r="B347" t="s">
        <v>104</v>
      </c>
      <c r="C347" t="s">
        <v>4</v>
      </c>
      <c r="D347" t="s">
        <v>11</v>
      </c>
      <c r="E347" t="s">
        <v>11</v>
      </c>
      <c r="F347" t="s">
        <v>7</v>
      </c>
      <c r="G347" t="s">
        <v>9</v>
      </c>
      <c r="H347">
        <v>1</v>
      </c>
      <c r="I347">
        <v>1</v>
      </c>
      <c r="J347">
        <v>1</v>
      </c>
      <c r="K347">
        <v>1</v>
      </c>
      <c r="L347">
        <v>0.53636151552200295</v>
      </c>
    </row>
    <row r="348" spans="2:12" x14ac:dyDescent="0.3">
      <c r="B348" t="s">
        <v>104</v>
      </c>
      <c r="C348" t="s">
        <v>4</v>
      </c>
      <c r="D348" t="s">
        <v>11</v>
      </c>
      <c r="E348" t="s">
        <v>11</v>
      </c>
      <c r="F348" t="s">
        <v>11</v>
      </c>
      <c r="G348" t="s">
        <v>9</v>
      </c>
      <c r="H348">
        <v>1</v>
      </c>
      <c r="I348">
        <v>1</v>
      </c>
      <c r="J348">
        <v>1</v>
      </c>
      <c r="K348">
        <v>1</v>
      </c>
      <c r="L348">
        <v>0.75811529159545898</v>
      </c>
    </row>
    <row r="349" spans="2:12" x14ac:dyDescent="0.3">
      <c r="B349" t="s">
        <v>104</v>
      </c>
      <c r="C349" t="s">
        <v>4</v>
      </c>
      <c r="D349" t="s">
        <v>11</v>
      </c>
      <c r="E349" t="s">
        <v>11</v>
      </c>
      <c r="F349" t="s">
        <v>11</v>
      </c>
      <c r="G349" t="s">
        <v>9</v>
      </c>
      <c r="H349">
        <v>1</v>
      </c>
      <c r="I349">
        <v>1</v>
      </c>
      <c r="J349">
        <v>2</v>
      </c>
      <c r="K349">
        <v>1</v>
      </c>
      <c r="L349">
        <v>0.87616956233978205</v>
      </c>
    </row>
    <row r="350" spans="2:12" x14ac:dyDescent="0.3">
      <c r="B350" t="s">
        <v>104</v>
      </c>
      <c r="C350" t="s">
        <v>4</v>
      </c>
      <c r="D350" t="s">
        <v>11</v>
      </c>
      <c r="E350" t="s">
        <v>11</v>
      </c>
      <c r="F350" t="s">
        <v>7</v>
      </c>
      <c r="G350" t="s">
        <v>9</v>
      </c>
      <c r="H350">
        <v>1</v>
      </c>
      <c r="I350">
        <v>1</v>
      </c>
      <c r="J350">
        <v>1</v>
      </c>
      <c r="K350">
        <v>1</v>
      </c>
      <c r="L350">
        <v>0.78072214126586903</v>
      </c>
    </row>
    <row r="351" spans="2:12" x14ac:dyDescent="0.3">
      <c r="B351" t="s">
        <v>104</v>
      </c>
      <c r="C351" t="s">
        <v>4</v>
      </c>
      <c r="D351" t="s">
        <v>11</v>
      </c>
      <c r="E351" t="s">
        <v>11</v>
      </c>
      <c r="F351" t="s">
        <v>7</v>
      </c>
      <c r="G351" t="s">
        <v>9</v>
      </c>
      <c r="H351">
        <v>1</v>
      </c>
      <c r="I351">
        <v>1</v>
      </c>
      <c r="J351">
        <v>2</v>
      </c>
      <c r="K351">
        <v>1</v>
      </c>
      <c r="L351">
        <v>0.82692456245422297</v>
      </c>
    </row>
    <row r="352" spans="2:12" x14ac:dyDescent="0.3">
      <c r="B352" t="s">
        <v>104</v>
      </c>
      <c r="C352" t="s">
        <v>4</v>
      </c>
      <c r="D352" t="s">
        <v>11</v>
      </c>
      <c r="E352" t="s">
        <v>11</v>
      </c>
      <c r="F352" t="s">
        <v>7</v>
      </c>
      <c r="G352" t="s">
        <v>9</v>
      </c>
      <c r="H352">
        <v>1</v>
      </c>
      <c r="I352">
        <v>1</v>
      </c>
      <c r="J352">
        <v>2</v>
      </c>
      <c r="K352">
        <v>1</v>
      </c>
      <c r="L352">
        <v>0.81566238403320301</v>
      </c>
    </row>
    <row r="353" spans="2:12" x14ac:dyDescent="0.3">
      <c r="B353" t="s">
        <v>104</v>
      </c>
      <c r="C353" t="s">
        <v>4</v>
      </c>
      <c r="D353" t="s">
        <v>11</v>
      </c>
      <c r="E353" t="s">
        <v>11</v>
      </c>
      <c r="F353" t="s">
        <v>7</v>
      </c>
      <c r="G353" t="s">
        <v>9</v>
      </c>
      <c r="H353">
        <v>1</v>
      </c>
      <c r="I353">
        <v>1</v>
      </c>
      <c r="J353">
        <v>1</v>
      </c>
      <c r="K353">
        <v>1</v>
      </c>
      <c r="L353">
        <v>0.56245189905166604</v>
      </c>
    </row>
    <row r="354" spans="2:12" x14ac:dyDescent="0.3">
      <c r="B354" t="s">
        <v>104</v>
      </c>
      <c r="C354" t="s">
        <v>4</v>
      </c>
      <c r="D354" t="s">
        <v>11</v>
      </c>
      <c r="E354" t="s">
        <v>11</v>
      </c>
      <c r="F354" t="s">
        <v>7</v>
      </c>
      <c r="G354" t="s">
        <v>9</v>
      </c>
      <c r="H354">
        <v>1</v>
      </c>
      <c r="I354">
        <v>1</v>
      </c>
      <c r="J354">
        <v>2</v>
      </c>
      <c r="K354">
        <v>1</v>
      </c>
      <c r="L354">
        <v>0.96955651044845503</v>
      </c>
    </row>
    <row r="355" spans="2:12" x14ac:dyDescent="0.3">
      <c r="B355" t="s">
        <v>104</v>
      </c>
      <c r="C355" t="s">
        <v>4</v>
      </c>
      <c r="D355" t="s">
        <v>11</v>
      </c>
      <c r="E355" t="s">
        <v>11</v>
      </c>
      <c r="F355" t="s">
        <v>7</v>
      </c>
      <c r="G355" t="s">
        <v>9</v>
      </c>
      <c r="H355">
        <v>1</v>
      </c>
      <c r="I355">
        <v>1</v>
      </c>
      <c r="J355">
        <v>1</v>
      </c>
      <c r="K355">
        <v>1</v>
      </c>
      <c r="L355">
        <v>0.576637864112854</v>
      </c>
    </row>
    <row r="356" spans="2:12" x14ac:dyDescent="0.3">
      <c r="B356" t="s">
        <v>104</v>
      </c>
      <c r="C356" t="s">
        <v>4</v>
      </c>
      <c r="D356" t="s">
        <v>11</v>
      </c>
      <c r="E356" t="s">
        <v>11</v>
      </c>
      <c r="F356" t="s">
        <v>7</v>
      </c>
      <c r="G356" t="s">
        <v>9</v>
      </c>
      <c r="H356">
        <v>1</v>
      </c>
      <c r="I356">
        <v>1</v>
      </c>
      <c r="J356">
        <v>1</v>
      </c>
      <c r="K356">
        <v>1</v>
      </c>
      <c r="L356">
        <v>0.68443918228149403</v>
      </c>
    </row>
    <row r="357" spans="2:12" x14ac:dyDescent="0.3">
      <c r="B357" t="s">
        <v>104</v>
      </c>
      <c r="C357" t="s">
        <v>4</v>
      </c>
      <c r="D357" t="s">
        <v>11</v>
      </c>
      <c r="E357" t="s">
        <v>11</v>
      </c>
      <c r="F357" t="s">
        <v>7</v>
      </c>
      <c r="G357" t="s">
        <v>11</v>
      </c>
      <c r="H357">
        <v>1</v>
      </c>
      <c r="I357">
        <v>1</v>
      </c>
      <c r="J357">
        <v>1</v>
      </c>
      <c r="K357">
        <v>1</v>
      </c>
      <c r="L357">
        <v>0.66555601358413696</v>
      </c>
    </row>
    <row r="358" spans="2:12" x14ac:dyDescent="0.3">
      <c r="B358" t="s">
        <v>105</v>
      </c>
      <c r="C358" t="s">
        <v>4</v>
      </c>
      <c r="D358" t="s">
        <v>11</v>
      </c>
      <c r="E358" t="s">
        <v>11</v>
      </c>
      <c r="F358" t="s">
        <v>7</v>
      </c>
      <c r="G358" t="s">
        <v>9</v>
      </c>
      <c r="H358">
        <v>1</v>
      </c>
      <c r="I358">
        <v>1</v>
      </c>
      <c r="J358">
        <v>1</v>
      </c>
      <c r="K358">
        <v>1</v>
      </c>
      <c r="L358">
        <v>0.741668820381164</v>
      </c>
    </row>
    <row r="359" spans="2:12" x14ac:dyDescent="0.3">
      <c r="B359" t="s">
        <v>105</v>
      </c>
      <c r="C359" t="s">
        <v>4</v>
      </c>
      <c r="D359" t="s">
        <v>11</v>
      </c>
      <c r="E359" t="s">
        <v>11</v>
      </c>
      <c r="F359" t="s">
        <v>7</v>
      </c>
      <c r="G359" t="s">
        <v>11</v>
      </c>
      <c r="H359">
        <v>1</v>
      </c>
      <c r="I359">
        <v>1</v>
      </c>
      <c r="J359">
        <v>0</v>
      </c>
      <c r="K359">
        <v>1</v>
      </c>
      <c r="L359">
        <v>0.99995422363281194</v>
      </c>
    </row>
    <row r="360" spans="2:12" x14ac:dyDescent="0.3">
      <c r="B360" t="s">
        <v>105</v>
      </c>
      <c r="C360" t="s">
        <v>4</v>
      </c>
      <c r="D360" t="s">
        <v>11</v>
      </c>
      <c r="E360" t="s">
        <v>11</v>
      </c>
      <c r="F360" t="s">
        <v>7</v>
      </c>
      <c r="G360" t="s">
        <v>9</v>
      </c>
      <c r="H360">
        <v>1</v>
      </c>
      <c r="I360">
        <v>1</v>
      </c>
      <c r="J360">
        <v>2</v>
      </c>
      <c r="K360">
        <v>1</v>
      </c>
      <c r="L360">
        <v>0.84006142616271895</v>
      </c>
    </row>
    <row r="361" spans="2:12" x14ac:dyDescent="0.3">
      <c r="B361" t="s">
        <v>105</v>
      </c>
      <c r="C361" t="s">
        <v>4</v>
      </c>
      <c r="D361" t="s">
        <v>11</v>
      </c>
      <c r="E361" t="s">
        <v>11</v>
      </c>
      <c r="F361" t="s">
        <v>7</v>
      </c>
      <c r="G361" t="s">
        <v>9</v>
      </c>
      <c r="H361">
        <v>1</v>
      </c>
      <c r="I361">
        <v>1</v>
      </c>
      <c r="J361">
        <v>0</v>
      </c>
      <c r="K361">
        <v>1</v>
      </c>
      <c r="L361">
        <v>0.91661274433135898</v>
      </c>
    </row>
    <row r="362" spans="2:12" x14ac:dyDescent="0.3">
      <c r="B362" t="s">
        <v>105</v>
      </c>
      <c r="C362" t="s">
        <v>4</v>
      </c>
      <c r="D362" t="s">
        <v>11</v>
      </c>
      <c r="E362" t="s">
        <v>11</v>
      </c>
      <c r="F362" t="s">
        <v>7</v>
      </c>
      <c r="G362" t="s">
        <v>11</v>
      </c>
      <c r="H362">
        <v>1</v>
      </c>
      <c r="I362">
        <v>1</v>
      </c>
      <c r="J362">
        <v>0</v>
      </c>
      <c r="K362">
        <v>1</v>
      </c>
      <c r="L362">
        <v>0.99999570846557595</v>
      </c>
    </row>
    <row r="363" spans="2:12" x14ac:dyDescent="0.3">
      <c r="B363" t="s">
        <v>105</v>
      </c>
      <c r="C363" t="s">
        <v>4</v>
      </c>
      <c r="D363" t="s">
        <v>11</v>
      </c>
      <c r="E363" t="s">
        <v>11</v>
      </c>
      <c r="F363" t="s">
        <v>7</v>
      </c>
      <c r="G363" t="s">
        <v>9</v>
      </c>
      <c r="H363">
        <v>1</v>
      </c>
      <c r="I363">
        <v>1</v>
      </c>
      <c r="J363">
        <v>0</v>
      </c>
      <c r="K363">
        <v>1</v>
      </c>
      <c r="L363">
        <v>0.86511147022247303</v>
      </c>
    </row>
    <row r="364" spans="2:12" x14ac:dyDescent="0.3">
      <c r="B364" t="s">
        <v>105</v>
      </c>
      <c r="C364" t="s">
        <v>4</v>
      </c>
      <c r="D364" t="s">
        <v>11</v>
      </c>
      <c r="E364" t="s">
        <v>11</v>
      </c>
      <c r="F364" t="s">
        <v>7</v>
      </c>
      <c r="G364" t="s">
        <v>9</v>
      </c>
      <c r="H364">
        <v>1</v>
      </c>
      <c r="I364">
        <v>1</v>
      </c>
      <c r="J364">
        <v>2</v>
      </c>
      <c r="K364">
        <v>1</v>
      </c>
      <c r="L364">
        <v>0.99717205762863104</v>
      </c>
    </row>
    <row r="365" spans="2:12" x14ac:dyDescent="0.3">
      <c r="B365" t="s">
        <v>105</v>
      </c>
      <c r="C365" t="s">
        <v>4</v>
      </c>
      <c r="D365" t="s">
        <v>11</v>
      </c>
      <c r="E365" t="s">
        <v>11</v>
      </c>
      <c r="F365" t="s">
        <v>7</v>
      </c>
      <c r="G365" t="s">
        <v>9</v>
      </c>
      <c r="H365">
        <v>1</v>
      </c>
      <c r="I365">
        <v>1</v>
      </c>
      <c r="J365">
        <v>2</v>
      </c>
      <c r="K365">
        <v>1</v>
      </c>
      <c r="L365">
        <v>0.94762867689132602</v>
      </c>
    </row>
    <row r="366" spans="2:12" x14ac:dyDescent="0.3">
      <c r="B366" t="s">
        <v>105</v>
      </c>
      <c r="C366" t="s">
        <v>4</v>
      </c>
      <c r="D366" t="s">
        <v>11</v>
      </c>
      <c r="E366" t="s">
        <v>11</v>
      </c>
      <c r="F366" t="s">
        <v>7</v>
      </c>
      <c r="G366" t="s">
        <v>9</v>
      </c>
      <c r="H366">
        <v>1</v>
      </c>
      <c r="I366">
        <v>1</v>
      </c>
      <c r="J366">
        <v>2</v>
      </c>
      <c r="K366">
        <v>1</v>
      </c>
      <c r="L366">
        <v>0.98773902654647805</v>
      </c>
    </row>
    <row r="367" spans="2:12" x14ac:dyDescent="0.3">
      <c r="B367" t="s">
        <v>105</v>
      </c>
      <c r="C367" t="s">
        <v>4</v>
      </c>
      <c r="D367" t="s">
        <v>11</v>
      </c>
      <c r="E367" t="s">
        <v>11</v>
      </c>
      <c r="F367" t="s">
        <v>7</v>
      </c>
      <c r="G367" t="s">
        <v>11</v>
      </c>
      <c r="H367">
        <v>1</v>
      </c>
      <c r="I367">
        <v>1</v>
      </c>
      <c r="J367">
        <v>2</v>
      </c>
      <c r="K367">
        <v>1</v>
      </c>
      <c r="L367">
        <v>0.98910707235336304</v>
      </c>
    </row>
    <row r="368" spans="2:12" x14ac:dyDescent="0.3">
      <c r="B368" t="s">
        <v>105</v>
      </c>
      <c r="C368" t="s">
        <v>4</v>
      </c>
      <c r="D368" t="s">
        <v>11</v>
      </c>
      <c r="E368" t="s">
        <v>11</v>
      </c>
      <c r="F368" t="s">
        <v>7</v>
      </c>
      <c r="G368" t="s">
        <v>9</v>
      </c>
      <c r="H368">
        <v>1</v>
      </c>
      <c r="I368">
        <v>1</v>
      </c>
      <c r="J368">
        <v>2</v>
      </c>
      <c r="K368">
        <v>1</v>
      </c>
      <c r="L368">
        <v>0.965759217739105</v>
      </c>
    </row>
    <row r="369" spans="2:12" x14ac:dyDescent="0.3">
      <c r="B369" t="s">
        <v>105</v>
      </c>
      <c r="C369" t="s">
        <v>4</v>
      </c>
      <c r="D369" t="s">
        <v>11</v>
      </c>
      <c r="E369" t="s">
        <v>11</v>
      </c>
      <c r="F369" t="s">
        <v>7</v>
      </c>
      <c r="G369" t="s">
        <v>9</v>
      </c>
      <c r="H369">
        <v>1</v>
      </c>
      <c r="I369">
        <v>1</v>
      </c>
      <c r="J369">
        <v>2</v>
      </c>
      <c r="K369">
        <v>1</v>
      </c>
      <c r="L369">
        <v>0.82052975893020597</v>
      </c>
    </row>
    <row r="370" spans="2:12" x14ac:dyDescent="0.3">
      <c r="B370" t="s">
        <v>105</v>
      </c>
      <c r="C370" t="s">
        <v>4</v>
      </c>
      <c r="D370" t="s">
        <v>11</v>
      </c>
      <c r="E370" t="s">
        <v>11</v>
      </c>
      <c r="F370" t="s">
        <v>7</v>
      </c>
      <c r="G370" t="s">
        <v>11</v>
      </c>
      <c r="H370">
        <v>1</v>
      </c>
      <c r="I370">
        <v>1</v>
      </c>
      <c r="J370">
        <v>0</v>
      </c>
      <c r="K370">
        <v>1</v>
      </c>
      <c r="L370">
        <v>0.99941956996917702</v>
      </c>
    </row>
    <row r="371" spans="2:12" x14ac:dyDescent="0.3">
      <c r="B371" t="s">
        <v>105</v>
      </c>
      <c r="C371" t="s">
        <v>4</v>
      </c>
      <c r="D371" t="s">
        <v>11</v>
      </c>
      <c r="E371" t="s">
        <v>11</v>
      </c>
      <c r="F371" t="s">
        <v>7</v>
      </c>
      <c r="G371" t="s">
        <v>9</v>
      </c>
      <c r="H371">
        <v>1</v>
      </c>
      <c r="I371">
        <v>1</v>
      </c>
      <c r="J371">
        <v>0</v>
      </c>
      <c r="K371">
        <v>1</v>
      </c>
      <c r="L371">
        <v>0.99998271465301503</v>
      </c>
    </row>
    <row r="372" spans="2:12" x14ac:dyDescent="0.3">
      <c r="B372" t="s">
        <v>105</v>
      </c>
      <c r="C372" t="s">
        <v>4</v>
      </c>
      <c r="D372" t="s">
        <v>11</v>
      </c>
      <c r="E372" t="s">
        <v>11</v>
      </c>
      <c r="F372" t="s">
        <v>7</v>
      </c>
      <c r="G372" t="s">
        <v>9</v>
      </c>
      <c r="H372">
        <v>1</v>
      </c>
      <c r="I372">
        <v>1</v>
      </c>
      <c r="J372">
        <v>2</v>
      </c>
      <c r="K372">
        <v>1</v>
      </c>
      <c r="L372">
        <v>0.80200803279876698</v>
      </c>
    </row>
    <row r="373" spans="2:12" x14ac:dyDescent="0.3">
      <c r="B373" t="s">
        <v>105</v>
      </c>
      <c r="C373" t="s">
        <v>4</v>
      </c>
      <c r="D373" t="s">
        <v>11</v>
      </c>
      <c r="E373" t="s">
        <v>11</v>
      </c>
      <c r="F373" t="s">
        <v>11</v>
      </c>
      <c r="H373">
        <v>1</v>
      </c>
      <c r="I373">
        <v>1</v>
      </c>
      <c r="J373">
        <v>0</v>
      </c>
      <c r="K373">
        <v>1</v>
      </c>
      <c r="L373">
        <v>0</v>
      </c>
    </row>
    <row r="374" spans="2:12" x14ac:dyDescent="0.3">
      <c r="B374" t="s">
        <v>105</v>
      </c>
      <c r="C374" t="s">
        <v>4</v>
      </c>
      <c r="D374" t="s">
        <v>11</v>
      </c>
      <c r="E374" t="s">
        <v>11</v>
      </c>
      <c r="F374" t="s">
        <v>11</v>
      </c>
      <c r="H374">
        <v>1</v>
      </c>
      <c r="I374">
        <v>1</v>
      </c>
      <c r="J374">
        <v>0</v>
      </c>
      <c r="K374">
        <v>1</v>
      </c>
      <c r="L374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D7D6-4415-4684-935F-322B9ECD9D8D}">
  <dimension ref="B7:M98"/>
  <sheetViews>
    <sheetView topLeftCell="K28" zoomScale="55" zoomScaleNormal="55" workbookViewId="0">
      <selection activeCell="S73" sqref="S73"/>
    </sheetView>
  </sheetViews>
  <sheetFormatPr defaultRowHeight="16.5" x14ac:dyDescent="0.3"/>
  <cols>
    <col min="2" max="2" width="18.5" bestFit="1" customWidth="1"/>
    <col min="3" max="3" width="13.625" bestFit="1" customWidth="1"/>
    <col min="4" max="4" width="36.125" bestFit="1" customWidth="1"/>
    <col min="5" max="6" width="30.5" bestFit="1" customWidth="1"/>
    <col min="7" max="7" width="22" bestFit="1" customWidth="1"/>
  </cols>
  <sheetData>
    <row r="7" spans="2:6" x14ac:dyDescent="0.3">
      <c r="C7" s="60" t="s">
        <v>6</v>
      </c>
      <c r="D7" s="60"/>
      <c r="E7" s="60"/>
      <c r="F7" s="60"/>
    </row>
    <row r="8" spans="2:6" x14ac:dyDescent="0.3">
      <c r="C8" t="s">
        <v>8</v>
      </c>
      <c r="D8" t="s">
        <v>10</v>
      </c>
      <c r="E8" t="s">
        <v>12</v>
      </c>
      <c r="F8" t="s">
        <v>14</v>
      </c>
    </row>
    <row r="9" spans="2:6" x14ac:dyDescent="0.3">
      <c r="B9" t="s">
        <v>5</v>
      </c>
      <c r="C9">
        <v>14</v>
      </c>
      <c r="D9">
        <v>9</v>
      </c>
      <c r="E9">
        <v>11</v>
      </c>
      <c r="F9">
        <f>SUM(C9:E9)</f>
        <v>34</v>
      </c>
    </row>
    <row r="10" spans="2:6" x14ac:dyDescent="0.3">
      <c r="B10" t="s">
        <v>3</v>
      </c>
      <c r="C10">
        <v>2</v>
      </c>
      <c r="D10">
        <v>1</v>
      </c>
      <c r="E10">
        <v>1</v>
      </c>
      <c r="F10">
        <f>SUM(C10:E10)</f>
        <v>4</v>
      </c>
    </row>
    <row r="20" spans="2:9" x14ac:dyDescent="0.3">
      <c r="B20" s="60" t="s">
        <v>43</v>
      </c>
      <c r="C20" s="60"/>
      <c r="D20" s="60"/>
      <c r="E20" s="60"/>
    </row>
    <row r="21" spans="2:9" x14ac:dyDescent="0.3">
      <c r="C21" s="1" t="s">
        <v>1</v>
      </c>
      <c r="D21" s="1" t="s">
        <v>2</v>
      </c>
      <c r="E21" s="1" t="s">
        <v>14</v>
      </c>
    </row>
    <row r="22" spans="2:9" x14ac:dyDescent="0.3">
      <c r="B22" s="1" t="s">
        <v>41</v>
      </c>
      <c r="C22">
        <v>437</v>
      </c>
      <c r="D22">
        <v>147</v>
      </c>
      <c r="E22">
        <f>SUM(C22:D22)</f>
        <v>584</v>
      </c>
      <c r="I22" t="s">
        <v>15</v>
      </c>
    </row>
    <row r="23" spans="2:9" x14ac:dyDescent="0.3">
      <c r="B23" s="1" t="s">
        <v>42</v>
      </c>
      <c r="C23">
        <v>817</v>
      </c>
      <c r="D23">
        <v>540</v>
      </c>
      <c r="E23">
        <f>SUM(C23:D23)</f>
        <v>1357</v>
      </c>
      <c r="I23" s="1" t="s">
        <v>23</v>
      </c>
    </row>
    <row r="24" spans="2:9" x14ac:dyDescent="0.3">
      <c r="B24" s="1" t="s">
        <v>0</v>
      </c>
      <c r="C24">
        <v>584</v>
      </c>
      <c r="D24">
        <v>1876</v>
      </c>
      <c r="E24">
        <f>SUM(C24:D24)</f>
        <v>2460</v>
      </c>
      <c r="I24" t="s">
        <v>24</v>
      </c>
    </row>
    <row r="25" spans="2:9" x14ac:dyDescent="0.3">
      <c r="B25" s="1" t="s">
        <v>14</v>
      </c>
      <c r="C25">
        <f>SUM(C22:C24)</f>
        <v>1838</v>
      </c>
      <c r="D25">
        <f t="shared" ref="D25:E25" si="0">SUM(D22:D24)</f>
        <v>2563</v>
      </c>
      <c r="E25">
        <f t="shared" si="0"/>
        <v>4401</v>
      </c>
    </row>
    <row r="26" spans="2:9" x14ac:dyDescent="0.3">
      <c r="B26" s="60" t="s">
        <v>38</v>
      </c>
      <c r="C26" s="60"/>
      <c r="D26" s="60"/>
      <c r="E26" s="60"/>
    </row>
    <row r="27" spans="2:9" x14ac:dyDescent="0.3">
      <c r="B27" s="1"/>
      <c r="C27" s="1" t="s">
        <v>1</v>
      </c>
      <c r="D27" s="1" t="s">
        <v>2</v>
      </c>
      <c r="E27" s="1" t="s">
        <v>14</v>
      </c>
    </row>
    <row r="28" spans="2:9" x14ac:dyDescent="0.3">
      <c r="B28" s="1" t="s">
        <v>41</v>
      </c>
      <c r="C28">
        <v>189</v>
      </c>
      <c r="D28">
        <v>0</v>
      </c>
      <c r="E28">
        <f>SUM(C28:D28)</f>
        <v>189</v>
      </c>
    </row>
    <row r="29" spans="2:9" x14ac:dyDescent="0.3">
      <c r="B29" s="1" t="s">
        <v>42</v>
      </c>
      <c r="C29">
        <v>401</v>
      </c>
      <c r="D29">
        <v>0</v>
      </c>
      <c r="E29">
        <f>SUM(C29:D29)</f>
        <v>401</v>
      </c>
    </row>
    <row r="30" spans="2:9" x14ac:dyDescent="0.3">
      <c r="B30" s="1" t="s">
        <v>0</v>
      </c>
      <c r="C30">
        <v>35</v>
      </c>
      <c r="D30">
        <v>472</v>
      </c>
      <c r="E30">
        <f>SUM(C30:D30)</f>
        <v>507</v>
      </c>
    </row>
    <row r="31" spans="2:9" x14ac:dyDescent="0.3">
      <c r="B31" s="1" t="s">
        <v>14</v>
      </c>
      <c r="C31">
        <f>SUM(C28:C30)</f>
        <v>625</v>
      </c>
      <c r="D31">
        <f>SUM(D28:D30)</f>
        <v>472</v>
      </c>
      <c r="E31">
        <f>SUM(E28:E30)</f>
        <v>1097</v>
      </c>
    </row>
    <row r="33" spans="2:5" x14ac:dyDescent="0.3">
      <c r="B33" s="60" t="s">
        <v>39</v>
      </c>
      <c r="C33" s="60"/>
      <c r="D33" s="60"/>
      <c r="E33" s="60"/>
    </row>
    <row r="34" spans="2:5" x14ac:dyDescent="0.3">
      <c r="B34" s="1"/>
      <c r="C34" s="1" t="s">
        <v>1</v>
      </c>
      <c r="D34" s="1" t="s">
        <v>2</v>
      </c>
      <c r="E34" s="1" t="s">
        <v>14</v>
      </c>
    </row>
    <row r="35" spans="2:5" x14ac:dyDescent="0.3">
      <c r="B35" s="1" t="s">
        <v>41</v>
      </c>
      <c r="C35">
        <v>160</v>
      </c>
      <c r="D35">
        <v>70</v>
      </c>
      <c r="E35">
        <f>SUM(C35:D35)</f>
        <v>230</v>
      </c>
    </row>
    <row r="36" spans="2:5" x14ac:dyDescent="0.3">
      <c r="B36" s="1" t="s">
        <v>42</v>
      </c>
      <c r="C36">
        <v>317</v>
      </c>
      <c r="D36">
        <v>207</v>
      </c>
      <c r="E36">
        <f>SUM(C36:D36)</f>
        <v>524</v>
      </c>
    </row>
    <row r="37" spans="2:5" x14ac:dyDescent="0.3">
      <c r="B37" s="1" t="s">
        <v>0</v>
      </c>
      <c r="C37">
        <v>365</v>
      </c>
      <c r="D37">
        <v>401</v>
      </c>
      <c r="E37">
        <f>SUM(C37:D37)</f>
        <v>766</v>
      </c>
    </row>
    <row r="38" spans="2:5" x14ac:dyDescent="0.3">
      <c r="B38" s="1" t="s">
        <v>14</v>
      </c>
      <c r="C38">
        <f>SUM(C35:C37)</f>
        <v>842</v>
      </c>
      <c r="D38">
        <f>SUM(D35:D37)</f>
        <v>678</v>
      </c>
      <c r="E38">
        <f>SUM(E35:E37)</f>
        <v>1520</v>
      </c>
    </row>
    <row r="41" spans="2:5" x14ac:dyDescent="0.3">
      <c r="B41" s="60" t="s">
        <v>40</v>
      </c>
      <c r="C41" s="60"/>
      <c r="D41" s="60"/>
      <c r="E41" s="60"/>
    </row>
    <row r="42" spans="2:5" x14ac:dyDescent="0.3">
      <c r="B42" s="1"/>
      <c r="C42" s="1" t="s">
        <v>1</v>
      </c>
      <c r="D42" s="1" t="s">
        <v>2</v>
      </c>
      <c r="E42" s="1" t="s">
        <v>14</v>
      </c>
    </row>
    <row r="43" spans="2:5" x14ac:dyDescent="0.3">
      <c r="B43" s="1" t="s">
        <v>41</v>
      </c>
      <c r="C43">
        <v>88</v>
      </c>
      <c r="D43">
        <v>77</v>
      </c>
      <c r="E43">
        <f>SUM(C43:D43)</f>
        <v>165</v>
      </c>
    </row>
    <row r="44" spans="2:5" x14ac:dyDescent="0.3">
      <c r="B44" s="1" t="s">
        <v>42</v>
      </c>
      <c r="C44">
        <v>99</v>
      </c>
      <c r="D44">
        <v>333</v>
      </c>
      <c r="E44">
        <f>SUM(C44:D44)</f>
        <v>432</v>
      </c>
    </row>
    <row r="45" spans="2:5" x14ac:dyDescent="0.3">
      <c r="B45" s="1" t="s">
        <v>0</v>
      </c>
      <c r="C45">
        <v>184</v>
      </c>
      <c r="D45">
        <v>1003</v>
      </c>
      <c r="E45">
        <f>SUM(C45:D45)</f>
        <v>1187</v>
      </c>
    </row>
    <row r="46" spans="2:5" x14ac:dyDescent="0.3">
      <c r="B46" s="1" t="s">
        <v>14</v>
      </c>
      <c r="C46">
        <f>SUM(C43:C45)</f>
        <v>371</v>
      </c>
      <c r="D46">
        <f>SUM(D43:D45)</f>
        <v>1413</v>
      </c>
      <c r="E46">
        <f>SUM(E43:E45)</f>
        <v>1784</v>
      </c>
    </row>
    <row r="60" spans="2:13" x14ac:dyDescent="0.3">
      <c r="B60" s="1"/>
    </row>
    <row r="61" spans="2:13" x14ac:dyDescent="0.3">
      <c r="D61" s="60" t="s">
        <v>34</v>
      </c>
      <c r="E61" s="60"/>
      <c r="F61" s="60" t="s">
        <v>35</v>
      </c>
      <c r="G61" s="60"/>
      <c r="I61" s="1" t="s">
        <v>25</v>
      </c>
      <c r="J61" t="s">
        <v>14</v>
      </c>
    </row>
    <row r="62" spans="2:13" x14ac:dyDescent="0.3">
      <c r="B62" t="s">
        <v>44</v>
      </c>
      <c r="C62" t="s">
        <v>45</v>
      </c>
      <c r="D62" s="1" t="s">
        <v>18</v>
      </c>
      <c r="E62" s="1" t="s">
        <v>17</v>
      </c>
      <c r="F62" s="1" t="s">
        <v>18</v>
      </c>
      <c r="G62" s="1" t="s">
        <v>17</v>
      </c>
      <c r="I62" s="1" t="s">
        <v>46</v>
      </c>
      <c r="M62" s="1" t="s">
        <v>28</v>
      </c>
    </row>
    <row r="63" spans="2:13" x14ac:dyDescent="0.3">
      <c r="B63" t="s">
        <v>8</v>
      </c>
      <c r="C63" t="s">
        <v>8</v>
      </c>
      <c r="D63">
        <v>0</v>
      </c>
      <c r="E63">
        <v>590</v>
      </c>
      <c r="F63">
        <v>1</v>
      </c>
      <c r="G63">
        <v>34</v>
      </c>
      <c r="I63">
        <v>0</v>
      </c>
      <c r="J63">
        <f>SUM(D63:I63)</f>
        <v>625</v>
      </c>
      <c r="M63" t="s">
        <v>26</v>
      </c>
    </row>
    <row r="64" spans="2:13" x14ac:dyDescent="0.3">
      <c r="C64" t="s">
        <v>10</v>
      </c>
      <c r="D64">
        <v>0</v>
      </c>
      <c r="E64">
        <v>0</v>
      </c>
      <c r="F64">
        <v>0</v>
      </c>
      <c r="G64">
        <v>0</v>
      </c>
      <c r="I64">
        <v>0</v>
      </c>
      <c r="J64">
        <f t="shared" ref="J64:J72" si="1">SUM(D64:I64)</f>
        <v>0</v>
      </c>
    </row>
    <row r="65" spans="2:13" x14ac:dyDescent="0.3">
      <c r="C65" t="s">
        <v>12</v>
      </c>
      <c r="D65">
        <v>0</v>
      </c>
      <c r="E65">
        <v>0</v>
      </c>
      <c r="F65">
        <v>0</v>
      </c>
      <c r="G65">
        <v>0</v>
      </c>
      <c r="I65">
        <v>0</v>
      </c>
      <c r="J65">
        <f t="shared" si="1"/>
        <v>0</v>
      </c>
    </row>
    <row r="66" spans="2:13" x14ac:dyDescent="0.3">
      <c r="B66" t="s">
        <v>10</v>
      </c>
      <c r="C66" t="s">
        <v>8</v>
      </c>
      <c r="D66">
        <v>0</v>
      </c>
      <c r="E66">
        <v>404</v>
      </c>
      <c r="F66">
        <v>1</v>
      </c>
      <c r="G66">
        <v>136</v>
      </c>
      <c r="I66">
        <v>0</v>
      </c>
      <c r="J66">
        <f t="shared" si="1"/>
        <v>541</v>
      </c>
      <c r="M66" s="1" t="s">
        <v>32</v>
      </c>
    </row>
    <row r="67" spans="2:13" x14ac:dyDescent="0.3">
      <c r="C67" t="s">
        <v>10</v>
      </c>
      <c r="D67">
        <v>62</v>
      </c>
      <c r="E67">
        <v>11</v>
      </c>
      <c r="F67">
        <v>34</v>
      </c>
      <c r="G67">
        <v>7</v>
      </c>
      <c r="I67">
        <v>21</v>
      </c>
      <c r="J67">
        <f t="shared" si="1"/>
        <v>135</v>
      </c>
      <c r="M67" t="s">
        <v>29</v>
      </c>
    </row>
    <row r="68" spans="2:13" x14ac:dyDescent="0.3">
      <c r="C68" t="s">
        <v>12</v>
      </c>
      <c r="D68">
        <v>0</v>
      </c>
      <c r="E68">
        <v>0</v>
      </c>
      <c r="F68">
        <v>0</v>
      </c>
      <c r="G68">
        <v>4</v>
      </c>
      <c r="I68">
        <v>256</v>
      </c>
      <c r="J68">
        <f t="shared" si="1"/>
        <v>260</v>
      </c>
    </row>
    <row r="69" spans="2:13" x14ac:dyDescent="0.3">
      <c r="B69" t="s">
        <v>12</v>
      </c>
      <c r="C69" t="s">
        <v>8</v>
      </c>
      <c r="D69">
        <v>0</v>
      </c>
      <c r="E69">
        <v>114</v>
      </c>
      <c r="F69">
        <v>3</v>
      </c>
      <c r="G69">
        <v>46</v>
      </c>
      <c r="I69">
        <v>0</v>
      </c>
      <c r="J69">
        <f t="shared" si="1"/>
        <v>163</v>
      </c>
    </row>
    <row r="70" spans="2:13" x14ac:dyDescent="0.3">
      <c r="C70" t="s">
        <v>10</v>
      </c>
      <c r="D70">
        <v>0</v>
      </c>
      <c r="E70">
        <v>0</v>
      </c>
      <c r="F70">
        <v>0</v>
      </c>
      <c r="G70">
        <v>0</v>
      </c>
      <c r="I70">
        <v>18</v>
      </c>
      <c r="J70">
        <f t="shared" si="1"/>
        <v>18</v>
      </c>
      <c r="M70" t="s">
        <v>37</v>
      </c>
    </row>
    <row r="71" spans="2:13" x14ac:dyDescent="0.3">
      <c r="C71" t="s">
        <v>12</v>
      </c>
      <c r="D71">
        <v>8</v>
      </c>
      <c r="E71">
        <v>65</v>
      </c>
      <c r="F71">
        <v>0</v>
      </c>
      <c r="G71">
        <v>135</v>
      </c>
      <c r="I71">
        <v>392</v>
      </c>
      <c r="J71">
        <f t="shared" si="1"/>
        <v>600</v>
      </c>
    </row>
    <row r="72" spans="2:13" x14ac:dyDescent="0.3">
      <c r="D72">
        <f>SUM(D63:D71)</f>
        <v>70</v>
      </c>
      <c r="E72">
        <f t="shared" ref="E72:I72" si="2">SUM(E63:E71)</f>
        <v>1184</v>
      </c>
      <c r="F72">
        <f t="shared" si="2"/>
        <v>39</v>
      </c>
      <c r="G72">
        <f t="shared" si="2"/>
        <v>362</v>
      </c>
      <c r="I72">
        <f t="shared" si="2"/>
        <v>687</v>
      </c>
      <c r="J72">
        <f t="shared" si="1"/>
        <v>2342</v>
      </c>
    </row>
    <row r="76" spans="2:13" x14ac:dyDescent="0.3">
      <c r="B76" s="1" t="s">
        <v>16</v>
      </c>
      <c r="M76" s="1" t="s">
        <v>33</v>
      </c>
    </row>
    <row r="77" spans="2:13" x14ac:dyDescent="0.3">
      <c r="D77" s="60" t="s">
        <v>34</v>
      </c>
      <c r="E77" s="60"/>
      <c r="F77" s="1" t="s">
        <v>25</v>
      </c>
    </row>
    <row r="78" spans="2:13" x14ac:dyDescent="0.3">
      <c r="B78" t="s">
        <v>20</v>
      </c>
      <c r="C78" t="s">
        <v>22</v>
      </c>
      <c r="D78" s="1" t="s">
        <v>18</v>
      </c>
      <c r="E78" s="1" t="s">
        <v>17</v>
      </c>
      <c r="F78" s="1" t="s">
        <v>27</v>
      </c>
    </row>
    <row r="79" spans="2:13" x14ac:dyDescent="0.3">
      <c r="B79" t="s">
        <v>8</v>
      </c>
      <c r="C79" t="s">
        <v>8</v>
      </c>
    </row>
    <row r="80" spans="2:13" x14ac:dyDescent="0.3">
      <c r="C80" t="s">
        <v>10</v>
      </c>
      <c r="M80" s="1" t="s">
        <v>30</v>
      </c>
    </row>
    <row r="81" spans="2:13" x14ac:dyDescent="0.3">
      <c r="C81" t="s">
        <v>12</v>
      </c>
      <c r="M81" t="s">
        <v>31</v>
      </c>
    </row>
    <row r="82" spans="2:13" x14ac:dyDescent="0.3">
      <c r="B82" t="s">
        <v>12</v>
      </c>
      <c r="C82" t="s">
        <v>8</v>
      </c>
    </row>
    <row r="83" spans="2:13" x14ac:dyDescent="0.3">
      <c r="C83" t="s">
        <v>10</v>
      </c>
    </row>
    <row r="84" spans="2:13" x14ac:dyDescent="0.3">
      <c r="C84" t="s">
        <v>12</v>
      </c>
    </row>
    <row r="85" spans="2:13" x14ac:dyDescent="0.3">
      <c r="B85" t="s">
        <v>10</v>
      </c>
      <c r="C85" t="s">
        <v>8</v>
      </c>
      <c r="M85" t="s">
        <v>36</v>
      </c>
    </row>
    <row r="86" spans="2:13" x14ac:dyDescent="0.3">
      <c r="C86" t="s">
        <v>10</v>
      </c>
    </row>
    <row r="87" spans="2:13" x14ac:dyDescent="0.3">
      <c r="C87" t="s">
        <v>12</v>
      </c>
    </row>
    <row r="89" spans="2:13" ht="17.25" thickBot="1" x14ac:dyDescent="0.35"/>
    <row r="90" spans="2:13" ht="17.25" thickBot="1" x14ac:dyDescent="0.35">
      <c r="D90" s="9">
        <v>109</v>
      </c>
      <c r="E90" s="10">
        <v>0</v>
      </c>
      <c r="F90" s="2">
        <v>109</v>
      </c>
    </row>
    <row r="91" spans="2:13" ht="17.25" thickBot="1" x14ac:dyDescent="0.35">
      <c r="D91" s="9">
        <v>237</v>
      </c>
      <c r="E91" s="10">
        <v>0</v>
      </c>
      <c r="F91" s="2">
        <v>237</v>
      </c>
    </row>
    <row r="92" spans="2:13" ht="17.25" thickBot="1" x14ac:dyDescent="0.35">
      <c r="D92" s="3">
        <v>111</v>
      </c>
      <c r="E92" s="4">
        <v>73</v>
      </c>
      <c r="F92" s="5">
        <v>184</v>
      </c>
    </row>
    <row r="93" spans="2:13" ht="18" thickTop="1" thickBot="1" x14ac:dyDescent="0.35">
      <c r="D93" s="6">
        <v>457</v>
      </c>
      <c r="E93" s="7">
        <v>73</v>
      </c>
      <c r="F93" s="8">
        <v>530</v>
      </c>
    </row>
    <row r="94" spans="2:13" ht="17.25" thickTop="1" x14ac:dyDescent="0.3"/>
    <row r="95" spans="2:13" x14ac:dyDescent="0.3">
      <c r="D95">
        <f>D90/$F$93</f>
        <v>0.20566037735849058</v>
      </c>
      <c r="E95">
        <f>E90/$F$93</f>
        <v>0</v>
      </c>
      <c r="F95">
        <f>F90/$F$93</f>
        <v>0.20566037735849058</v>
      </c>
    </row>
    <row r="96" spans="2:13" x14ac:dyDescent="0.3">
      <c r="D96">
        <f t="shared" ref="D96:E98" si="3">D91/$F$93</f>
        <v>0.44716981132075473</v>
      </c>
      <c r="E96">
        <f t="shared" si="3"/>
        <v>0</v>
      </c>
      <c r="F96">
        <f t="shared" ref="F96" si="4">F91/$F$93</f>
        <v>0.44716981132075473</v>
      </c>
    </row>
    <row r="97" spans="4:6" x14ac:dyDescent="0.3">
      <c r="D97">
        <f t="shared" si="3"/>
        <v>0.20943396226415095</v>
      </c>
      <c r="E97">
        <f t="shared" si="3"/>
        <v>0.13773584905660377</v>
      </c>
      <c r="F97">
        <f t="shared" ref="F97" si="5">F92/$F$93</f>
        <v>0.3471698113207547</v>
      </c>
    </row>
    <row r="98" spans="4:6" x14ac:dyDescent="0.3">
      <c r="D98">
        <f t="shared" si="3"/>
        <v>0.86226415094339626</v>
      </c>
      <c r="E98">
        <f t="shared" si="3"/>
        <v>0.13773584905660377</v>
      </c>
      <c r="F98">
        <f t="shared" ref="F98" si="6">F93/$F$93</f>
        <v>1</v>
      </c>
    </row>
  </sheetData>
  <mergeCells count="8">
    <mergeCell ref="C7:F7"/>
    <mergeCell ref="F61:G61"/>
    <mergeCell ref="D61:E61"/>
    <mergeCell ref="D77:E77"/>
    <mergeCell ref="B20:E20"/>
    <mergeCell ref="B26:E26"/>
    <mergeCell ref="B33:E33"/>
    <mergeCell ref="B41:E4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FC2E-2B4A-4788-964B-BB197A661159}">
  <dimension ref="B2:L49"/>
  <sheetViews>
    <sheetView zoomScale="70" zoomScaleNormal="70" workbookViewId="0">
      <selection activeCell="J56" sqref="J56"/>
    </sheetView>
  </sheetViews>
  <sheetFormatPr defaultRowHeight="16.5" x14ac:dyDescent="0.3"/>
  <sheetData>
    <row r="2" spans="2:12" ht="17.25" thickBot="1" x14ac:dyDescent="0.35"/>
    <row r="3" spans="2:12" ht="48.75" thickTop="1" thickBot="1" x14ac:dyDescent="0.35">
      <c r="B3" s="11"/>
      <c r="C3" s="12"/>
      <c r="D3" s="77" t="s">
        <v>47</v>
      </c>
      <c r="E3" s="78"/>
      <c r="F3" s="77" t="s">
        <v>48</v>
      </c>
      <c r="G3" s="78"/>
      <c r="H3" s="13"/>
      <c r="I3" s="14" t="s">
        <v>49</v>
      </c>
      <c r="J3" s="14" t="s">
        <v>50</v>
      </c>
      <c r="K3" s="13"/>
      <c r="L3" s="15"/>
    </row>
    <row r="4" spans="2:12" x14ac:dyDescent="0.3">
      <c r="B4" s="16" t="s">
        <v>19</v>
      </c>
      <c r="C4" s="18" t="s">
        <v>21</v>
      </c>
      <c r="D4" s="20" t="s">
        <v>52</v>
      </c>
      <c r="E4" s="18" t="b">
        <v>0</v>
      </c>
      <c r="F4" s="20" t="s">
        <v>52</v>
      </c>
      <c r="G4" s="18" t="b">
        <v>0</v>
      </c>
      <c r="H4" s="79"/>
      <c r="I4" s="22" t="s">
        <v>21</v>
      </c>
      <c r="J4" s="22" t="s">
        <v>21</v>
      </c>
      <c r="K4" s="79"/>
      <c r="L4" s="80" t="s">
        <v>13</v>
      </c>
    </row>
    <row r="5" spans="2:12" ht="48" thickBot="1" x14ac:dyDescent="0.35">
      <c r="B5" s="17" t="s">
        <v>51</v>
      </c>
      <c r="C5" s="19" t="s">
        <v>51</v>
      </c>
      <c r="D5" s="21" t="s">
        <v>53</v>
      </c>
      <c r="E5" s="19" t="s">
        <v>54</v>
      </c>
      <c r="F5" s="21" t="s">
        <v>53</v>
      </c>
      <c r="G5" s="19" t="s">
        <v>54</v>
      </c>
      <c r="H5" s="79"/>
      <c r="I5" s="23" t="s">
        <v>55</v>
      </c>
      <c r="J5" s="23" t="s">
        <v>55</v>
      </c>
      <c r="K5" s="79"/>
      <c r="L5" s="81"/>
    </row>
    <row r="6" spans="2:12" ht="17.25" thickTop="1" x14ac:dyDescent="0.3">
      <c r="B6" s="64" t="s">
        <v>7</v>
      </c>
      <c r="C6" s="84" t="s">
        <v>7</v>
      </c>
      <c r="D6" s="64">
        <v>0</v>
      </c>
      <c r="E6" s="25">
        <v>590</v>
      </c>
      <c r="F6" s="24">
        <v>1</v>
      </c>
      <c r="G6" s="84">
        <v>34</v>
      </c>
      <c r="H6" s="79"/>
      <c r="I6" s="82">
        <v>0</v>
      </c>
      <c r="J6" s="82">
        <v>0</v>
      </c>
      <c r="K6" s="79"/>
      <c r="L6" s="87">
        <v>625</v>
      </c>
    </row>
    <row r="7" spans="2:12" ht="18" thickBot="1" x14ac:dyDescent="0.35">
      <c r="B7" s="65"/>
      <c r="C7" s="85"/>
      <c r="D7" s="86"/>
      <c r="E7" s="26">
        <v>-0.94399999999999995</v>
      </c>
      <c r="F7" s="27" t="s">
        <v>56</v>
      </c>
      <c r="G7" s="85"/>
      <c r="H7" s="79"/>
      <c r="I7" s="83"/>
      <c r="J7" s="83"/>
      <c r="K7" s="79"/>
      <c r="L7" s="88"/>
    </row>
    <row r="8" spans="2:12" ht="24" thickBot="1" x14ac:dyDescent="0.35">
      <c r="B8" s="65"/>
      <c r="C8" s="28" t="s">
        <v>9</v>
      </c>
      <c r="D8" s="29">
        <v>0</v>
      </c>
      <c r="E8" s="28">
        <v>0</v>
      </c>
      <c r="F8" s="29">
        <v>0</v>
      </c>
      <c r="G8" s="28">
        <v>0</v>
      </c>
      <c r="H8" s="30"/>
      <c r="I8" s="31">
        <v>0</v>
      </c>
      <c r="J8" s="31">
        <v>318</v>
      </c>
      <c r="K8" s="30"/>
      <c r="L8" s="32">
        <v>318</v>
      </c>
    </row>
    <row r="9" spans="2:12" ht="24" thickBot="1" x14ac:dyDescent="0.35">
      <c r="B9" s="66"/>
      <c r="C9" s="33" t="s">
        <v>11</v>
      </c>
      <c r="D9" s="34">
        <v>0</v>
      </c>
      <c r="E9" s="33">
        <v>0</v>
      </c>
      <c r="F9" s="34">
        <v>0</v>
      </c>
      <c r="G9" s="33">
        <v>0</v>
      </c>
      <c r="H9" s="13"/>
      <c r="I9" s="35">
        <v>0</v>
      </c>
      <c r="J9" s="35">
        <v>154</v>
      </c>
      <c r="K9" s="13"/>
      <c r="L9" s="36">
        <v>154</v>
      </c>
    </row>
    <row r="10" spans="2:12" ht="24.75" thickTop="1" thickBot="1" x14ac:dyDescent="0.35">
      <c r="B10" s="61" t="s">
        <v>9</v>
      </c>
      <c r="C10" s="37" t="s">
        <v>7</v>
      </c>
      <c r="D10" s="38">
        <v>0</v>
      </c>
      <c r="E10" s="37">
        <v>404</v>
      </c>
      <c r="F10" s="38">
        <v>1</v>
      </c>
      <c r="G10" s="37">
        <v>136</v>
      </c>
      <c r="H10" s="30"/>
      <c r="I10" s="39">
        <v>0</v>
      </c>
      <c r="J10" s="39">
        <v>0</v>
      </c>
      <c r="K10" s="30"/>
      <c r="L10" s="40">
        <v>541</v>
      </c>
    </row>
    <row r="11" spans="2:12" ht="24" thickBot="1" x14ac:dyDescent="0.35">
      <c r="B11" s="62"/>
      <c r="C11" s="41" t="s">
        <v>9</v>
      </c>
      <c r="D11" s="42">
        <v>62</v>
      </c>
      <c r="E11" s="41">
        <v>11</v>
      </c>
      <c r="F11" s="42">
        <v>34</v>
      </c>
      <c r="G11" s="41">
        <v>7</v>
      </c>
      <c r="H11" s="13"/>
      <c r="I11" s="43">
        <v>21</v>
      </c>
      <c r="J11" s="43">
        <v>361</v>
      </c>
      <c r="K11" s="13"/>
      <c r="L11" s="44">
        <v>496</v>
      </c>
    </row>
    <row r="12" spans="2:12" ht="24" thickBot="1" x14ac:dyDescent="0.35">
      <c r="B12" s="63"/>
      <c r="C12" s="45" t="s">
        <v>11</v>
      </c>
      <c r="D12" s="46">
        <v>0</v>
      </c>
      <c r="E12" s="45">
        <v>0</v>
      </c>
      <c r="F12" s="46">
        <v>0</v>
      </c>
      <c r="G12" s="45">
        <v>4</v>
      </c>
      <c r="H12" s="47"/>
      <c r="I12" s="48">
        <v>256</v>
      </c>
      <c r="J12" s="48">
        <v>40</v>
      </c>
      <c r="K12" s="47"/>
      <c r="L12" s="49">
        <v>300</v>
      </c>
    </row>
    <row r="13" spans="2:12" ht="24.75" thickTop="1" thickBot="1" x14ac:dyDescent="0.35">
      <c r="B13" s="64" t="s">
        <v>11</v>
      </c>
      <c r="C13" s="50" t="s">
        <v>7</v>
      </c>
      <c r="D13" s="51">
        <v>0</v>
      </c>
      <c r="E13" s="50">
        <v>114</v>
      </c>
      <c r="F13" s="51">
        <v>3</v>
      </c>
      <c r="G13" s="50">
        <v>46</v>
      </c>
      <c r="H13" s="52"/>
      <c r="I13" s="14">
        <v>0</v>
      </c>
      <c r="J13" s="14">
        <v>0</v>
      </c>
      <c r="K13" s="52"/>
      <c r="L13" s="53">
        <v>163</v>
      </c>
    </row>
    <row r="14" spans="2:12" ht="24" thickBot="1" x14ac:dyDescent="0.35">
      <c r="B14" s="65"/>
      <c r="C14" s="28" t="s">
        <v>9</v>
      </c>
      <c r="D14" s="29">
        <v>0</v>
      </c>
      <c r="E14" s="28">
        <v>0</v>
      </c>
      <c r="F14" s="29">
        <v>0</v>
      </c>
      <c r="G14" s="28">
        <v>0</v>
      </c>
      <c r="H14" s="30"/>
      <c r="I14" s="31">
        <v>18</v>
      </c>
      <c r="J14" s="31">
        <v>39</v>
      </c>
      <c r="K14" s="30"/>
      <c r="L14" s="32">
        <v>57</v>
      </c>
    </row>
    <row r="15" spans="2:12" ht="24" thickBot="1" x14ac:dyDescent="0.35">
      <c r="B15" s="66"/>
      <c r="C15" s="33" t="s">
        <v>11</v>
      </c>
      <c r="D15" s="34">
        <v>8</v>
      </c>
      <c r="E15" s="33">
        <v>65</v>
      </c>
      <c r="F15" s="34">
        <v>0</v>
      </c>
      <c r="G15" s="33">
        <v>135</v>
      </c>
      <c r="H15" s="54"/>
      <c r="I15" s="35">
        <v>392</v>
      </c>
      <c r="J15" s="35">
        <v>964</v>
      </c>
      <c r="K15" s="54"/>
      <c r="L15" s="36">
        <v>1564</v>
      </c>
    </row>
    <row r="16" spans="2:12" ht="24.75" thickTop="1" thickBot="1" x14ac:dyDescent="0.35"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2:12" ht="24.75" thickTop="1" thickBot="1" x14ac:dyDescent="0.35">
      <c r="B17" s="67" t="s">
        <v>13</v>
      </c>
      <c r="C17" s="68"/>
      <c r="D17" s="57">
        <v>70</v>
      </c>
      <c r="E17" s="58">
        <v>1184</v>
      </c>
      <c r="F17" s="57">
        <v>39</v>
      </c>
      <c r="G17" s="58">
        <v>362</v>
      </c>
      <c r="H17" s="59"/>
      <c r="I17" s="71">
        <v>687</v>
      </c>
      <c r="J17" s="73">
        <v>1876</v>
      </c>
      <c r="K17" s="59"/>
      <c r="L17" s="71">
        <v>4218</v>
      </c>
    </row>
    <row r="18" spans="2:12" ht="24.75" thickTop="1" thickBot="1" x14ac:dyDescent="0.35">
      <c r="B18" s="69"/>
      <c r="C18" s="70"/>
      <c r="D18" s="75">
        <v>1254</v>
      </c>
      <c r="E18" s="76"/>
      <c r="F18" s="75">
        <v>401</v>
      </c>
      <c r="G18" s="76"/>
      <c r="H18" s="47"/>
      <c r="I18" s="72"/>
      <c r="J18" s="74"/>
      <c r="K18" s="47"/>
      <c r="L18" s="72"/>
    </row>
    <row r="19" spans="2:12" ht="17.25" thickTop="1" x14ac:dyDescent="0.3"/>
    <row r="23" spans="2:12" ht="17.25" thickBot="1" x14ac:dyDescent="0.35"/>
    <row r="24" spans="2:12" ht="48.75" thickTop="1" thickBot="1" x14ac:dyDescent="0.35">
      <c r="B24" s="11"/>
      <c r="C24" s="12"/>
      <c r="D24" s="77" t="s">
        <v>47</v>
      </c>
      <c r="E24" s="78"/>
      <c r="F24" s="77" t="s">
        <v>48</v>
      </c>
      <c r="G24" s="78"/>
      <c r="H24" s="13"/>
      <c r="I24" s="14" t="s">
        <v>49</v>
      </c>
      <c r="J24" s="14" t="s">
        <v>50</v>
      </c>
      <c r="K24" s="13"/>
      <c r="L24" s="15"/>
    </row>
    <row r="25" spans="2:12" x14ac:dyDescent="0.3">
      <c r="B25" s="16" t="s">
        <v>19</v>
      </c>
      <c r="C25" s="18" t="s">
        <v>21</v>
      </c>
      <c r="D25" s="20" t="s">
        <v>52</v>
      </c>
      <c r="E25" s="18" t="b">
        <v>0</v>
      </c>
      <c r="F25" s="20" t="s">
        <v>52</v>
      </c>
      <c r="G25" s="18" t="b">
        <v>0</v>
      </c>
      <c r="H25" s="79"/>
      <c r="I25" s="22" t="s">
        <v>21</v>
      </c>
      <c r="J25" s="22" t="s">
        <v>21</v>
      </c>
      <c r="K25" s="79"/>
      <c r="L25" s="80" t="s">
        <v>13</v>
      </c>
    </row>
    <row r="26" spans="2:12" ht="48" thickBot="1" x14ac:dyDescent="0.35">
      <c r="B26" s="17" t="s">
        <v>51</v>
      </c>
      <c r="C26" s="19" t="s">
        <v>51</v>
      </c>
      <c r="D26" s="21" t="s">
        <v>53</v>
      </c>
      <c r="E26" s="19" t="s">
        <v>54</v>
      </c>
      <c r="F26" s="21" t="s">
        <v>53</v>
      </c>
      <c r="G26" s="19" t="s">
        <v>54</v>
      </c>
      <c r="H26" s="79"/>
      <c r="I26" s="23" t="s">
        <v>55</v>
      </c>
      <c r="J26" s="23" t="s">
        <v>55</v>
      </c>
      <c r="K26" s="79"/>
      <c r="L26" s="81"/>
    </row>
    <row r="27" spans="2:12" ht="24.75" thickTop="1" thickBot="1" x14ac:dyDescent="0.35">
      <c r="B27" s="64" t="s">
        <v>7</v>
      </c>
      <c r="C27" s="50" t="s">
        <v>7</v>
      </c>
      <c r="D27" s="51">
        <v>0</v>
      </c>
      <c r="E27" s="50">
        <v>590</v>
      </c>
      <c r="F27" s="51">
        <v>1</v>
      </c>
      <c r="G27" s="50">
        <v>34</v>
      </c>
      <c r="H27" s="13"/>
      <c r="I27" s="14">
        <v>0</v>
      </c>
      <c r="J27" s="14">
        <v>0</v>
      </c>
      <c r="K27" s="13"/>
      <c r="L27" s="53">
        <v>625</v>
      </c>
    </row>
    <row r="28" spans="2:12" ht="24" thickBot="1" x14ac:dyDescent="0.35">
      <c r="B28" s="65"/>
      <c r="C28" s="28" t="s">
        <v>9</v>
      </c>
      <c r="D28" s="29">
        <v>0</v>
      </c>
      <c r="E28" s="28">
        <v>0</v>
      </c>
      <c r="F28" s="29">
        <v>0</v>
      </c>
      <c r="G28" s="28">
        <v>0</v>
      </c>
      <c r="H28" s="30"/>
      <c r="I28" s="31">
        <v>0</v>
      </c>
      <c r="J28" s="31">
        <v>318</v>
      </c>
      <c r="K28" s="30"/>
      <c r="L28" s="32">
        <v>318</v>
      </c>
    </row>
    <row r="29" spans="2:12" ht="24" thickBot="1" x14ac:dyDescent="0.35">
      <c r="B29" s="66"/>
      <c r="C29" s="33" t="s">
        <v>11</v>
      </c>
      <c r="D29" s="34">
        <v>0</v>
      </c>
      <c r="E29" s="33">
        <v>0</v>
      </c>
      <c r="F29" s="34">
        <v>0</v>
      </c>
      <c r="G29" s="33">
        <v>0</v>
      </c>
      <c r="H29" s="13"/>
      <c r="I29" s="35">
        <v>0</v>
      </c>
      <c r="J29" s="35">
        <v>154</v>
      </c>
      <c r="K29" s="13"/>
      <c r="L29" s="36">
        <v>154</v>
      </c>
    </row>
    <row r="30" spans="2:12" ht="24.75" thickTop="1" thickBot="1" x14ac:dyDescent="0.35">
      <c r="B30" s="61" t="s">
        <v>9</v>
      </c>
      <c r="C30" s="37" t="s">
        <v>7</v>
      </c>
      <c r="D30" s="38">
        <v>0</v>
      </c>
      <c r="E30" s="37">
        <v>404</v>
      </c>
      <c r="F30" s="38">
        <v>1</v>
      </c>
      <c r="G30" s="37">
        <v>136</v>
      </c>
      <c r="H30" s="30"/>
      <c r="I30" s="39">
        <v>0</v>
      </c>
      <c r="J30" s="39">
        <v>0</v>
      </c>
      <c r="K30" s="30"/>
      <c r="L30" s="40">
        <v>541</v>
      </c>
    </row>
    <row r="31" spans="2:12" ht="24" thickBot="1" x14ac:dyDescent="0.35">
      <c r="B31" s="62"/>
      <c r="C31" s="41" t="s">
        <v>9</v>
      </c>
      <c r="D31" s="42">
        <v>62</v>
      </c>
      <c r="E31" s="41">
        <v>11</v>
      </c>
      <c r="F31" s="42">
        <v>34</v>
      </c>
      <c r="G31" s="41">
        <v>7</v>
      </c>
      <c r="H31" s="13"/>
      <c r="I31" s="43">
        <v>21</v>
      </c>
      <c r="J31" s="43">
        <v>361</v>
      </c>
      <c r="K31" s="13"/>
      <c r="L31" s="44">
        <v>496</v>
      </c>
    </row>
    <row r="32" spans="2:12" ht="24" thickBot="1" x14ac:dyDescent="0.35">
      <c r="B32" s="63"/>
      <c r="C32" s="45" t="s">
        <v>11</v>
      </c>
      <c r="D32" s="46">
        <v>0</v>
      </c>
      <c r="E32" s="45">
        <v>0</v>
      </c>
      <c r="F32" s="46">
        <v>0</v>
      </c>
      <c r="G32" s="45">
        <v>4</v>
      </c>
      <c r="H32" s="47"/>
      <c r="I32" s="48">
        <v>256</v>
      </c>
      <c r="J32" s="48">
        <v>40</v>
      </c>
      <c r="K32" s="47"/>
      <c r="L32" s="49">
        <v>300</v>
      </c>
    </row>
    <row r="33" spans="2:12" ht="24.75" thickTop="1" thickBot="1" x14ac:dyDescent="0.35">
      <c r="B33" s="64" t="s">
        <v>11</v>
      </c>
      <c r="C33" s="50" t="s">
        <v>7</v>
      </c>
      <c r="D33" s="51">
        <v>0</v>
      </c>
      <c r="E33" s="50">
        <v>114</v>
      </c>
      <c r="F33" s="51">
        <v>3</v>
      </c>
      <c r="G33" s="50">
        <v>46</v>
      </c>
      <c r="H33" s="52"/>
      <c r="I33" s="14">
        <v>0</v>
      </c>
      <c r="J33" s="14">
        <v>0</v>
      </c>
      <c r="K33" s="52"/>
      <c r="L33" s="53">
        <v>163</v>
      </c>
    </row>
    <row r="34" spans="2:12" ht="24" thickBot="1" x14ac:dyDescent="0.35">
      <c r="B34" s="65"/>
      <c r="C34" s="28" t="s">
        <v>9</v>
      </c>
      <c r="D34" s="29">
        <v>0</v>
      </c>
      <c r="E34" s="28">
        <v>0</v>
      </c>
      <c r="F34" s="29">
        <v>0</v>
      </c>
      <c r="G34" s="28">
        <v>0</v>
      </c>
      <c r="H34" s="30"/>
      <c r="I34" s="31">
        <v>18</v>
      </c>
      <c r="J34" s="31">
        <v>39</v>
      </c>
      <c r="K34" s="30"/>
      <c r="L34" s="32">
        <v>57</v>
      </c>
    </row>
    <row r="35" spans="2:12" ht="24" thickBot="1" x14ac:dyDescent="0.35">
      <c r="B35" s="66"/>
      <c r="C35" s="33" t="s">
        <v>11</v>
      </c>
      <c r="D35" s="34">
        <v>8</v>
      </c>
      <c r="E35" s="33">
        <v>65</v>
      </c>
      <c r="F35" s="34">
        <v>0</v>
      </c>
      <c r="G35" s="33">
        <v>135</v>
      </c>
      <c r="H35" s="54"/>
      <c r="I35" s="35">
        <v>392</v>
      </c>
      <c r="J35" s="35">
        <v>964</v>
      </c>
      <c r="K35" s="54"/>
      <c r="L35" s="36">
        <v>1564</v>
      </c>
    </row>
    <row r="36" spans="2:12" ht="24.75" thickTop="1" thickBot="1" x14ac:dyDescent="0.35">
      <c r="B36" s="55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2:12" ht="24.75" thickTop="1" thickBot="1" x14ac:dyDescent="0.35">
      <c r="B37" s="67" t="s">
        <v>13</v>
      </c>
      <c r="C37" s="68"/>
      <c r="D37" s="57">
        <v>70</v>
      </c>
      <c r="E37" s="58">
        <v>1184</v>
      </c>
      <c r="F37" s="57">
        <v>39</v>
      </c>
      <c r="G37" s="58">
        <v>362</v>
      </c>
      <c r="H37" s="59"/>
      <c r="I37" s="71">
        <v>687</v>
      </c>
      <c r="J37" s="73">
        <v>1876</v>
      </c>
      <c r="K37" s="59"/>
      <c r="L37" s="71">
        <v>4218</v>
      </c>
    </row>
    <row r="38" spans="2:12" ht="24.75" thickTop="1" thickBot="1" x14ac:dyDescent="0.35">
      <c r="B38" s="69"/>
      <c r="C38" s="70"/>
      <c r="D38" s="75">
        <v>1254</v>
      </c>
      <c r="E38" s="76"/>
      <c r="F38" s="75">
        <v>401</v>
      </c>
      <c r="G38" s="76"/>
      <c r="H38" s="47"/>
      <c r="I38" s="72"/>
      <c r="J38" s="74"/>
      <c r="K38" s="47"/>
      <c r="L38" s="72"/>
    </row>
    <row r="39" spans="2:12" ht="17.25" thickTop="1" x14ac:dyDescent="0.3"/>
    <row r="41" spans="2:12" x14ac:dyDescent="0.3">
      <c r="D41">
        <f>D27/$L27</f>
        <v>0</v>
      </c>
      <c r="E41">
        <f t="shared" ref="E41:L41" si="0">E27/$L27</f>
        <v>0.94399999999999995</v>
      </c>
      <c r="F41">
        <f t="shared" si="0"/>
        <v>1.6000000000000001E-3</v>
      </c>
      <c r="G41">
        <f t="shared" si="0"/>
        <v>5.4399999999999997E-2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1</v>
      </c>
    </row>
    <row r="42" spans="2:12" x14ac:dyDescent="0.3">
      <c r="D42">
        <f t="shared" ref="D42:L42" si="1">D28/$L28</f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1</v>
      </c>
      <c r="K42">
        <f t="shared" si="1"/>
        <v>0</v>
      </c>
      <c r="L42">
        <f t="shared" si="1"/>
        <v>1</v>
      </c>
    </row>
    <row r="43" spans="2:12" x14ac:dyDescent="0.3">
      <c r="D43">
        <f t="shared" ref="D43:L43" si="2">D29/$L29</f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1</v>
      </c>
      <c r="K43">
        <f t="shared" si="2"/>
        <v>0</v>
      </c>
      <c r="L43">
        <f t="shared" si="2"/>
        <v>1</v>
      </c>
    </row>
    <row r="44" spans="2:12" x14ac:dyDescent="0.3">
      <c r="D44">
        <f t="shared" ref="D44:L44" si="3">D30/$L30</f>
        <v>0</v>
      </c>
      <c r="E44">
        <f t="shared" si="3"/>
        <v>0.74676524953789281</v>
      </c>
      <c r="F44">
        <f t="shared" si="3"/>
        <v>1.8484288354898336E-3</v>
      </c>
      <c r="G44">
        <f t="shared" si="3"/>
        <v>0.25138632162661739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1</v>
      </c>
    </row>
    <row r="45" spans="2:12" x14ac:dyDescent="0.3">
      <c r="D45">
        <f t="shared" ref="D45:L45" si="4">D31/$L31</f>
        <v>0.125</v>
      </c>
      <c r="E45">
        <f t="shared" si="4"/>
        <v>2.2177419354838711E-2</v>
      </c>
      <c r="F45">
        <f t="shared" si="4"/>
        <v>6.8548387096774188E-2</v>
      </c>
      <c r="G45">
        <f t="shared" si="4"/>
        <v>1.4112903225806451E-2</v>
      </c>
      <c r="H45">
        <f t="shared" si="4"/>
        <v>0</v>
      </c>
      <c r="I45">
        <f t="shared" si="4"/>
        <v>4.2338709677419352E-2</v>
      </c>
      <c r="J45">
        <f t="shared" si="4"/>
        <v>0.72782258064516125</v>
      </c>
      <c r="K45">
        <f t="shared" si="4"/>
        <v>0</v>
      </c>
      <c r="L45">
        <f t="shared" si="4"/>
        <v>1</v>
      </c>
    </row>
    <row r="46" spans="2:12" x14ac:dyDescent="0.3">
      <c r="D46">
        <f t="shared" ref="D46:L46" si="5">D32/$L32</f>
        <v>0</v>
      </c>
      <c r="E46">
        <f t="shared" si="5"/>
        <v>0</v>
      </c>
      <c r="F46">
        <f t="shared" si="5"/>
        <v>0</v>
      </c>
      <c r="G46">
        <f t="shared" si="5"/>
        <v>1.3333333333333334E-2</v>
      </c>
      <c r="H46">
        <f t="shared" si="5"/>
        <v>0</v>
      </c>
      <c r="I46">
        <f t="shared" si="5"/>
        <v>0.85333333333333339</v>
      </c>
      <c r="J46">
        <f t="shared" si="5"/>
        <v>0.13333333333333333</v>
      </c>
      <c r="K46">
        <f t="shared" si="5"/>
        <v>0</v>
      </c>
      <c r="L46">
        <f t="shared" si="5"/>
        <v>1</v>
      </c>
    </row>
    <row r="47" spans="2:12" x14ac:dyDescent="0.3">
      <c r="D47">
        <f t="shared" ref="D47:L47" si="6">D33/$L33</f>
        <v>0</v>
      </c>
      <c r="E47">
        <f t="shared" si="6"/>
        <v>0.69938650306748462</v>
      </c>
      <c r="F47">
        <f t="shared" si="6"/>
        <v>1.8404907975460124E-2</v>
      </c>
      <c r="G47">
        <f t="shared" si="6"/>
        <v>0.2822085889570552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1</v>
      </c>
    </row>
    <row r="48" spans="2:12" x14ac:dyDescent="0.3">
      <c r="D48">
        <f t="shared" ref="D48:L48" si="7">D34/$L34</f>
        <v>0</v>
      </c>
      <c r="E48">
        <f t="shared" si="7"/>
        <v>0</v>
      </c>
      <c r="F48">
        <f t="shared" si="7"/>
        <v>0</v>
      </c>
      <c r="G48">
        <f t="shared" si="7"/>
        <v>0</v>
      </c>
      <c r="H48">
        <f t="shared" si="7"/>
        <v>0</v>
      </c>
      <c r="I48">
        <f t="shared" si="7"/>
        <v>0.31578947368421051</v>
      </c>
      <c r="J48">
        <f t="shared" si="7"/>
        <v>0.68421052631578949</v>
      </c>
      <c r="K48">
        <f t="shared" si="7"/>
        <v>0</v>
      </c>
      <c r="L48">
        <f t="shared" si="7"/>
        <v>1</v>
      </c>
    </row>
    <row r="49" spans="4:12" x14ac:dyDescent="0.3">
      <c r="D49">
        <f t="shared" ref="D49:L49" si="8">D35/$L35</f>
        <v>5.1150895140664966E-3</v>
      </c>
      <c r="E49">
        <f t="shared" si="8"/>
        <v>4.1560102301790282E-2</v>
      </c>
      <c r="F49">
        <f t="shared" si="8"/>
        <v>0</v>
      </c>
      <c r="G49">
        <f t="shared" si="8"/>
        <v>8.6317135549872123E-2</v>
      </c>
      <c r="H49">
        <f t="shared" si="8"/>
        <v>0</v>
      </c>
      <c r="I49">
        <f t="shared" si="8"/>
        <v>0.2506393861892583</v>
      </c>
      <c r="J49">
        <f t="shared" si="8"/>
        <v>0.61636828644501274</v>
      </c>
      <c r="K49">
        <f t="shared" si="8"/>
        <v>0</v>
      </c>
      <c r="L49">
        <f t="shared" si="8"/>
        <v>1</v>
      </c>
    </row>
  </sheetData>
  <mergeCells count="36">
    <mergeCell ref="L4:L5"/>
    <mergeCell ref="B6:B9"/>
    <mergeCell ref="C6:C7"/>
    <mergeCell ref="D6:D7"/>
    <mergeCell ref="G6:G7"/>
    <mergeCell ref="H6:H7"/>
    <mergeCell ref="L6:L7"/>
    <mergeCell ref="B13:B15"/>
    <mergeCell ref="D3:E3"/>
    <mergeCell ref="F3:G3"/>
    <mergeCell ref="H4:H5"/>
    <mergeCell ref="K4:K5"/>
    <mergeCell ref="I6:I7"/>
    <mergeCell ref="J6:J7"/>
    <mergeCell ref="K6:K7"/>
    <mergeCell ref="B10:B12"/>
    <mergeCell ref="B27:B29"/>
    <mergeCell ref="B17:C18"/>
    <mergeCell ref="I17:I18"/>
    <mergeCell ref="J17:J18"/>
    <mergeCell ref="L17:L18"/>
    <mergeCell ref="D18:E18"/>
    <mergeCell ref="F18:G18"/>
    <mergeCell ref="L37:L38"/>
    <mergeCell ref="D38:E38"/>
    <mergeCell ref="F38:G38"/>
    <mergeCell ref="D24:E24"/>
    <mergeCell ref="F24:G24"/>
    <mergeCell ref="H25:H26"/>
    <mergeCell ref="K25:K26"/>
    <mergeCell ref="L25:L26"/>
    <mergeCell ref="B30:B32"/>
    <mergeCell ref="B33:B35"/>
    <mergeCell ref="B37:C38"/>
    <mergeCell ref="I37:I38"/>
    <mergeCell ref="J37:J3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8F12-A94B-451A-AA2B-7EE44043AE36}">
  <dimension ref="B3:M41"/>
  <sheetViews>
    <sheetView topLeftCell="A8" zoomScale="70" zoomScaleNormal="70" workbookViewId="0">
      <selection activeCell="C39" sqref="C39"/>
    </sheetView>
  </sheetViews>
  <sheetFormatPr defaultRowHeight="16.5" x14ac:dyDescent="0.3"/>
  <sheetData>
    <row r="3" spans="2:6" x14ac:dyDescent="0.3">
      <c r="B3" t="s">
        <v>107</v>
      </c>
      <c r="C3">
        <v>12</v>
      </c>
      <c r="E3" t="s">
        <v>107</v>
      </c>
      <c r="F3">
        <v>417</v>
      </c>
    </row>
    <row r="4" spans="2:6" x14ac:dyDescent="0.3">
      <c r="B4" t="s">
        <v>108</v>
      </c>
      <c r="C4">
        <v>58</v>
      </c>
      <c r="E4" t="s">
        <v>108</v>
      </c>
      <c r="F4">
        <v>767</v>
      </c>
    </row>
    <row r="5" spans="2:6" x14ac:dyDescent="0.3">
      <c r="B5" t="s">
        <v>106</v>
      </c>
      <c r="C5">
        <v>39</v>
      </c>
      <c r="E5" t="s">
        <v>106</v>
      </c>
      <c r="F5">
        <v>572</v>
      </c>
    </row>
    <row r="26" spans="2:3" x14ac:dyDescent="0.3">
      <c r="B26" t="s">
        <v>109</v>
      </c>
      <c r="C26">
        <v>109</v>
      </c>
    </row>
    <row r="27" spans="2:3" x14ac:dyDescent="0.3">
      <c r="B27" t="b">
        <v>0</v>
      </c>
      <c r="C27">
        <v>1756</v>
      </c>
    </row>
    <row r="39" spans="2:13" x14ac:dyDescent="0.3">
      <c r="B39" t="s">
        <v>8</v>
      </c>
      <c r="C39">
        <v>1324</v>
      </c>
      <c r="L39" t="s">
        <v>83</v>
      </c>
      <c r="M39">
        <v>417</v>
      </c>
    </row>
    <row r="40" spans="2:13" x14ac:dyDescent="0.3">
      <c r="B40" t="s">
        <v>10</v>
      </c>
      <c r="C40">
        <v>204</v>
      </c>
      <c r="M40">
        <v>767</v>
      </c>
    </row>
    <row r="41" spans="2:13" x14ac:dyDescent="0.3">
      <c r="B41" t="s">
        <v>12</v>
      </c>
      <c r="C41">
        <v>228</v>
      </c>
      <c r="M41">
        <v>572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1902-AC30-4E8C-AD74-E0168AA5E0CC}">
  <dimension ref="D3:N18"/>
  <sheetViews>
    <sheetView topLeftCell="B1" workbookViewId="0">
      <selection activeCell="I10" sqref="I10"/>
    </sheetView>
  </sheetViews>
  <sheetFormatPr defaultRowHeight="16.5" x14ac:dyDescent="0.3"/>
  <sheetData>
    <row r="3" spans="4:14" x14ac:dyDescent="0.3">
      <c r="E3">
        <v>5520</v>
      </c>
      <c r="F3">
        <v>5280</v>
      </c>
      <c r="G3">
        <v>5040</v>
      </c>
      <c r="H3">
        <v>4800</v>
      </c>
      <c r="I3">
        <v>4560</v>
      </c>
      <c r="J3">
        <v>4320</v>
      </c>
      <c r="K3">
        <v>4080</v>
      </c>
      <c r="L3">
        <v>3840</v>
      </c>
      <c r="M3">
        <v>3600</v>
      </c>
      <c r="N3">
        <v>3360</v>
      </c>
    </row>
    <row r="4" spans="4:14" x14ac:dyDescent="0.3">
      <c r="D4">
        <v>4560</v>
      </c>
    </row>
    <row r="5" spans="4:14" x14ac:dyDescent="0.3">
      <c r="D5">
        <v>4800</v>
      </c>
    </row>
    <row r="6" spans="4:14" x14ac:dyDescent="0.3">
      <c r="D6">
        <v>5040</v>
      </c>
    </row>
    <row r="7" spans="4:14" x14ac:dyDescent="0.3">
      <c r="D7">
        <v>5280</v>
      </c>
    </row>
    <row r="8" spans="4:14" x14ac:dyDescent="0.3">
      <c r="D8">
        <v>5520</v>
      </c>
      <c r="J8" t="s">
        <v>112</v>
      </c>
      <c r="K8" t="s">
        <v>110</v>
      </c>
      <c r="L8" t="s">
        <v>111</v>
      </c>
    </row>
    <row r="9" spans="4:14" x14ac:dyDescent="0.3">
      <c r="D9">
        <v>5760</v>
      </c>
      <c r="I9" t="s">
        <v>110</v>
      </c>
      <c r="J9" t="s">
        <v>112</v>
      </c>
      <c r="K9" t="s">
        <v>111</v>
      </c>
      <c r="L9" t="s">
        <v>111</v>
      </c>
      <c r="M9" t="s">
        <v>111</v>
      </c>
    </row>
    <row r="10" spans="4:14" x14ac:dyDescent="0.3">
      <c r="D10">
        <v>6000</v>
      </c>
      <c r="L10" t="s">
        <v>112</v>
      </c>
      <c r="M10" t="s">
        <v>110</v>
      </c>
      <c r="N10" t="s">
        <v>110</v>
      </c>
    </row>
    <row r="11" spans="4:14" x14ac:dyDescent="0.3">
      <c r="D11">
        <v>6240</v>
      </c>
      <c r="L11" t="s">
        <v>112</v>
      </c>
      <c r="M11" t="s">
        <v>110</v>
      </c>
      <c r="N11" t="s">
        <v>111</v>
      </c>
    </row>
    <row r="12" spans="4:14" x14ac:dyDescent="0.3">
      <c r="D12">
        <v>6480</v>
      </c>
      <c r="L12" t="s">
        <v>112</v>
      </c>
    </row>
    <row r="13" spans="4:14" x14ac:dyDescent="0.3">
      <c r="D13">
        <v>6720</v>
      </c>
      <c r="I13" t="s">
        <v>111</v>
      </c>
      <c r="J13" t="s">
        <v>111</v>
      </c>
    </row>
    <row r="14" spans="4:14" x14ac:dyDescent="0.3">
      <c r="D14">
        <v>6960</v>
      </c>
      <c r="I14" t="s">
        <v>111</v>
      </c>
      <c r="J14" t="s">
        <v>111</v>
      </c>
      <c r="K14" t="s">
        <v>111</v>
      </c>
    </row>
    <row r="15" spans="4:14" x14ac:dyDescent="0.3">
      <c r="D15">
        <v>7200</v>
      </c>
    </row>
    <row r="16" spans="4:14" x14ac:dyDescent="0.3">
      <c r="D16">
        <v>7440</v>
      </c>
    </row>
    <row r="17" spans="4:4" x14ac:dyDescent="0.3">
      <c r="D17">
        <v>7680</v>
      </c>
    </row>
    <row r="18" spans="4:4" x14ac:dyDescent="0.3">
      <c r="D18">
        <v>7920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B18B-CE53-4360-81B1-60F1C67143C2}">
  <dimension ref="B3:P29"/>
  <sheetViews>
    <sheetView topLeftCell="D1" workbookViewId="0">
      <selection activeCell="G30" sqref="G30"/>
    </sheetView>
  </sheetViews>
  <sheetFormatPr defaultRowHeight="16.5" x14ac:dyDescent="0.3"/>
  <sheetData>
    <row r="3" spans="2:16" x14ac:dyDescent="0.3">
      <c r="B3" t="s">
        <v>8</v>
      </c>
      <c r="C3">
        <v>28</v>
      </c>
      <c r="D3">
        <v>3</v>
      </c>
      <c r="E3">
        <f>C3*D3</f>
        <v>84</v>
      </c>
      <c r="H3" t="s">
        <v>12</v>
      </c>
      <c r="I3">
        <v>123</v>
      </c>
      <c r="J3">
        <v>4</v>
      </c>
      <c r="K3">
        <f>I3*J3</f>
        <v>492</v>
      </c>
      <c r="M3" t="s">
        <v>10</v>
      </c>
      <c r="N3">
        <v>61</v>
      </c>
      <c r="O3">
        <v>3</v>
      </c>
      <c r="P3">
        <f>N3*O3</f>
        <v>183</v>
      </c>
    </row>
    <row r="4" spans="2:16" x14ac:dyDescent="0.3">
      <c r="C4">
        <v>72</v>
      </c>
      <c r="D4">
        <v>3</v>
      </c>
      <c r="E4">
        <f t="shared" ref="E4:E27" si="0">C4*D4</f>
        <v>216</v>
      </c>
      <c r="I4">
        <v>131</v>
      </c>
      <c r="J4">
        <v>4</v>
      </c>
      <c r="K4">
        <f t="shared" ref="K4:K17" si="1">I4*J4</f>
        <v>524</v>
      </c>
      <c r="N4">
        <v>79</v>
      </c>
      <c r="O4">
        <v>3</v>
      </c>
      <c r="P4">
        <f t="shared" ref="P4:P15" si="2">N4*O4</f>
        <v>237</v>
      </c>
    </row>
    <row r="5" spans="2:16" x14ac:dyDescent="0.3">
      <c r="C5">
        <v>68</v>
      </c>
      <c r="D5">
        <v>4</v>
      </c>
      <c r="E5">
        <f t="shared" si="0"/>
        <v>272</v>
      </c>
      <c r="I5">
        <v>86</v>
      </c>
      <c r="J5">
        <v>4</v>
      </c>
      <c r="K5">
        <f t="shared" si="1"/>
        <v>344</v>
      </c>
      <c r="N5">
        <v>68</v>
      </c>
      <c r="O5">
        <v>3</v>
      </c>
      <c r="P5">
        <f t="shared" si="2"/>
        <v>204</v>
      </c>
    </row>
    <row r="6" spans="2:16" x14ac:dyDescent="0.3">
      <c r="C6">
        <v>60</v>
      </c>
      <c r="D6">
        <v>3</v>
      </c>
      <c r="E6">
        <f t="shared" si="0"/>
        <v>180</v>
      </c>
      <c r="I6">
        <v>50</v>
      </c>
      <c r="J6">
        <v>4</v>
      </c>
      <c r="K6">
        <f t="shared" si="1"/>
        <v>200</v>
      </c>
      <c r="N6">
        <v>205</v>
      </c>
      <c r="O6">
        <v>4</v>
      </c>
      <c r="P6">
        <f t="shared" si="2"/>
        <v>820</v>
      </c>
    </row>
    <row r="7" spans="2:16" x14ac:dyDescent="0.3">
      <c r="C7">
        <v>57</v>
      </c>
      <c r="D7">
        <v>3</v>
      </c>
      <c r="E7">
        <f t="shared" si="0"/>
        <v>171</v>
      </c>
      <c r="I7">
        <v>52</v>
      </c>
      <c r="J7">
        <v>3</v>
      </c>
      <c r="K7">
        <f t="shared" si="1"/>
        <v>156</v>
      </c>
      <c r="N7">
        <v>66</v>
      </c>
      <c r="O7">
        <v>3</v>
      </c>
      <c r="P7">
        <f t="shared" si="2"/>
        <v>198</v>
      </c>
    </row>
    <row r="8" spans="2:16" x14ac:dyDescent="0.3">
      <c r="C8">
        <v>85</v>
      </c>
      <c r="D8">
        <v>3</v>
      </c>
      <c r="E8">
        <f t="shared" si="0"/>
        <v>255</v>
      </c>
      <c r="I8">
        <v>84</v>
      </c>
      <c r="J8">
        <v>3</v>
      </c>
      <c r="K8">
        <f t="shared" si="1"/>
        <v>252</v>
      </c>
      <c r="N8">
        <v>113</v>
      </c>
      <c r="O8">
        <v>4</v>
      </c>
      <c r="P8">
        <f t="shared" si="2"/>
        <v>452</v>
      </c>
    </row>
    <row r="9" spans="2:16" x14ac:dyDescent="0.3">
      <c r="C9">
        <v>185</v>
      </c>
      <c r="D9">
        <v>3</v>
      </c>
      <c r="E9">
        <f t="shared" si="0"/>
        <v>555</v>
      </c>
      <c r="I9">
        <v>28</v>
      </c>
      <c r="J9">
        <v>3</v>
      </c>
      <c r="K9">
        <f t="shared" si="1"/>
        <v>84</v>
      </c>
      <c r="N9">
        <v>20</v>
      </c>
      <c r="O9">
        <v>4</v>
      </c>
      <c r="P9">
        <f t="shared" si="2"/>
        <v>80</v>
      </c>
    </row>
    <row r="10" spans="2:16" x14ac:dyDescent="0.3">
      <c r="C10">
        <v>44</v>
      </c>
      <c r="D10">
        <v>4</v>
      </c>
      <c r="E10">
        <f t="shared" si="0"/>
        <v>176</v>
      </c>
      <c r="I10">
        <v>61</v>
      </c>
      <c r="J10">
        <v>3</v>
      </c>
      <c r="K10">
        <f t="shared" si="1"/>
        <v>183</v>
      </c>
      <c r="N10">
        <v>232</v>
      </c>
      <c r="O10">
        <v>4</v>
      </c>
      <c r="P10">
        <f t="shared" si="2"/>
        <v>928</v>
      </c>
    </row>
    <row r="11" spans="2:16" x14ac:dyDescent="0.3">
      <c r="C11">
        <v>23</v>
      </c>
      <c r="D11">
        <v>4</v>
      </c>
      <c r="E11">
        <f t="shared" si="0"/>
        <v>92</v>
      </c>
      <c r="I11">
        <v>120</v>
      </c>
      <c r="J11">
        <v>3</v>
      </c>
      <c r="K11">
        <f t="shared" si="1"/>
        <v>360</v>
      </c>
      <c r="N11">
        <v>69</v>
      </c>
      <c r="O11">
        <v>3</v>
      </c>
      <c r="P11">
        <f t="shared" si="2"/>
        <v>207</v>
      </c>
    </row>
    <row r="12" spans="2:16" x14ac:dyDescent="0.3">
      <c r="C12">
        <v>203</v>
      </c>
      <c r="D12">
        <v>4</v>
      </c>
      <c r="E12">
        <f t="shared" si="0"/>
        <v>812</v>
      </c>
      <c r="I12">
        <v>74</v>
      </c>
      <c r="J12">
        <v>3</v>
      </c>
      <c r="K12">
        <f t="shared" si="1"/>
        <v>222</v>
      </c>
      <c r="N12">
        <v>93</v>
      </c>
      <c r="O12">
        <v>3</v>
      </c>
      <c r="P12">
        <f t="shared" si="2"/>
        <v>279</v>
      </c>
    </row>
    <row r="13" spans="2:16" x14ac:dyDescent="0.3">
      <c r="C13">
        <v>52</v>
      </c>
      <c r="D13">
        <v>3</v>
      </c>
      <c r="E13">
        <f t="shared" si="0"/>
        <v>156</v>
      </c>
      <c r="I13">
        <v>92</v>
      </c>
      <c r="J13">
        <v>3</v>
      </c>
      <c r="K13">
        <f t="shared" si="1"/>
        <v>276</v>
      </c>
      <c r="N13">
        <v>85</v>
      </c>
      <c r="O13">
        <v>4</v>
      </c>
      <c r="P13">
        <f t="shared" si="2"/>
        <v>340</v>
      </c>
    </row>
    <row r="14" spans="2:16" x14ac:dyDescent="0.3">
      <c r="C14">
        <v>38</v>
      </c>
      <c r="D14">
        <v>3</v>
      </c>
      <c r="E14">
        <f t="shared" si="0"/>
        <v>114</v>
      </c>
      <c r="I14">
        <v>120</v>
      </c>
      <c r="J14">
        <v>3</v>
      </c>
      <c r="K14">
        <f t="shared" si="1"/>
        <v>360</v>
      </c>
      <c r="N14">
        <v>48</v>
      </c>
      <c r="O14">
        <v>3</v>
      </c>
      <c r="P14">
        <f t="shared" si="2"/>
        <v>144</v>
      </c>
    </row>
    <row r="15" spans="2:16" x14ac:dyDescent="0.3">
      <c r="C15">
        <v>51</v>
      </c>
      <c r="D15">
        <v>3</v>
      </c>
      <c r="E15">
        <f t="shared" si="0"/>
        <v>153</v>
      </c>
      <c r="I15">
        <v>52</v>
      </c>
      <c r="J15">
        <v>3</v>
      </c>
      <c r="K15">
        <f t="shared" si="1"/>
        <v>156</v>
      </c>
      <c r="N15">
        <v>43</v>
      </c>
      <c r="O15">
        <v>3</v>
      </c>
      <c r="P15">
        <f t="shared" si="2"/>
        <v>129</v>
      </c>
    </row>
    <row r="16" spans="2:16" x14ac:dyDescent="0.3">
      <c r="C16">
        <v>111</v>
      </c>
      <c r="D16">
        <v>3</v>
      </c>
      <c r="E16">
        <f t="shared" si="0"/>
        <v>333</v>
      </c>
      <c r="I16">
        <v>27</v>
      </c>
      <c r="J16">
        <v>4</v>
      </c>
      <c r="K16">
        <f t="shared" si="1"/>
        <v>108</v>
      </c>
    </row>
    <row r="17" spans="3:16" x14ac:dyDescent="0.3">
      <c r="C17">
        <v>123</v>
      </c>
      <c r="D17">
        <v>3</v>
      </c>
      <c r="E17">
        <f t="shared" si="0"/>
        <v>369</v>
      </c>
      <c r="I17">
        <v>143</v>
      </c>
      <c r="J17">
        <v>4</v>
      </c>
      <c r="K17">
        <f t="shared" si="1"/>
        <v>572</v>
      </c>
    </row>
    <row r="18" spans="3:16" x14ac:dyDescent="0.3">
      <c r="C18">
        <v>50</v>
      </c>
      <c r="D18">
        <v>3</v>
      </c>
      <c r="E18">
        <f t="shared" si="0"/>
        <v>150</v>
      </c>
    </row>
    <row r="19" spans="3:16" x14ac:dyDescent="0.3">
      <c r="C19">
        <v>70</v>
      </c>
      <c r="D19">
        <v>3</v>
      </c>
      <c r="E19">
        <f t="shared" si="0"/>
        <v>210</v>
      </c>
    </row>
    <row r="20" spans="3:16" x14ac:dyDescent="0.3">
      <c r="C20">
        <v>54</v>
      </c>
      <c r="D20">
        <v>4</v>
      </c>
      <c r="E20">
        <f t="shared" si="0"/>
        <v>216</v>
      </c>
    </row>
    <row r="21" spans="3:16" x14ac:dyDescent="0.3">
      <c r="C21">
        <v>68</v>
      </c>
      <c r="D21">
        <v>3</v>
      </c>
      <c r="E21">
        <f t="shared" si="0"/>
        <v>204</v>
      </c>
      <c r="K21">
        <f>SUM(K3:K17)</f>
        <v>4289</v>
      </c>
      <c r="P21">
        <f>SUM(P3:P15)</f>
        <v>4201</v>
      </c>
    </row>
    <row r="22" spans="3:16" x14ac:dyDescent="0.3">
      <c r="C22">
        <v>153</v>
      </c>
      <c r="D22">
        <v>3</v>
      </c>
      <c r="E22">
        <f t="shared" si="0"/>
        <v>459</v>
      </c>
    </row>
    <row r="23" spans="3:16" x14ac:dyDescent="0.3">
      <c r="C23">
        <v>106</v>
      </c>
      <c r="D23">
        <v>4</v>
      </c>
      <c r="E23">
        <f t="shared" si="0"/>
        <v>424</v>
      </c>
    </row>
    <row r="24" spans="3:16" x14ac:dyDescent="0.3">
      <c r="C24">
        <v>27</v>
      </c>
      <c r="D24">
        <v>4</v>
      </c>
      <c r="E24">
        <f t="shared" si="0"/>
        <v>108</v>
      </c>
    </row>
    <row r="25" spans="3:16" x14ac:dyDescent="0.3">
      <c r="C25">
        <v>66</v>
      </c>
      <c r="D25">
        <v>4</v>
      </c>
      <c r="E25">
        <f t="shared" si="0"/>
        <v>264</v>
      </c>
    </row>
    <row r="26" spans="3:16" x14ac:dyDescent="0.3">
      <c r="C26">
        <v>45</v>
      </c>
      <c r="D26">
        <v>4</v>
      </c>
      <c r="E26">
        <f t="shared" si="0"/>
        <v>180</v>
      </c>
    </row>
    <row r="27" spans="3:16" x14ac:dyDescent="0.3">
      <c r="C27">
        <v>45</v>
      </c>
      <c r="D27">
        <v>3</v>
      </c>
      <c r="E27">
        <f t="shared" si="0"/>
        <v>135</v>
      </c>
    </row>
    <row r="29" spans="3:16" x14ac:dyDescent="0.3">
      <c r="E29">
        <f>SUM(E3:E27)</f>
        <v>6288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Stomach N WSI</vt:lpstr>
      <vt:lpstr>Stomach M WSI</vt:lpstr>
      <vt:lpstr>Stomach D WSI</vt:lpstr>
      <vt:lpstr>Sheet1</vt:lpstr>
      <vt:lpstr>Sheet2</vt:lpstr>
      <vt:lpstr>Sheet6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2023-02-02T01:28:02Z</dcterms:created>
  <dcterms:modified xsi:type="dcterms:W3CDTF">2023-02-06T11:26:30Z</dcterms:modified>
</cp:coreProperties>
</file>