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mc:AlternateContent xmlns:mc="http://schemas.openxmlformats.org/markup-compatibility/2006">
    <mc:Choice Requires="x15">
      <x15ac:absPath xmlns:x15ac="http://schemas.microsoft.com/office/spreadsheetml/2010/11/ac" url="C:\Users\avera\Desktop\ALEJANDRO\AVERA11\STI\1Actualización Series\2025\Series trimestrales\Series al cierre de Junio 2025\"/>
    </mc:Choice>
  </mc:AlternateContent>
  <xr:revisionPtr revIDLastSave="0" documentId="13_ncr:1_{34F19853-C8CE-4073-A6A3-E98C8E84C19B}" xr6:coauthVersionLast="47" xr6:coauthVersionMax="47" xr10:uidLastSave="{00000000-0000-0000-0000-000000000000}"/>
  <bookViews>
    <workbookView xWindow="-110" yWindow="-110" windowWidth="19420" windowHeight="10300" tabRatio="790" firstSheet="1" activeTab="1" xr2:uid="{00000000-000D-0000-FFFF-FFFF00000000}"/>
  </bookViews>
  <sheets>
    <sheet name="Índice" sheetId="23" r:id="rId1"/>
    <sheet name="1.1_Mensual_Nac" sheetId="24" r:id="rId2"/>
    <sheet name="1.3_Tipo de Cliente" sheetId="26" r:id="rId3"/>
    <sheet name="1.4_Mensual_Reg_líneas" sheetId="27" r:id="rId4"/>
    <sheet name="1.14_Men_Lineas_Emp" sheetId="47" r:id="rId5"/>
    <sheet name="1.17_Líneas por comuna" sheetId="49" r:id="rId6"/>
  </sheets>
  <definedNames>
    <definedName name="_xlnm._FilterDatabase" localSheetId="1" hidden="1">'1.1_Mensual_Nac'!$B$5:$F$221</definedName>
    <definedName name="_xlnm._FilterDatabase" localSheetId="2" hidden="1">'1.3_Tipo de Cliente'!$B$5:$G$222</definedName>
    <definedName name="_xlnm._FilterDatabase" localSheetId="3" hidden="1">'1.4_Mensual_Reg_líneas'!$B$5:$Q$210</definedName>
    <definedName name="_xlnm.Print_Area" localSheetId="3">'1.4_Mensual_Reg_líneas'!$A$1:$U$230</definedName>
    <definedName name="VAR">'1.1_Mensual_Nac'!$B$219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01" i="47" l="1"/>
  <c r="AI200" i="47"/>
  <c r="AI199" i="47"/>
  <c r="AB201" i="47"/>
  <c r="AB200" i="47"/>
  <c r="AB199" i="47"/>
  <c r="AJ203" i="47" l="1"/>
  <c r="AI203" i="47"/>
  <c r="X203" i="47"/>
  <c r="W203" i="47"/>
  <c r="V203" i="47"/>
  <c r="T203" i="47"/>
  <c r="S203" i="47"/>
  <c r="R203" i="47"/>
  <c r="Q203" i="47"/>
  <c r="P203" i="47"/>
  <c r="L203" i="47"/>
  <c r="K203" i="47"/>
  <c r="I203" i="47"/>
  <c r="H203" i="47"/>
  <c r="G203" i="47"/>
  <c r="F203" i="47"/>
  <c r="D203" i="47"/>
  <c r="S208" i="27"/>
  <c r="R208" i="27"/>
  <c r="Q208" i="27"/>
  <c r="P208" i="27"/>
  <c r="O208" i="27"/>
  <c r="N208" i="27"/>
  <c r="M208" i="27"/>
  <c r="L208" i="27"/>
  <c r="K208" i="27"/>
  <c r="J208" i="27"/>
  <c r="I208" i="27"/>
  <c r="H208" i="27"/>
  <c r="G208" i="27"/>
  <c r="F208" i="27"/>
  <c r="E208" i="27"/>
  <c r="D208" i="27"/>
  <c r="H219" i="26"/>
  <c r="F219" i="26"/>
  <c r="D219" i="26"/>
  <c r="F219" i="24"/>
  <c r="D219" i="24"/>
  <c r="GK17" i="49"/>
  <c r="GL17" i="49"/>
  <c r="GM17" i="49"/>
  <c r="GK27" i="49"/>
  <c r="GL27" i="49"/>
  <c r="GM27" i="49"/>
  <c r="GK37" i="49"/>
  <c r="GL37" i="49"/>
  <c r="GM37" i="49"/>
  <c r="GK53" i="49"/>
  <c r="GL53" i="49"/>
  <c r="GM53" i="49"/>
  <c r="GK92" i="49"/>
  <c r="GL92" i="49"/>
  <c r="GM92" i="49"/>
  <c r="GK126" i="49"/>
  <c r="GL126" i="49"/>
  <c r="GM126" i="49"/>
  <c r="GK157" i="49"/>
  <c r="GL157" i="49"/>
  <c r="GM157" i="49"/>
  <c r="GK191" i="49"/>
  <c r="GL191" i="49"/>
  <c r="GM191" i="49"/>
  <c r="GK224" i="49"/>
  <c r="GL224" i="49"/>
  <c r="GM224" i="49"/>
  <c r="GK255" i="49"/>
  <c r="GL255" i="49"/>
  <c r="GM255" i="49"/>
  <c r="GK266" i="49"/>
  <c r="GL266" i="49"/>
  <c r="GM266" i="49"/>
  <c r="GK278" i="49"/>
  <c r="GL278" i="49"/>
  <c r="GM278" i="49"/>
  <c r="GK331" i="49"/>
  <c r="GL331" i="49"/>
  <c r="GM331" i="49"/>
  <c r="GK344" i="49"/>
  <c r="GL344" i="49"/>
  <c r="GM344" i="49"/>
  <c r="GK349" i="49"/>
  <c r="GL349" i="49"/>
  <c r="GM349" i="49"/>
  <c r="GK371" i="49"/>
  <c r="GL371" i="49"/>
  <c r="GM371" i="49"/>
  <c r="AF199" i="47"/>
  <c r="AG199" i="47"/>
  <c r="AH199" i="47"/>
  <c r="AJ199" i="47"/>
  <c r="AK199" i="47"/>
  <c r="AF200" i="47"/>
  <c r="AG200" i="47"/>
  <c r="AH200" i="47"/>
  <c r="AJ200" i="47"/>
  <c r="AK200" i="47"/>
  <c r="AF201" i="47"/>
  <c r="AF203" i="47" s="1"/>
  <c r="AG201" i="47"/>
  <c r="AH201" i="47"/>
  <c r="AH203" i="47" s="1"/>
  <c r="AJ201" i="47"/>
  <c r="AK201" i="47"/>
  <c r="AK203" i="47" s="1"/>
  <c r="F204" i="47"/>
  <c r="T204" i="27"/>
  <c r="T205" i="27"/>
  <c r="T206" i="27"/>
  <c r="T208" i="27" s="1"/>
  <c r="E215" i="26"/>
  <c r="G215" i="26"/>
  <c r="I215" i="26"/>
  <c r="E216" i="26"/>
  <c r="G216" i="26"/>
  <c r="I216" i="26"/>
  <c r="E217" i="26"/>
  <c r="G217" i="26"/>
  <c r="I217" i="26"/>
  <c r="I220" i="26" s="1"/>
  <c r="E215" i="24"/>
  <c r="E216" i="24"/>
  <c r="E217" i="24"/>
  <c r="GH17" i="49"/>
  <c r="GI17" i="49"/>
  <c r="GJ17" i="49"/>
  <c r="GH27" i="49"/>
  <c r="GI27" i="49"/>
  <c r="GJ27" i="49"/>
  <c r="GH37" i="49"/>
  <c r="GI37" i="49"/>
  <c r="GJ37" i="49"/>
  <c r="GH53" i="49"/>
  <c r="GI53" i="49"/>
  <c r="GJ53" i="49"/>
  <c r="GH92" i="49"/>
  <c r="GI92" i="49"/>
  <c r="GJ92" i="49"/>
  <c r="GH126" i="49"/>
  <c r="GI126" i="49"/>
  <c r="GJ126" i="49"/>
  <c r="GH157" i="49"/>
  <c r="GI157" i="49"/>
  <c r="GJ157" i="49"/>
  <c r="GH191" i="49"/>
  <c r="GI191" i="49"/>
  <c r="GJ191" i="49"/>
  <c r="GH224" i="49"/>
  <c r="GI224" i="49"/>
  <c r="GJ224" i="49"/>
  <c r="GH255" i="49"/>
  <c r="GI255" i="49"/>
  <c r="GJ255" i="49"/>
  <c r="GH266" i="49"/>
  <c r="GI266" i="49"/>
  <c r="GJ266" i="49"/>
  <c r="GH278" i="49"/>
  <c r="GI278" i="49"/>
  <c r="GJ278" i="49"/>
  <c r="GH331" i="49"/>
  <c r="GI331" i="49"/>
  <c r="GJ331" i="49"/>
  <c r="GH344" i="49"/>
  <c r="GI344" i="49"/>
  <c r="GJ344" i="49"/>
  <c r="GH349" i="49"/>
  <c r="GI349" i="49"/>
  <c r="GJ349" i="49"/>
  <c r="GH371" i="49"/>
  <c r="GI371" i="49"/>
  <c r="GJ371" i="49"/>
  <c r="AF196" i="47"/>
  <c r="AG196" i="47"/>
  <c r="AH196" i="47"/>
  <c r="AI196" i="47"/>
  <c r="AJ196" i="47"/>
  <c r="AK196" i="47"/>
  <c r="AF197" i="47"/>
  <c r="AG197" i="47"/>
  <c r="AH197" i="47"/>
  <c r="AI197" i="47"/>
  <c r="AJ197" i="47"/>
  <c r="AK197" i="47"/>
  <c r="AF198" i="47"/>
  <c r="AG198" i="47"/>
  <c r="AH198" i="47"/>
  <c r="AI198" i="47"/>
  <c r="AJ198" i="47"/>
  <c r="AK198" i="47"/>
  <c r="AB196" i="47"/>
  <c r="AB197" i="47"/>
  <c r="AB198" i="47"/>
  <c r="T201" i="27"/>
  <c r="T202" i="27"/>
  <c r="T203" i="27"/>
  <c r="E212" i="26"/>
  <c r="G212" i="26"/>
  <c r="I212" i="26"/>
  <c r="E213" i="26"/>
  <c r="G213" i="26"/>
  <c r="I213" i="26"/>
  <c r="E214" i="26"/>
  <c r="G214" i="26"/>
  <c r="I214" i="26"/>
  <c r="E212" i="24"/>
  <c r="E213" i="24"/>
  <c r="E214" i="24"/>
  <c r="GE17" i="49"/>
  <c r="GF17" i="49"/>
  <c r="GG17" i="49"/>
  <c r="GE27" i="49"/>
  <c r="GF27" i="49"/>
  <c r="GG27" i="49"/>
  <c r="GE37" i="49"/>
  <c r="GF37" i="49"/>
  <c r="GG37" i="49"/>
  <c r="GE53" i="49"/>
  <c r="GF53" i="49"/>
  <c r="GG53" i="49"/>
  <c r="GE92" i="49"/>
  <c r="GF92" i="49"/>
  <c r="GG92" i="49"/>
  <c r="GE126" i="49"/>
  <c r="GF126" i="49"/>
  <c r="GG126" i="49"/>
  <c r="GE157" i="49"/>
  <c r="GF157" i="49"/>
  <c r="GG157" i="49"/>
  <c r="GE191" i="49"/>
  <c r="GF191" i="49"/>
  <c r="GG191" i="49"/>
  <c r="GE224" i="49"/>
  <c r="GF224" i="49"/>
  <c r="GG224" i="49"/>
  <c r="GE255" i="49"/>
  <c r="GF255" i="49"/>
  <c r="GG255" i="49"/>
  <c r="GE266" i="49"/>
  <c r="GF266" i="49"/>
  <c r="GG266" i="49"/>
  <c r="GE278" i="49"/>
  <c r="GF278" i="49"/>
  <c r="GG278" i="49"/>
  <c r="GE331" i="49"/>
  <c r="GF331" i="49"/>
  <c r="GG331" i="49"/>
  <c r="GE344" i="49"/>
  <c r="GF344" i="49"/>
  <c r="GG344" i="49"/>
  <c r="GE349" i="49"/>
  <c r="GF349" i="49"/>
  <c r="GG349" i="49"/>
  <c r="GE371" i="49"/>
  <c r="GF371" i="49"/>
  <c r="GG371" i="49"/>
  <c r="AF193" i="47"/>
  <c r="AG193" i="47"/>
  <c r="AH193" i="47"/>
  <c r="AI193" i="47"/>
  <c r="AJ193" i="47"/>
  <c r="AK193" i="47"/>
  <c r="AF194" i="47"/>
  <c r="AG194" i="47"/>
  <c r="AH194" i="47"/>
  <c r="AI194" i="47"/>
  <c r="AJ194" i="47"/>
  <c r="AK194" i="47"/>
  <c r="AF195" i="47"/>
  <c r="AG195" i="47"/>
  <c r="AH195" i="47"/>
  <c r="AI195" i="47"/>
  <c r="AJ195" i="47"/>
  <c r="AK195" i="47"/>
  <c r="AB193" i="47"/>
  <c r="AB194" i="47"/>
  <c r="AB195" i="47"/>
  <c r="T198" i="27"/>
  <c r="T199" i="27"/>
  <c r="T200" i="27"/>
  <c r="H30" i="26"/>
  <c r="F30" i="26"/>
  <c r="D30" i="26"/>
  <c r="E209" i="26"/>
  <c r="G209" i="26"/>
  <c r="I209" i="26"/>
  <c r="E210" i="26"/>
  <c r="G210" i="26"/>
  <c r="I210" i="26"/>
  <c r="E211" i="26"/>
  <c r="G211" i="26"/>
  <c r="I211" i="26"/>
  <c r="F30" i="24"/>
  <c r="D30" i="24"/>
  <c r="E209" i="24"/>
  <c r="E210" i="24"/>
  <c r="E211" i="24"/>
  <c r="GB17" i="49"/>
  <c r="GC17" i="49"/>
  <c r="GD17" i="49"/>
  <c r="GB27" i="49"/>
  <c r="GC27" i="49"/>
  <c r="GD27" i="49"/>
  <c r="GB37" i="49"/>
  <c r="GC37" i="49"/>
  <c r="GD37" i="49"/>
  <c r="GB53" i="49"/>
  <c r="GC53" i="49"/>
  <c r="GD53" i="49"/>
  <c r="GB92" i="49"/>
  <c r="GC92" i="49"/>
  <c r="GD92" i="49"/>
  <c r="GB126" i="49"/>
  <c r="GC126" i="49"/>
  <c r="GD126" i="49"/>
  <c r="GB157" i="49"/>
  <c r="GC157" i="49"/>
  <c r="GD157" i="49"/>
  <c r="GB191" i="49"/>
  <c r="GC191" i="49"/>
  <c r="GD191" i="49"/>
  <c r="GB224" i="49"/>
  <c r="GC224" i="49"/>
  <c r="GD224" i="49"/>
  <c r="GB255" i="49"/>
  <c r="GC255" i="49"/>
  <c r="GD255" i="49"/>
  <c r="GB266" i="49"/>
  <c r="GC266" i="49"/>
  <c r="GD266" i="49"/>
  <c r="GB278" i="49"/>
  <c r="GC278" i="49"/>
  <c r="GD278" i="49"/>
  <c r="GB331" i="49"/>
  <c r="GC331" i="49"/>
  <c r="GD331" i="49"/>
  <c r="GB344" i="49"/>
  <c r="GC344" i="49"/>
  <c r="GD344" i="49"/>
  <c r="GB349" i="49"/>
  <c r="GC349" i="49"/>
  <c r="GD349" i="49"/>
  <c r="GB371" i="49"/>
  <c r="GC371" i="49"/>
  <c r="GD371" i="49"/>
  <c r="AF190" i="47"/>
  <c r="AG190" i="47"/>
  <c r="AH190" i="47"/>
  <c r="AI190" i="47"/>
  <c r="AJ190" i="47"/>
  <c r="AK190" i="47"/>
  <c r="AF191" i="47"/>
  <c r="AG191" i="47"/>
  <c r="AH191" i="47"/>
  <c r="AI191" i="47"/>
  <c r="AJ191" i="47"/>
  <c r="AK191" i="47"/>
  <c r="AF192" i="47"/>
  <c r="AG192" i="47"/>
  <c r="AH192" i="47"/>
  <c r="AI192" i="47"/>
  <c r="AJ192" i="47"/>
  <c r="AK192" i="47"/>
  <c r="AB190" i="47"/>
  <c r="AB191" i="47"/>
  <c r="AB192" i="47"/>
  <c r="T195" i="27"/>
  <c r="T196" i="27"/>
  <c r="T197" i="27"/>
  <c r="H29" i="26"/>
  <c r="F29" i="26"/>
  <c r="D29" i="26"/>
  <c r="E206" i="26"/>
  <c r="G206" i="26"/>
  <c r="I206" i="26"/>
  <c r="E207" i="26"/>
  <c r="G207" i="26"/>
  <c r="I207" i="26"/>
  <c r="E208" i="26"/>
  <c r="G208" i="26"/>
  <c r="I208" i="26"/>
  <c r="E206" i="24"/>
  <c r="E207" i="24"/>
  <c r="E208" i="24"/>
  <c r="AD204" i="47"/>
  <c r="B204" i="47"/>
  <c r="B220" i="26"/>
  <c r="AD203" i="47"/>
  <c r="B203" i="47"/>
  <c r="B208" i="27"/>
  <c r="B219" i="26"/>
  <c r="FY17" i="49"/>
  <c r="FZ17" i="49"/>
  <c r="GA17" i="49"/>
  <c r="FY27" i="49"/>
  <c r="FZ27" i="49"/>
  <c r="GA27" i="49"/>
  <c r="FY37" i="49"/>
  <c r="FZ37" i="49"/>
  <c r="GA37" i="49"/>
  <c r="FY53" i="49"/>
  <c r="FZ53" i="49"/>
  <c r="GA53" i="49"/>
  <c r="FY92" i="49"/>
  <c r="FZ92" i="49"/>
  <c r="GA92" i="49"/>
  <c r="FY126" i="49"/>
  <c r="FZ126" i="49"/>
  <c r="GA126" i="49"/>
  <c r="FY157" i="49"/>
  <c r="FZ157" i="49"/>
  <c r="GA157" i="49"/>
  <c r="FY191" i="49"/>
  <c r="FZ191" i="49"/>
  <c r="GA191" i="49"/>
  <c r="FY224" i="49"/>
  <c r="FZ224" i="49"/>
  <c r="GA224" i="49"/>
  <c r="FY255" i="49"/>
  <c r="FZ255" i="49"/>
  <c r="GA255" i="49"/>
  <c r="FY266" i="49"/>
  <c r="FZ266" i="49"/>
  <c r="GA266" i="49"/>
  <c r="FY278" i="49"/>
  <c r="FZ278" i="49"/>
  <c r="GA278" i="49"/>
  <c r="FY331" i="49"/>
  <c r="FZ331" i="49"/>
  <c r="GA331" i="49"/>
  <c r="FY344" i="49"/>
  <c r="FZ344" i="49"/>
  <c r="GA344" i="49"/>
  <c r="FY349" i="49"/>
  <c r="FZ349" i="49"/>
  <c r="GA349" i="49"/>
  <c r="FY371" i="49"/>
  <c r="FZ371" i="49"/>
  <c r="GA371" i="49"/>
  <c r="AF187" i="47"/>
  <c r="AG187" i="47"/>
  <c r="AH187" i="47"/>
  <c r="AI187" i="47"/>
  <c r="AJ187" i="47"/>
  <c r="AK187" i="47"/>
  <c r="AF188" i="47"/>
  <c r="AG188" i="47"/>
  <c r="AH188" i="47"/>
  <c r="AI188" i="47"/>
  <c r="AJ188" i="47"/>
  <c r="AK188" i="47"/>
  <c r="AF189" i="47"/>
  <c r="AG189" i="47"/>
  <c r="AH189" i="47"/>
  <c r="AI189" i="47"/>
  <c r="AJ189" i="47"/>
  <c r="AK189" i="47"/>
  <c r="AB187" i="47"/>
  <c r="AB188" i="47"/>
  <c r="AB189" i="47"/>
  <c r="T192" i="27"/>
  <c r="T193" i="27"/>
  <c r="T194" i="27"/>
  <c r="E203" i="26"/>
  <c r="G203" i="26"/>
  <c r="I203" i="26"/>
  <c r="E204" i="26"/>
  <c r="G204" i="26"/>
  <c r="I204" i="26"/>
  <c r="E205" i="26"/>
  <c r="G205" i="26"/>
  <c r="I205" i="26"/>
  <c r="E203" i="24"/>
  <c r="E204" i="24"/>
  <c r="E205" i="24"/>
  <c r="DN191" i="49"/>
  <c r="GL372" i="49" l="1"/>
  <c r="GK372" i="49"/>
  <c r="GM372" i="49"/>
  <c r="AL199" i="47"/>
  <c r="AL201" i="47"/>
  <c r="AL204" i="47" s="1"/>
  <c r="AG203" i="47"/>
  <c r="AL200" i="47"/>
  <c r="G204" i="47"/>
  <c r="H204" i="47"/>
  <c r="I204" i="47"/>
  <c r="K204" i="47"/>
  <c r="L204" i="47"/>
  <c r="M204" i="47"/>
  <c r="P204" i="47"/>
  <c r="Q204" i="47"/>
  <c r="R204" i="47"/>
  <c r="S204" i="47"/>
  <c r="AG204" i="47"/>
  <c r="T204" i="47"/>
  <c r="V204" i="47"/>
  <c r="W204" i="47"/>
  <c r="X204" i="47"/>
  <c r="D204" i="47"/>
  <c r="AB204" i="47"/>
  <c r="AB203" i="47"/>
  <c r="I219" i="26"/>
  <c r="F220" i="26"/>
  <c r="H220" i="26"/>
  <c r="D220" i="26"/>
  <c r="AL195" i="47"/>
  <c r="G30" i="26"/>
  <c r="GH372" i="49"/>
  <c r="GJ372" i="49"/>
  <c r="GI372" i="49"/>
  <c r="AL197" i="47"/>
  <c r="AL198" i="47"/>
  <c r="AL196" i="47"/>
  <c r="E30" i="26"/>
  <c r="GF372" i="49"/>
  <c r="GE372" i="49"/>
  <c r="GG372" i="49"/>
  <c r="AL194" i="47"/>
  <c r="AL193" i="47"/>
  <c r="I30" i="26"/>
  <c r="GB372" i="49"/>
  <c r="GD372" i="49"/>
  <c r="GC372" i="49"/>
  <c r="AL191" i="47"/>
  <c r="AL192" i="47"/>
  <c r="AL190" i="47"/>
  <c r="FY372" i="49"/>
  <c r="FZ372" i="49"/>
  <c r="GA372" i="49"/>
  <c r="AL188" i="47"/>
  <c r="AL187" i="47"/>
  <c r="AL189" i="47"/>
  <c r="FV17" i="49"/>
  <c r="FW17" i="49"/>
  <c r="FX17" i="49"/>
  <c r="FV27" i="49"/>
  <c r="FW27" i="49"/>
  <c r="FX27" i="49"/>
  <c r="FV37" i="49"/>
  <c r="FW37" i="49"/>
  <c r="FX37" i="49"/>
  <c r="FV53" i="49"/>
  <c r="FW53" i="49"/>
  <c r="FX53" i="49"/>
  <c r="FV92" i="49"/>
  <c r="FW92" i="49"/>
  <c r="FX92" i="49"/>
  <c r="FV126" i="49"/>
  <c r="FW126" i="49"/>
  <c r="FX126" i="49"/>
  <c r="FV157" i="49"/>
  <c r="FW157" i="49"/>
  <c r="FX157" i="49"/>
  <c r="FV191" i="49"/>
  <c r="FW191" i="49"/>
  <c r="FX191" i="49"/>
  <c r="FV224" i="49"/>
  <c r="FW224" i="49"/>
  <c r="FX224" i="49"/>
  <c r="FV255" i="49"/>
  <c r="FW255" i="49"/>
  <c r="FX255" i="49"/>
  <c r="FV266" i="49"/>
  <c r="FW266" i="49"/>
  <c r="FX266" i="49"/>
  <c r="FV278" i="49"/>
  <c r="FW278" i="49"/>
  <c r="FX278" i="49"/>
  <c r="FV331" i="49"/>
  <c r="FW331" i="49"/>
  <c r="FX331" i="49"/>
  <c r="FV344" i="49"/>
  <c r="FW344" i="49"/>
  <c r="FX344" i="49"/>
  <c r="FV349" i="49"/>
  <c r="FW349" i="49"/>
  <c r="FX349" i="49"/>
  <c r="FV371" i="49"/>
  <c r="FW371" i="49"/>
  <c r="FX371" i="49"/>
  <c r="AF184" i="47"/>
  <c r="AG184" i="47"/>
  <c r="AH184" i="47"/>
  <c r="AI184" i="47"/>
  <c r="AJ184" i="47"/>
  <c r="AK184" i="47"/>
  <c r="AF185" i="47"/>
  <c r="AG185" i="47"/>
  <c r="AH185" i="47"/>
  <c r="AI185" i="47"/>
  <c r="AJ185" i="47"/>
  <c r="AK185" i="47"/>
  <c r="AF186" i="47"/>
  <c r="AG186" i="47"/>
  <c r="AH186" i="47"/>
  <c r="AI186" i="47"/>
  <c r="AJ186" i="47"/>
  <c r="AK186" i="47"/>
  <c r="AB184" i="47"/>
  <c r="AB185" i="47"/>
  <c r="AB186" i="47"/>
  <c r="T189" i="27"/>
  <c r="T190" i="27"/>
  <c r="T191" i="27"/>
  <c r="E200" i="26"/>
  <c r="G200" i="26"/>
  <c r="I200" i="26"/>
  <c r="E201" i="26"/>
  <c r="G201" i="26"/>
  <c r="I201" i="26"/>
  <c r="E202" i="26"/>
  <c r="G202" i="26"/>
  <c r="I202" i="26"/>
  <c r="E200" i="24"/>
  <c r="E201" i="24"/>
  <c r="E202" i="24"/>
  <c r="F29" i="24"/>
  <c r="D29" i="24"/>
  <c r="E30" i="24" s="1"/>
  <c r="AH204" i="47" l="1"/>
  <c r="AI204" i="47"/>
  <c r="AJ204" i="47"/>
  <c r="AF204" i="47"/>
  <c r="AK204" i="47"/>
  <c r="AL203" i="47"/>
  <c r="AL186" i="47"/>
  <c r="FV372" i="49"/>
  <c r="FX372" i="49"/>
  <c r="FW372" i="49"/>
  <c r="AL185" i="47"/>
  <c r="AL184" i="47"/>
  <c r="FS17" i="49"/>
  <c r="FT17" i="49"/>
  <c r="FU17" i="49"/>
  <c r="FS27" i="49"/>
  <c r="FT27" i="49"/>
  <c r="FU27" i="49"/>
  <c r="FS37" i="49"/>
  <c r="FT37" i="49"/>
  <c r="FU37" i="49"/>
  <c r="FS53" i="49"/>
  <c r="FT53" i="49"/>
  <c r="FU53" i="49"/>
  <c r="FS92" i="49"/>
  <c r="FT92" i="49"/>
  <c r="FU92" i="49"/>
  <c r="FS126" i="49"/>
  <c r="FT126" i="49"/>
  <c r="FU126" i="49"/>
  <c r="FS157" i="49"/>
  <c r="FT157" i="49"/>
  <c r="FU157" i="49"/>
  <c r="FS191" i="49"/>
  <c r="FT191" i="49"/>
  <c r="FU191" i="49"/>
  <c r="FS224" i="49"/>
  <c r="FT224" i="49"/>
  <c r="FU224" i="49"/>
  <c r="FS255" i="49"/>
  <c r="FT255" i="49"/>
  <c r="FU255" i="49"/>
  <c r="FS266" i="49"/>
  <c r="FT266" i="49"/>
  <c r="FU266" i="49"/>
  <c r="FS278" i="49"/>
  <c r="FT278" i="49"/>
  <c r="FU278" i="49"/>
  <c r="FS331" i="49"/>
  <c r="FT331" i="49"/>
  <c r="FU331" i="49"/>
  <c r="FS344" i="49"/>
  <c r="FT344" i="49"/>
  <c r="FU344" i="49"/>
  <c r="FS349" i="49"/>
  <c r="FT349" i="49"/>
  <c r="FU349" i="49"/>
  <c r="FS371" i="49"/>
  <c r="FT371" i="49"/>
  <c r="FU371" i="49"/>
  <c r="AF181" i="47"/>
  <c r="AG181" i="47"/>
  <c r="AH181" i="47"/>
  <c r="AI181" i="47"/>
  <c r="AJ181" i="47"/>
  <c r="AK181" i="47"/>
  <c r="AF182" i="47"/>
  <c r="AG182" i="47"/>
  <c r="AH182" i="47"/>
  <c r="AI182" i="47"/>
  <c r="AJ182" i="47"/>
  <c r="AK182" i="47"/>
  <c r="AF183" i="47"/>
  <c r="AG183" i="47"/>
  <c r="AH183" i="47"/>
  <c r="AI183" i="47"/>
  <c r="AJ183" i="47"/>
  <c r="AK183" i="47"/>
  <c r="AB181" i="47"/>
  <c r="AB182" i="47"/>
  <c r="AB183" i="47"/>
  <c r="T186" i="27"/>
  <c r="T187" i="27"/>
  <c r="T188" i="27"/>
  <c r="E197" i="26"/>
  <c r="G197" i="26"/>
  <c r="I197" i="26"/>
  <c r="E198" i="26"/>
  <c r="G198" i="26"/>
  <c r="I198" i="26"/>
  <c r="E199" i="26"/>
  <c r="G199" i="26"/>
  <c r="I199" i="26"/>
  <c r="E197" i="24"/>
  <c r="E198" i="24"/>
  <c r="E199" i="24"/>
  <c r="I29" i="26" l="1"/>
  <c r="FU372" i="49"/>
  <c r="FT372" i="49"/>
  <c r="FS372" i="49"/>
  <c r="AL182" i="47"/>
  <c r="AL181" i="47"/>
  <c r="AL183" i="47"/>
  <c r="FP17" i="49"/>
  <c r="FQ17" i="49"/>
  <c r="FR17" i="49"/>
  <c r="FP27" i="49"/>
  <c r="FQ27" i="49"/>
  <c r="FR27" i="49"/>
  <c r="FP37" i="49"/>
  <c r="FQ37" i="49"/>
  <c r="FR37" i="49"/>
  <c r="FP53" i="49"/>
  <c r="FQ53" i="49"/>
  <c r="FR53" i="49"/>
  <c r="FP92" i="49"/>
  <c r="FQ92" i="49"/>
  <c r="FR92" i="49"/>
  <c r="FP126" i="49"/>
  <c r="FQ126" i="49"/>
  <c r="FR126" i="49"/>
  <c r="FP157" i="49"/>
  <c r="FQ157" i="49"/>
  <c r="FR157" i="49"/>
  <c r="FP191" i="49"/>
  <c r="FQ191" i="49"/>
  <c r="FR191" i="49"/>
  <c r="FP224" i="49"/>
  <c r="FQ224" i="49"/>
  <c r="FR224" i="49"/>
  <c r="FP255" i="49"/>
  <c r="FQ255" i="49"/>
  <c r="FR255" i="49"/>
  <c r="FP266" i="49"/>
  <c r="FQ266" i="49"/>
  <c r="FR266" i="49"/>
  <c r="FP278" i="49"/>
  <c r="FQ278" i="49"/>
  <c r="FR278" i="49"/>
  <c r="FP331" i="49"/>
  <c r="FQ331" i="49"/>
  <c r="FR331" i="49"/>
  <c r="FP344" i="49"/>
  <c r="FQ344" i="49"/>
  <c r="FR344" i="49"/>
  <c r="FP349" i="49"/>
  <c r="FQ349" i="49"/>
  <c r="FR349" i="49"/>
  <c r="FP371" i="49"/>
  <c r="FQ371" i="49"/>
  <c r="FR371" i="49"/>
  <c r="AF178" i="47"/>
  <c r="AG178" i="47"/>
  <c r="AH178" i="47"/>
  <c r="AI178" i="47"/>
  <c r="AJ178" i="47"/>
  <c r="AK178" i="47"/>
  <c r="AF179" i="47"/>
  <c r="AG179" i="47"/>
  <c r="AH179" i="47"/>
  <c r="AI179" i="47"/>
  <c r="AJ179" i="47"/>
  <c r="AK179" i="47"/>
  <c r="AF180" i="47"/>
  <c r="AG180" i="47"/>
  <c r="AH180" i="47"/>
  <c r="AI180" i="47"/>
  <c r="AJ180" i="47"/>
  <c r="AK180" i="47"/>
  <c r="AB178" i="47"/>
  <c r="AB179" i="47"/>
  <c r="AB180" i="47"/>
  <c r="T183" i="27"/>
  <c r="T184" i="27"/>
  <c r="T185" i="27"/>
  <c r="E194" i="26"/>
  <c r="G194" i="26"/>
  <c r="I194" i="26"/>
  <c r="E195" i="26"/>
  <c r="G195" i="26"/>
  <c r="I195" i="26"/>
  <c r="E196" i="26"/>
  <c r="G196" i="26"/>
  <c r="I196" i="26"/>
  <c r="E194" i="24"/>
  <c r="E195" i="24"/>
  <c r="E196" i="24"/>
  <c r="FM17" i="49"/>
  <c r="FN17" i="49"/>
  <c r="FO17" i="49"/>
  <c r="FM27" i="49"/>
  <c r="FN27" i="49"/>
  <c r="FO27" i="49"/>
  <c r="FM37" i="49"/>
  <c r="FN37" i="49"/>
  <c r="FO37" i="49"/>
  <c r="FM53" i="49"/>
  <c r="FN53" i="49"/>
  <c r="FO53" i="49"/>
  <c r="FM92" i="49"/>
  <c r="FN92" i="49"/>
  <c r="FO92" i="49"/>
  <c r="FM126" i="49"/>
  <c r="FN126" i="49"/>
  <c r="FO126" i="49"/>
  <c r="FM157" i="49"/>
  <c r="FN157" i="49"/>
  <c r="FO157" i="49"/>
  <c r="FM191" i="49"/>
  <c r="FN191" i="49"/>
  <c r="FO191" i="49"/>
  <c r="FM224" i="49"/>
  <c r="FN224" i="49"/>
  <c r="FO224" i="49"/>
  <c r="FM255" i="49"/>
  <c r="FN255" i="49"/>
  <c r="FO255" i="49"/>
  <c r="FM266" i="49"/>
  <c r="FN266" i="49"/>
  <c r="FO266" i="49"/>
  <c r="FM278" i="49"/>
  <c r="FN278" i="49"/>
  <c r="FO278" i="49"/>
  <c r="FM331" i="49"/>
  <c r="FN331" i="49"/>
  <c r="FO331" i="49"/>
  <c r="FM344" i="49"/>
  <c r="FN344" i="49"/>
  <c r="FO344" i="49"/>
  <c r="FM349" i="49"/>
  <c r="FN349" i="49"/>
  <c r="FO349" i="49"/>
  <c r="FM371" i="49"/>
  <c r="FN371" i="49"/>
  <c r="FO371" i="49"/>
  <c r="AF175" i="47"/>
  <c r="AG175" i="47"/>
  <c r="AH175" i="47"/>
  <c r="AI175" i="47"/>
  <c r="AJ175" i="47"/>
  <c r="AK175" i="47"/>
  <c r="AF176" i="47"/>
  <c r="AG176" i="47"/>
  <c r="AH176" i="47"/>
  <c r="AI176" i="47"/>
  <c r="AJ176" i="47"/>
  <c r="AK176" i="47"/>
  <c r="AF177" i="47"/>
  <c r="AG177" i="47"/>
  <c r="AH177" i="47"/>
  <c r="AI177" i="47"/>
  <c r="AJ177" i="47"/>
  <c r="AK177" i="47"/>
  <c r="AB175" i="47"/>
  <c r="AB176" i="47"/>
  <c r="AB177" i="47"/>
  <c r="T180" i="27"/>
  <c r="T181" i="27"/>
  <c r="T182" i="27"/>
  <c r="E191" i="26"/>
  <c r="G191" i="26"/>
  <c r="I191" i="26"/>
  <c r="E192" i="26"/>
  <c r="G192" i="26"/>
  <c r="I192" i="26"/>
  <c r="E193" i="26"/>
  <c r="G193" i="26"/>
  <c r="I193" i="26"/>
  <c r="E191" i="24"/>
  <c r="E192" i="24"/>
  <c r="E193" i="24"/>
  <c r="FJ17" i="49"/>
  <c r="FK17" i="49"/>
  <c r="FL17" i="49"/>
  <c r="FJ27" i="49"/>
  <c r="FK27" i="49"/>
  <c r="FL27" i="49"/>
  <c r="FJ37" i="49"/>
  <c r="FK37" i="49"/>
  <c r="FL37" i="49"/>
  <c r="FJ53" i="49"/>
  <c r="FK53" i="49"/>
  <c r="FL53" i="49"/>
  <c r="FJ92" i="49"/>
  <c r="FK92" i="49"/>
  <c r="FL92" i="49"/>
  <c r="FJ126" i="49"/>
  <c r="FK126" i="49"/>
  <c r="FL126" i="49"/>
  <c r="FJ157" i="49"/>
  <c r="FK157" i="49"/>
  <c r="FL157" i="49"/>
  <c r="FJ191" i="49"/>
  <c r="FK191" i="49"/>
  <c r="FL191" i="49"/>
  <c r="FJ224" i="49"/>
  <c r="FK224" i="49"/>
  <c r="FL224" i="49"/>
  <c r="FJ255" i="49"/>
  <c r="FK255" i="49"/>
  <c r="FL255" i="49"/>
  <c r="FJ266" i="49"/>
  <c r="FK266" i="49"/>
  <c r="FL266" i="49"/>
  <c r="FJ278" i="49"/>
  <c r="FK278" i="49"/>
  <c r="FL278" i="49"/>
  <c r="FJ331" i="49"/>
  <c r="FK331" i="49"/>
  <c r="FL331" i="49"/>
  <c r="FJ344" i="49"/>
  <c r="FK344" i="49"/>
  <c r="FL344" i="49"/>
  <c r="FJ349" i="49"/>
  <c r="FK349" i="49"/>
  <c r="FL349" i="49"/>
  <c r="FJ371" i="49"/>
  <c r="FK371" i="49"/>
  <c r="FL371" i="49"/>
  <c r="AF172" i="47"/>
  <c r="AG172" i="47"/>
  <c r="AH172" i="47"/>
  <c r="AI172" i="47"/>
  <c r="AJ172" i="47"/>
  <c r="AK172" i="47"/>
  <c r="AF173" i="47"/>
  <c r="AG173" i="47"/>
  <c r="AH173" i="47"/>
  <c r="AI173" i="47"/>
  <c r="AJ173" i="47"/>
  <c r="AK173" i="47"/>
  <c r="AF174" i="47"/>
  <c r="AG174" i="47"/>
  <c r="AH174" i="47"/>
  <c r="AI174" i="47"/>
  <c r="AJ174" i="47"/>
  <c r="AK174" i="47"/>
  <c r="AB172" i="47"/>
  <c r="AB173" i="47"/>
  <c r="AB174" i="47"/>
  <c r="T177" i="27"/>
  <c r="T178" i="27"/>
  <c r="T179" i="27"/>
  <c r="E188" i="26"/>
  <c r="G188" i="26"/>
  <c r="I188" i="26"/>
  <c r="E189" i="26"/>
  <c r="G189" i="26"/>
  <c r="I189" i="26"/>
  <c r="E190" i="26"/>
  <c r="G190" i="26"/>
  <c r="I190" i="26"/>
  <c r="E188" i="24"/>
  <c r="E189" i="24"/>
  <c r="E190" i="24"/>
  <c r="AL178" i="47" l="1"/>
  <c r="FQ372" i="49"/>
  <c r="FP372" i="49"/>
  <c r="FR372" i="49"/>
  <c r="AL179" i="47"/>
  <c r="AL180" i="47"/>
  <c r="FO372" i="49"/>
  <c r="FN372" i="49"/>
  <c r="FM372" i="49"/>
  <c r="AL175" i="47"/>
  <c r="AL177" i="47"/>
  <c r="AL176" i="47"/>
  <c r="AL174" i="47"/>
  <c r="FL372" i="49"/>
  <c r="FJ372" i="49"/>
  <c r="FK372" i="49"/>
  <c r="AL172" i="47"/>
  <c r="AL173" i="47"/>
  <c r="FG17" i="49"/>
  <c r="FH17" i="49"/>
  <c r="FI17" i="49"/>
  <c r="FG27" i="49"/>
  <c r="FH27" i="49"/>
  <c r="FI27" i="49"/>
  <c r="FG37" i="49"/>
  <c r="FH37" i="49"/>
  <c r="FI37" i="49"/>
  <c r="FG53" i="49"/>
  <c r="FH53" i="49"/>
  <c r="FI53" i="49"/>
  <c r="FG92" i="49"/>
  <c r="FH92" i="49"/>
  <c r="FI92" i="49"/>
  <c r="FG126" i="49"/>
  <c r="FH126" i="49"/>
  <c r="FI126" i="49"/>
  <c r="FG157" i="49"/>
  <c r="FH157" i="49"/>
  <c r="FI157" i="49"/>
  <c r="FG191" i="49"/>
  <c r="FH191" i="49"/>
  <c r="FI191" i="49"/>
  <c r="FG224" i="49"/>
  <c r="FH224" i="49"/>
  <c r="FI224" i="49"/>
  <c r="FG255" i="49"/>
  <c r="FH255" i="49"/>
  <c r="FI255" i="49"/>
  <c r="FG266" i="49"/>
  <c r="FH266" i="49"/>
  <c r="FI266" i="49"/>
  <c r="FG278" i="49"/>
  <c r="FH278" i="49"/>
  <c r="FI278" i="49"/>
  <c r="FG331" i="49"/>
  <c r="FH331" i="49"/>
  <c r="FI331" i="49"/>
  <c r="FG344" i="49"/>
  <c r="FH344" i="49"/>
  <c r="FI344" i="49"/>
  <c r="FG349" i="49"/>
  <c r="FH349" i="49"/>
  <c r="FI349" i="49"/>
  <c r="FG371" i="49"/>
  <c r="FH371" i="49"/>
  <c r="FI371" i="49"/>
  <c r="FH372" i="49" l="1"/>
  <c r="FG372" i="49"/>
  <c r="FI372" i="49"/>
  <c r="AF169" i="47"/>
  <c r="AG169" i="47"/>
  <c r="AH169" i="47"/>
  <c r="AI169" i="47"/>
  <c r="AJ169" i="47"/>
  <c r="AK169" i="47"/>
  <c r="AF170" i="47"/>
  <c r="AG170" i="47"/>
  <c r="AH170" i="47"/>
  <c r="AI170" i="47"/>
  <c r="AJ170" i="47"/>
  <c r="AK170" i="47"/>
  <c r="AF171" i="47"/>
  <c r="AG171" i="47"/>
  <c r="AH171" i="47"/>
  <c r="AI171" i="47"/>
  <c r="AJ171" i="47"/>
  <c r="AK171" i="47"/>
  <c r="AB169" i="47"/>
  <c r="AB170" i="47"/>
  <c r="AB171" i="47"/>
  <c r="T174" i="27"/>
  <c r="T175" i="27"/>
  <c r="T176" i="27"/>
  <c r="H28" i="26"/>
  <c r="H27" i="26"/>
  <c r="F28" i="26"/>
  <c r="G29" i="26" s="1"/>
  <c r="F27" i="26"/>
  <c r="D28" i="26"/>
  <c r="E29" i="26" s="1"/>
  <c r="E185" i="26"/>
  <c r="G185" i="26"/>
  <c r="I185" i="26"/>
  <c r="E186" i="26"/>
  <c r="G186" i="26"/>
  <c r="I186" i="26"/>
  <c r="E187" i="26"/>
  <c r="G187" i="26"/>
  <c r="I187" i="26"/>
  <c r="D27" i="26"/>
  <c r="F28" i="24"/>
  <c r="D28" i="24"/>
  <c r="E29" i="24" s="1"/>
  <c r="E185" i="24"/>
  <c r="E186" i="24"/>
  <c r="E187" i="24"/>
  <c r="I28" i="26" l="1"/>
  <c r="AL169" i="47"/>
  <c r="AL170" i="47"/>
  <c r="AL171" i="47"/>
  <c r="E28" i="26"/>
  <c r="G28" i="26"/>
  <c r="FD17" i="49"/>
  <c r="FE17" i="49"/>
  <c r="FF17" i="49"/>
  <c r="FD27" i="49"/>
  <c r="FE27" i="49"/>
  <c r="FF27" i="49"/>
  <c r="FD37" i="49"/>
  <c r="FE37" i="49"/>
  <c r="FF37" i="49"/>
  <c r="FD53" i="49"/>
  <c r="FE53" i="49"/>
  <c r="FF53" i="49"/>
  <c r="FD92" i="49"/>
  <c r="FE92" i="49"/>
  <c r="FF92" i="49"/>
  <c r="FD126" i="49"/>
  <c r="FE126" i="49"/>
  <c r="FF126" i="49"/>
  <c r="FD157" i="49"/>
  <c r="FE157" i="49"/>
  <c r="FF157" i="49"/>
  <c r="FD191" i="49"/>
  <c r="FE191" i="49"/>
  <c r="FF191" i="49"/>
  <c r="FD224" i="49"/>
  <c r="FE224" i="49"/>
  <c r="FF224" i="49"/>
  <c r="FD255" i="49"/>
  <c r="FE255" i="49"/>
  <c r="FF255" i="49"/>
  <c r="FD266" i="49"/>
  <c r="FE266" i="49"/>
  <c r="FF266" i="49"/>
  <c r="FD278" i="49"/>
  <c r="FE278" i="49"/>
  <c r="FF278" i="49"/>
  <c r="FD331" i="49"/>
  <c r="FE331" i="49"/>
  <c r="FF331" i="49"/>
  <c r="FD344" i="49"/>
  <c r="FE344" i="49"/>
  <c r="FF344" i="49"/>
  <c r="FD349" i="49"/>
  <c r="FE349" i="49"/>
  <c r="FF349" i="49"/>
  <c r="FD371" i="49"/>
  <c r="FE371" i="49"/>
  <c r="FF371" i="49"/>
  <c r="AF166" i="47"/>
  <c r="AG166" i="47"/>
  <c r="AH166" i="47"/>
  <c r="AI166" i="47"/>
  <c r="AJ166" i="47"/>
  <c r="AK166" i="47"/>
  <c r="AF167" i="47"/>
  <c r="AG167" i="47"/>
  <c r="AH167" i="47"/>
  <c r="AI167" i="47"/>
  <c r="AJ167" i="47"/>
  <c r="AK167" i="47"/>
  <c r="AF168" i="47"/>
  <c r="AG168" i="47"/>
  <c r="AH168" i="47"/>
  <c r="AI168" i="47"/>
  <c r="AJ168" i="47"/>
  <c r="AK168" i="47"/>
  <c r="AB166" i="47"/>
  <c r="AB167" i="47"/>
  <c r="AB168" i="47"/>
  <c r="T171" i="27"/>
  <c r="T172" i="27"/>
  <c r="T173" i="27"/>
  <c r="E182" i="26"/>
  <c r="G182" i="26"/>
  <c r="I182" i="26"/>
  <c r="E183" i="26"/>
  <c r="G183" i="26"/>
  <c r="I183" i="26"/>
  <c r="E184" i="26"/>
  <c r="G184" i="26"/>
  <c r="I184" i="26"/>
  <c r="E182" i="24"/>
  <c r="E183" i="24"/>
  <c r="E184" i="24"/>
  <c r="AL167" i="47" l="1"/>
  <c r="AL168" i="47"/>
  <c r="AL166" i="47"/>
  <c r="FF372" i="49"/>
  <c r="FD372" i="49"/>
  <c r="FE372" i="49"/>
  <c r="T168" i="27" l="1"/>
  <c r="FC17" i="49"/>
  <c r="FC27" i="49"/>
  <c r="FC37" i="49"/>
  <c r="FC53" i="49"/>
  <c r="FC92" i="49"/>
  <c r="FC126" i="49"/>
  <c r="FC157" i="49"/>
  <c r="FC191" i="49"/>
  <c r="FC224" i="49"/>
  <c r="FC255" i="49"/>
  <c r="FC266" i="49"/>
  <c r="FC278" i="49"/>
  <c r="FC331" i="49"/>
  <c r="FC344" i="49"/>
  <c r="FC349" i="49"/>
  <c r="FC371" i="49"/>
  <c r="FA17" i="49"/>
  <c r="FB17" i="49"/>
  <c r="FA27" i="49"/>
  <c r="FB27" i="49"/>
  <c r="FA37" i="49"/>
  <c r="FB37" i="49"/>
  <c r="FA53" i="49"/>
  <c r="FB53" i="49"/>
  <c r="FA92" i="49"/>
  <c r="FB92" i="49"/>
  <c r="FA126" i="49"/>
  <c r="FB126" i="49"/>
  <c r="FA157" i="49"/>
  <c r="FB157" i="49"/>
  <c r="FA191" i="49"/>
  <c r="FB191" i="49"/>
  <c r="FA224" i="49"/>
  <c r="FB224" i="49"/>
  <c r="FA255" i="49"/>
  <c r="FB255" i="49"/>
  <c r="FA266" i="49"/>
  <c r="FB266" i="49"/>
  <c r="FA278" i="49"/>
  <c r="FB278" i="49"/>
  <c r="FA331" i="49"/>
  <c r="FB331" i="49"/>
  <c r="FA344" i="49"/>
  <c r="FB344" i="49"/>
  <c r="FA349" i="49"/>
  <c r="FB349" i="49"/>
  <c r="FA371" i="49"/>
  <c r="FB371" i="49"/>
  <c r="AF164" i="47"/>
  <c r="AG164" i="47"/>
  <c r="AH164" i="47"/>
  <c r="AI164" i="47"/>
  <c r="AJ164" i="47"/>
  <c r="AK164" i="47"/>
  <c r="AF165" i="47"/>
  <c r="AG165" i="47"/>
  <c r="AH165" i="47"/>
  <c r="AI165" i="47"/>
  <c r="AJ165" i="47"/>
  <c r="AK165" i="47"/>
  <c r="AB164" i="47"/>
  <c r="AB165" i="47"/>
  <c r="T169" i="27"/>
  <c r="T170" i="27"/>
  <c r="E180" i="26"/>
  <c r="G180" i="26"/>
  <c r="I180" i="26"/>
  <c r="E181" i="26"/>
  <c r="G181" i="26"/>
  <c r="I181" i="26"/>
  <c r="E180" i="24"/>
  <c r="E181" i="24"/>
  <c r="AL165" i="47" l="1"/>
  <c r="AL164" i="47"/>
  <c r="FB372" i="49"/>
  <c r="FC372" i="49"/>
  <c r="FA372" i="49"/>
  <c r="AF163" i="47"/>
  <c r="AG163" i="47"/>
  <c r="AH163" i="47"/>
  <c r="AI163" i="47"/>
  <c r="AJ163" i="47"/>
  <c r="AK163" i="47"/>
  <c r="AB163" i="47"/>
  <c r="E179" i="26"/>
  <c r="G179" i="26"/>
  <c r="I179" i="26"/>
  <c r="E179" i="24"/>
  <c r="AL163" i="47" l="1"/>
  <c r="EX17" i="49" l="1"/>
  <c r="EY17" i="49"/>
  <c r="EZ17" i="49"/>
  <c r="EX27" i="49"/>
  <c r="EY27" i="49"/>
  <c r="EZ27" i="49"/>
  <c r="EX37" i="49"/>
  <c r="EY37" i="49"/>
  <c r="EZ37" i="49"/>
  <c r="EX53" i="49"/>
  <c r="EY53" i="49"/>
  <c r="EZ53" i="49"/>
  <c r="EX92" i="49"/>
  <c r="EY92" i="49"/>
  <c r="EZ92" i="49"/>
  <c r="EX126" i="49"/>
  <c r="EY126" i="49"/>
  <c r="EZ126" i="49"/>
  <c r="EX157" i="49"/>
  <c r="EY157" i="49"/>
  <c r="EZ157" i="49"/>
  <c r="EX191" i="49"/>
  <c r="EY191" i="49"/>
  <c r="EZ191" i="49"/>
  <c r="EX224" i="49"/>
  <c r="EY224" i="49"/>
  <c r="EZ224" i="49"/>
  <c r="EX255" i="49"/>
  <c r="EY255" i="49"/>
  <c r="EZ255" i="49"/>
  <c r="EX266" i="49"/>
  <c r="EY266" i="49"/>
  <c r="EZ266" i="49"/>
  <c r="EX278" i="49"/>
  <c r="EY278" i="49"/>
  <c r="EZ278" i="49"/>
  <c r="EX331" i="49"/>
  <c r="EY331" i="49"/>
  <c r="EZ331" i="49"/>
  <c r="EX344" i="49"/>
  <c r="EY344" i="49"/>
  <c r="EZ344" i="49"/>
  <c r="EX349" i="49"/>
  <c r="EY349" i="49"/>
  <c r="EZ349" i="49"/>
  <c r="EX371" i="49"/>
  <c r="EY371" i="49"/>
  <c r="EZ371" i="49"/>
  <c r="AF160" i="47"/>
  <c r="AG160" i="47"/>
  <c r="AH160" i="47"/>
  <c r="AI160" i="47"/>
  <c r="AJ160" i="47"/>
  <c r="AK160" i="47"/>
  <c r="AF161" i="47"/>
  <c r="AG161" i="47"/>
  <c r="AH161" i="47"/>
  <c r="AI161" i="47"/>
  <c r="AJ161" i="47"/>
  <c r="AK161" i="47"/>
  <c r="AF162" i="47"/>
  <c r="AG162" i="47"/>
  <c r="AH162" i="47"/>
  <c r="AI162" i="47"/>
  <c r="AJ162" i="47"/>
  <c r="AK162" i="47"/>
  <c r="AB160" i="47"/>
  <c r="AB161" i="47"/>
  <c r="AB162" i="47"/>
  <c r="T165" i="27"/>
  <c r="T166" i="27"/>
  <c r="T167" i="27"/>
  <c r="E176" i="26"/>
  <c r="G176" i="26"/>
  <c r="I176" i="26"/>
  <c r="E177" i="26"/>
  <c r="G177" i="26"/>
  <c r="I177" i="26"/>
  <c r="E178" i="26"/>
  <c r="G178" i="26"/>
  <c r="I178" i="26"/>
  <c r="E176" i="24"/>
  <c r="E177" i="24"/>
  <c r="E178" i="24"/>
  <c r="AL160" i="47" l="1"/>
  <c r="AL161" i="47"/>
  <c r="AL162" i="47"/>
  <c r="EZ372" i="49"/>
  <c r="EX372" i="49"/>
  <c r="EY372" i="49"/>
  <c r="EU17" i="49"/>
  <c r="EV17" i="49"/>
  <c r="EW17" i="49"/>
  <c r="EU27" i="49"/>
  <c r="EV27" i="49"/>
  <c r="EW27" i="49"/>
  <c r="EU37" i="49"/>
  <c r="EV37" i="49"/>
  <c r="EW37" i="49"/>
  <c r="EU53" i="49"/>
  <c r="EV53" i="49"/>
  <c r="EW53" i="49"/>
  <c r="EU92" i="49"/>
  <c r="EV92" i="49"/>
  <c r="EW92" i="49"/>
  <c r="EU126" i="49"/>
  <c r="EV126" i="49"/>
  <c r="EW126" i="49"/>
  <c r="EU157" i="49"/>
  <c r="EV157" i="49"/>
  <c r="EW157" i="49"/>
  <c r="EU191" i="49"/>
  <c r="EV191" i="49"/>
  <c r="EW191" i="49"/>
  <c r="EU224" i="49"/>
  <c r="EV224" i="49"/>
  <c r="EW224" i="49"/>
  <c r="EU255" i="49"/>
  <c r="EV255" i="49"/>
  <c r="EW255" i="49"/>
  <c r="EU266" i="49"/>
  <c r="EV266" i="49"/>
  <c r="EW266" i="49"/>
  <c r="EU278" i="49"/>
  <c r="EV278" i="49"/>
  <c r="EW278" i="49"/>
  <c r="EU331" i="49"/>
  <c r="EV331" i="49"/>
  <c r="EW331" i="49"/>
  <c r="EU344" i="49"/>
  <c r="EV344" i="49"/>
  <c r="EW344" i="49"/>
  <c r="EU349" i="49"/>
  <c r="EV349" i="49"/>
  <c r="EW349" i="49"/>
  <c r="EU371" i="49"/>
  <c r="EV371" i="49"/>
  <c r="EW371" i="49"/>
  <c r="T162" i="27"/>
  <c r="T163" i="27"/>
  <c r="T164" i="27"/>
  <c r="AB157" i="47"/>
  <c r="AF157" i="47"/>
  <c r="AG157" i="47"/>
  <c r="AH157" i="47"/>
  <c r="AI157" i="47"/>
  <c r="AJ157" i="47"/>
  <c r="AK157" i="47"/>
  <c r="AB158" i="47"/>
  <c r="AF158" i="47"/>
  <c r="AG158" i="47"/>
  <c r="AH158" i="47"/>
  <c r="AI158" i="47"/>
  <c r="AJ158" i="47"/>
  <c r="AK158" i="47"/>
  <c r="AB159" i="47"/>
  <c r="AF159" i="47"/>
  <c r="AG159" i="47"/>
  <c r="AH159" i="47"/>
  <c r="AI159" i="47"/>
  <c r="AJ159" i="47"/>
  <c r="AK159" i="47"/>
  <c r="E173" i="26"/>
  <c r="G173" i="26"/>
  <c r="I173" i="26"/>
  <c r="E174" i="26"/>
  <c r="G174" i="26"/>
  <c r="I174" i="26"/>
  <c r="E175" i="26"/>
  <c r="G175" i="26"/>
  <c r="I175" i="26"/>
  <c r="F27" i="24"/>
  <c r="D27" i="24"/>
  <c r="E28" i="24" s="1"/>
  <c r="E173" i="24"/>
  <c r="E174" i="24"/>
  <c r="E175" i="24"/>
  <c r="I27" i="26" l="1"/>
  <c r="AL157" i="47"/>
  <c r="EV372" i="49"/>
  <c r="EU372" i="49"/>
  <c r="EW372" i="49"/>
  <c r="AL158" i="47"/>
  <c r="AL159" i="47"/>
  <c r="ER17" i="49" l="1"/>
  <c r="ES17" i="49"/>
  <c r="ET17" i="49"/>
  <c r="ER27" i="49"/>
  <c r="ES27" i="49"/>
  <c r="ET27" i="49"/>
  <c r="ER37" i="49"/>
  <c r="ES37" i="49"/>
  <c r="ET37" i="49"/>
  <c r="ER53" i="49"/>
  <c r="ES53" i="49"/>
  <c r="ET53" i="49"/>
  <c r="ER92" i="49"/>
  <c r="ES92" i="49"/>
  <c r="ET92" i="49"/>
  <c r="ER126" i="49"/>
  <c r="ES126" i="49"/>
  <c r="ET126" i="49"/>
  <c r="ER157" i="49"/>
  <c r="ES157" i="49"/>
  <c r="ET157" i="49"/>
  <c r="ER191" i="49"/>
  <c r="ES191" i="49"/>
  <c r="ET191" i="49"/>
  <c r="ER224" i="49"/>
  <c r="ES224" i="49"/>
  <c r="ET224" i="49"/>
  <c r="ER255" i="49"/>
  <c r="ES255" i="49"/>
  <c r="ET255" i="49"/>
  <c r="ER266" i="49"/>
  <c r="ES266" i="49"/>
  <c r="ET266" i="49"/>
  <c r="ER278" i="49"/>
  <c r="ES278" i="49"/>
  <c r="ET278" i="49"/>
  <c r="ER331" i="49"/>
  <c r="ES331" i="49"/>
  <c r="ET331" i="49"/>
  <c r="ER344" i="49"/>
  <c r="ES344" i="49"/>
  <c r="ET344" i="49"/>
  <c r="ER349" i="49"/>
  <c r="ES349" i="49"/>
  <c r="ET349" i="49"/>
  <c r="ER371" i="49"/>
  <c r="ES371" i="49"/>
  <c r="ET371" i="49"/>
  <c r="T159" i="27"/>
  <c r="T160" i="27"/>
  <c r="T161" i="27"/>
  <c r="AF154" i="47"/>
  <c r="AG154" i="47"/>
  <c r="AH154" i="47"/>
  <c r="AI154" i="47"/>
  <c r="AJ154" i="47"/>
  <c r="AK154" i="47"/>
  <c r="AF155" i="47"/>
  <c r="AG155" i="47"/>
  <c r="AH155" i="47"/>
  <c r="AI155" i="47"/>
  <c r="AJ155" i="47"/>
  <c r="AK155" i="47"/>
  <c r="AF156" i="47"/>
  <c r="AG156" i="47"/>
  <c r="AH156" i="47"/>
  <c r="AI156" i="47"/>
  <c r="AJ156" i="47"/>
  <c r="AK156" i="47"/>
  <c r="AB154" i="47"/>
  <c r="AB155" i="47"/>
  <c r="AB156" i="47"/>
  <c r="E170" i="26"/>
  <c r="G170" i="26"/>
  <c r="I170" i="26"/>
  <c r="E171" i="26"/>
  <c r="G171" i="26"/>
  <c r="I171" i="26"/>
  <c r="E172" i="26"/>
  <c r="G172" i="26"/>
  <c r="I172" i="26"/>
  <c r="E170" i="24"/>
  <c r="E171" i="24"/>
  <c r="E172" i="24"/>
  <c r="AL154" i="47" l="1"/>
  <c r="AL155" i="47"/>
  <c r="AL156" i="47"/>
  <c r="ES372" i="49"/>
  <c r="ER372" i="49"/>
  <c r="ET372" i="49"/>
  <c r="EO17" i="49"/>
  <c r="EP17" i="49"/>
  <c r="EQ17" i="49"/>
  <c r="EO27" i="49"/>
  <c r="EP27" i="49"/>
  <c r="EQ27" i="49"/>
  <c r="EO37" i="49"/>
  <c r="EP37" i="49"/>
  <c r="EQ37" i="49"/>
  <c r="EO53" i="49"/>
  <c r="EP53" i="49"/>
  <c r="EQ53" i="49"/>
  <c r="EO92" i="49"/>
  <c r="EP92" i="49"/>
  <c r="EQ92" i="49"/>
  <c r="EO126" i="49"/>
  <c r="EP126" i="49"/>
  <c r="EQ126" i="49"/>
  <c r="EO157" i="49"/>
  <c r="EP157" i="49"/>
  <c r="EQ157" i="49"/>
  <c r="EO191" i="49"/>
  <c r="EP191" i="49"/>
  <c r="EQ191" i="49"/>
  <c r="EO224" i="49"/>
  <c r="EP224" i="49"/>
  <c r="EQ224" i="49"/>
  <c r="EO255" i="49"/>
  <c r="EP255" i="49"/>
  <c r="EQ255" i="49"/>
  <c r="EO266" i="49"/>
  <c r="EP266" i="49"/>
  <c r="EQ266" i="49"/>
  <c r="EO278" i="49"/>
  <c r="EP278" i="49"/>
  <c r="EQ278" i="49"/>
  <c r="EO331" i="49"/>
  <c r="EP331" i="49"/>
  <c r="EQ331" i="49"/>
  <c r="EO344" i="49"/>
  <c r="EP344" i="49"/>
  <c r="EQ344" i="49"/>
  <c r="EO349" i="49"/>
  <c r="EP349" i="49"/>
  <c r="EQ349" i="49"/>
  <c r="EO371" i="49"/>
  <c r="EP371" i="49"/>
  <c r="EQ371" i="49"/>
  <c r="T156" i="27"/>
  <c r="T157" i="27"/>
  <c r="T158" i="27"/>
  <c r="AF151" i="47"/>
  <c r="AG151" i="47"/>
  <c r="AH151" i="47"/>
  <c r="AI151" i="47"/>
  <c r="AJ151" i="47"/>
  <c r="AK151" i="47"/>
  <c r="AF152" i="47"/>
  <c r="AG152" i="47"/>
  <c r="AH152" i="47"/>
  <c r="AI152" i="47"/>
  <c r="AJ152" i="47"/>
  <c r="AK152" i="47"/>
  <c r="AF153" i="47"/>
  <c r="AG153" i="47"/>
  <c r="AH153" i="47"/>
  <c r="AI153" i="47"/>
  <c r="AJ153" i="47"/>
  <c r="AK153" i="47"/>
  <c r="AB151" i="47"/>
  <c r="AB152" i="47"/>
  <c r="AB153" i="47"/>
  <c r="E167" i="26"/>
  <c r="G167" i="26"/>
  <c r="I167" i="26"/>
  <c r="E168" i="26"/>
  <c r="G168" i="26"/>
  <c r="I168" i="26"/>
  <c r="E169" i="26"/>
  <c r="G169" i="26"/>
  <c r="I169" i="26"/>
  <c r="E167" i="24"/>
  <c r="E168" i="24"/>
  <c r="E169" i="24"/>
  <c r="AL153" i="47" l="1"/>
  <c r="AL151" i="47"/>
  <c r="AL152" i="47"/>
  <c r="EO372" i="49"/>
  <c r="EP372" i="49"/>
  <c r="EQ372" i="49"/>
  <c r="EL17" i="49"/>
  <c r="EM17" i="49"/>
  <c r="EN17" i="49"/>
  <c r="EL27" i="49"/>
  <c r="EM27" i="49"/>
  <c r="EN27" i="49"/>
  <c r="EL37" i="49"/>
  <c r="EM37" i="49"/>
  <c r="EN37" i="49"/>
  <c r="EL53" i="49"/>
  <c r="EM53" i="49"/>
  <c r="EN53" i="49"/>
  <c r="EL92" i="49"/>
  <c r="EM92" i="49"/>
  <c r="EN92" i="49"/>
  <c r="EL126" i="49"/>
  <c r="EM126" i="49"/>
  <c r="EN126" i="49"/>
  <c r="EL157" i="49"/>
  <c r="EM157" i="49"/>
  <c r="EN157" i="49"/>
  <c r="EL191" i="49"/>
  <c r="EM191" i="49"/>
  <c r="EN191" i="49"/>
  <c r="EL224" i="49"/>
  <c r="EM224" i="49"/>
  <c r="EN224" i="49"/>
  <c r="EL255" i="49"/>
  <c r="EM255" i="49"/>
  <c r="EN255" i="49"/>
  <c r="EL266" i="49"/>
  <c r="EM266" i="49"/>
  <c r="EN266" i="49"/>
  <c r="EL278" i="49"/>
  <c r="EM278" i="49"/>
  <c r="EN278" i="49"/>
  <c r="EL331" i="49"/>
  <c r="EM331" i="49"/>
  <c r="EN331" i="49"/>
  <c r="EL344" i="49"/>
  <c r="EM344" i="49"/>
  <c r="EN344" i="49"/>
  <c r="EL349" i="49"/>
  <c r="EM349" i="49"/>
  <c r="EN349" i="49"/>
  <c r="EL371" i="49"/>
  <c r="EM371" i="49"/>
  <c r="EN371" i="49"/>
  <c r="T153" i="27"/>
  <c r="T154" i="27"/>
  <c r="T155" i="27"/>
  <c r="AF148" i="47"/>
  <c r="AG148" i="47"/>
  <c r="AH148" i="47"/>
  <c r="AI148" i="47"/>
  <c r="AJ148" i="47"/>
  <c r="AK148" i="47"/>
  <c r="AF149" i="47"/>
  <c r="AG149" i="47"/>
  <c r="AH149" i="47"/>
  <c r="AI149" i="47"/>
  <c r="AJ149" i="47"/>
  <c r="AK149" i="47"/>
  <c r="AF150" i="47"/>
  <c r="AG150" i="47"/>
  <c r="AH150" i="47"/>
  <c r="AI150" i="47"/>
  <c r="AJ150" i="47"/>
  <c r="AK150" i="47"/>
  <c r="AB148" i="47"/>
  <c r="AB149" i="47"/>
  <c r="AB150" i="47"/>
  <c r="E164" i="26"/>
  <c r="G164" i="26"/>
  <c r="I164" i="26"/>
  <c r="E165" i="26"/>
  <c r="G165" i="26"/>
  <c r="I165" i="26"/>
  <c r="E166" i="26"/>
  <c r="G166" i="26"/>
  <c r="I166" i="26"/>
  <c r="E164" i="24"/>
  <c r="E165" i="24"/>
  <c r="E166" i="24"/>
  <c r="AL148" i="47" l="1"/>
  <c r="AL150" i="47"/>
  <c r="AL149" i="47"/>
  <c r="EL372" i="49"/>
  <c r="EM372" i="49"/>
  <c r="EN372" i="49"/>
  <c r="EI17" i="49"/>
  <c r="EJ17" i="49"/>
  <c r="EK17" i="49"/>
  <c r="EI27" i="49"/>
  <c r="EJ27" i="49"/>
  <c r="EK27" i="49"/>
  <c r="EI37" i="49"/>
  <c r="EJ37" i="49"/>
  <c r="EK37" i="49"/>
  <c r="EI53" i="49"/>
  <c r="EJ53" i="49"/>
  <c r="EK53" i="49"/>
  <c r="EI92" i="49"/>
  <c r="EJ92" i="49"/>
  <c r="EK92" i="49"/>
  <c r="EI126" i="49"/>
  <c r="EJ126" i="49"/>
  <c r="EK126" i="49"/>
  <c r="EI157" i="49"/>
  <c r="EJ157" i="49"/>
  <c r="EK157" i="49"/>
  <c r="EI191" i="49"/>
  <c r="EJ191" i="49"/>
  <c r="EK191" i="49"/>
  <c r="EI224" i="49"/>
  <c r="EJ224" i="49"/>
  <c r="EK224" i="49"/>
  <c r="EI255" i="49"/>
  <c r="EJ255" i="49"/>
  <c r="EK255" i="49"/>
  <c r="EI266" i="49"/>
  <c r="EJ266" i="49"/>
  <c r="EK266" i="49"/>
  <c r="EI278" i="49"/>
  <c r="EJ278" i="49"/>
  <c r="EK278" i="49"/>
  <c r="EI331" i="49"/>
  <c r="EJ331" i="49"/>
  <c r="EK331" i="49"/>
  <c r="EI344" i="49"/>
  <c r="EJ344" i="49"/>
  <c r="EK344" i="49"/>
  <c r="EI349" i="49"/>
  <c r="EJ349" i="49"/>
  <c r="EK349" i="49"/>
  <c r="EI371" i="49"/>
  <c r="EJ371" i="49"/>
  <c r="EK371" i="49"/>
  <c r="T150" i="27"/>
  <c r="T151" i="27"/>
  <c r="T152" i="27"/>
  <c r="AB145" i="47"/>
  <c r="AF145" i="47"/>
  <c r="AG145" i="47"/>
  <c r="AH145" i="47"/>
  <c r="AI145" i="47"/>
  <c r="AJ145" i="47"/>
  <c r="AK145" i="47"/>
  <c r="AB146" i="47"/>
  <c r="AF146" i="47"/>
  <c r="AG146" i="47"/>
  <c r="AH146" i="47"/>
  <c r="AI146" i="47"/>
  <c r="AJ146" i="47"/>
  <c r="AK146" i="47"/>
  <c r="AB147" i="47"/>
  <c r="AF147" i="47"/>
  <c r="AG147" i="47"/>
  <c r="AH147" i="47"/>
  <c r="AI147" i="47"/>
  <c r="AJ147" i="47"/>
  <c r="AK147" i="47"/>
  <c r="H26" i="26"/>
  <c r="F26" i="26"/>
  <c r="G27" i="26" s="1"/>
  <c r="D26" i="26"/>
  <c r="E27" i="26" s="1"/>
  <c r="H25" i="26"/>
  <c r="F25" i="26"/>
  <c r="D25" i="26"/>
  <c r="E161" i="26"/>
  <c r="G161" i="26"/>
  <c r="I161" i="26"/>
  <c r="E162" i="26"/>
  <c r="G162" i="26"/>
  <c r="I162" i="26"/>
  <c r="E163" i="26"/>
  <c r="G163" i="26"/>
  <c r="I163" i="26"/>
  <c r="F26" i="24"/>
  <c r="D26" i="24"/>
  <c r="E27" i="24" s="1"/>
  <c r="E161" i="24"/>
  <c r="E162" i="24"/>
  <c r="E163" i="24"/>
  <c r="I26" i="26" l="1"/>
  <c r="E26" i="26"/>
  <c r="G26" i="26"/>
  <c r="EJ372" i="49"/>
  <c r="EI372" i="49"/>
  <c r="EK372" i="49"/>
  <c r="AL145" i="47"/>
  <c r="AL147" i="47"/>
  <c r="AL146" i="47"/>
  <c r="AF142" i="47"/>
  <c r="AG142" i="47"/>
  <c r="AH142" i="47"/>
  <c r="AI142" i="47"/>
  <c r="AJ142" i="47"/>
  <c r="AK142" i="47"/>
  <c r="AF143" i="47"/>
  <c r="AG143" i="47"/>
  <c r="AH143" i="47"/>
  <c r="AI143" i="47"/>
  <c r="AJ143" i="47"/>
  <c r="AK143" i="47"/>
  <c r="AF144" i="47"/>
  <c r="AG144" i="47"/>
  <c r="AH144" i="47"/>
  <c r="AI144" i="47"/>
  <c r="AJ144" i="47"/>
  <c r="AK144" i="47"/>
  <c r="EF17" i="49"/>
  <c r="EG17" i="49"/>
  <c r="EH17" i="49"/>
  <c r="EF27" i="49"/>
  <c r="EG27" i="49"/>
  <c r="EH27" i="49"/>
  <c r="EF37" i="49"/>
  <c r="EG37" i="49"/>
  <c r="EH37" i="49"/>
  <c r="EF53" i="49"/>
  <c r="EG53" i="49"/>
  <c r="EH53" i="49"/>
  <c r="EF92" i="49"/>
  <c r="EG92" i="49"/>
  <c r="EH92" i="49"/>
  <c r="EF126" i="49"/>
  <c r="EG126" i="49"/>
  <c r="EH126" i="49"/>
  <c r="EF157" i="49"/>
  <c r="EG157" i="49"/>
  <c r="EH157" i="49"/>
  <c r="EF191" i="49"/>
  <c r="EG191" i="49"/>
  <c r="EH191" i="49"/>
  <c r="EF224" i="49"/>
  <c r="EG224" i="49"/>
  <c r="EH224" i="49"/>
  <c r="EF255" i="49"/>
  <c r="EG255" i="49"/>
  <c r="EH255" i="49"/>
  <c r="EF266" i="49"/>
  <c r="EG266" i="49"/>
  <c r="EH266" i="49"/>
  <c r="EF278" i="49"/>
  <c r="EG278" i="49"/>
  <c r="EH278" i="49"/>
  <c r="EF331" i="49"/>
  <c r="EG331" i="49"/>
  <c r="EH331" i="49"/>
  <c r="EF344" i="49"/>
  <c r="EG344" i="49"/>
  <c r="EH344" i="49"/>
  <c r="EF349" i="49"/>
  <c r="EG349" i="49"/>
  <c r="EH349" i="49"/>
  <c r="EF371" i="49"/>
  <c r="EG371" i="49"/>
  <c r="EH371" i="49"/>
  <c r="T147" i="27"/>
  <c r="T148" i="27"/>
  <c r="T149" i="27"/>
  <c r="AB142" i="47"/>
  <c r="AB143" i="47"/>
  <c r="AB144" i="47"/>
  <c r="E158" i="26"/>
  <c r="G158" i="26"/>
  <c r="I158" i="26"/>
  <c r="E159" i="26"/>
  <c r="G159" i="26"/>
  <c r="I159" i="26"/>
  <c r="E160" i="26"/>
  <c r="G160" i="26"/>
  <c r="I160" i="26"/>
  <c r="E158" i="24"/>
  <c r="E159" i="24"/>
  <c r="E160" i="24"/>
  <c r="AL142" i="47" l="1"/>
  <c r="AL144" i="47"/>
  <c r="AL143" i="47"/>
  <c r="EH372" i="49"/>
  <c r="EG372" i="49"/>
  <c r="EF372" i="49"/>
  <c r="EC17" i="49" l="1"/>
  <c r="ED17" i="49"/>
  <c r="EE17" i="49"/>
  <c r="EC27" i="49"/>
  <c r="ED27" i="49"/>
  <c r="EE27" i="49"/>
  <c r="EC37" i="49"/>
  <c r="ED37" i="49"/>
  <c r="EE37" i="49"/>
  <c r="EC53" i="49"/>
  <c r="ED53" i="49"/>
  <c r="EE53" i="49"/>
  <c r="EC92" i="49"/>
  <c r="ED92" i="49"/>
  <c r="EE92" i="49"/>
  <c r="EC126" i="49"/>
  <c r="ED126" i="49"/>
  <c r="EE126" i="49"/>
  <c r="EC157" i="49"/>
  <c r="ED157" i="49"/>
  <c r="EE157" i="49"/>
  <c r="EC191" i="49"/>
  <c r="ED191" i="49"/>
  <c r="EE191" i="49"/>
  <c r="EC224" i="49"/>
  <c r="ED224" i="49"/>
  <c r="EE224" i="49"/>
  <c r="EC255" i="49"/>
  <c r="ED255" i="49"/>
  <c r="EE255" i="49"/>
  <c r="EC266" i="49"/>
  <c r="ED266" i="49"/>
  <c r="EE266" i="49"/>
  <c r="EC278" i="49"/>
  <c r="ED278" i="49"/>
  <c r="EE278" i="49"/>
  <c r="EC331" i="49"/>
  <c r="ED331" i="49"/>
  <c r="EE331" i="49"/>
  <c r="EC344" i="49"/>
  <c r="ED344" i="49"/>
  <c r="EE344" i="49"/>
  <c r="EC349" i="49"/>
  <c r="ED349" i="49"/>
  <c r="EE349" i="49"/>
  <c r="EC371" i="49"/>
  <c r="ED371" i="49"/>
  <c r="EE371" i="49"/>
  <c r="T144" i="27"/>
  <c r="T145" i="27"/>
  <c r="T146" i="27"/>
  <c r="AF139" i="47"/>
  <c r="AG139" i="47"/>
  <c r="AH139" i="47"/>
  <c r="AI139" i="47"/>
  <c r="AJ139" i="47"/>
  <c r="AK139" i="47"/>
  <c r="AF140" i="47"/>
  <c r="AG140" i="47"/>
  <c r="AH140" i="47"/>
  <c r="AI140" i="47"/>
  <c r="AJ140" i="47"/>
  <c r="AK140" i="47"/>
  <c r="AF141" i="47"/>
  <c r="AG141" i="47"/>
  <c r="AH141" i="47"/>
  <c r="AI141" i="47"/>
  <c r="AJ141" i="47"/>
  <c r="AK141" i="47"/>
  <c r="AB139" i="47"/>
  <c r="AB140" i="47"/>
  <c r="AB141" i="47"/>
  <c r="E155" i="26"/>
  <c r="G155" i="26"/>
  <c r="I155" i="26"/>
  <c r="E156" i="26"/>
  <c r="G156" i="26"/>
  <c r="I156" i="26"/>
  <c r="E157" i="26"/>
  <c r="G157" i="26"/>
  <c r="I157" i="26"/>
  <c r="AL139" i="47" l="1"/>
  <c r="AL140" i="47"/>
  <c r="AL141" i="47"/>
  <c r="EE372" i="49"/>
  <c r="EC372" i="49"/>
  <c r="ED372" i="49"/>
  <c r="E155" i="24"/>
  <c r="E156" i="24"/>
  <c r="E157" i="24"/>
  <c r="DZ17" i="49" l="1"/>
  <c r="EA17" i="49"/>
  <c r="EB17" i="49"/>
  <c r="DZ27" i="49"/>
  <c r="EA27" i="49"/>
  <c r="EB27" i="49"/>
  <c r="DZ37" i="49"/>
  <c r="EA37" i="49"/>
  <c r="EB37" i="49"/>
  <c r="DZ53" i="49"/>
  <c r="EA53" i="49"/>
  <c r="EB53" i="49"/>
  <c r="DZ92" i="49"/>
  <c r="EA92" i="49"/>
  <c r="EB92" i="49"/>
  <c r="DZ126" i="49"/>
  <c r="EA126" i="49"/>
  <c r="EB126" i="49"/>
  <c r="DZ157" i="49"/>
  <c r="EA157" i="49"/>
  <c r="EB157" i="49"/>
  <c r="DZ191" i="49"/>
  <c r="EA191" i="49"/>
  <c r="EB191" i="49"/>
  <c r="DZ224" i="49"/>
  <c r="EA224" i="49"/>
  <c r="EB224" i="49"/>
  <c r="DZ255" i="49"/>
  <c r="EA255" i="49"/>
  <c r="EB255" i="49"/>
  <c r="DZ266" i="49"/>
  <c r="EA266" i="49"/>
  <c r="EB266" i="49"/>
  <c r="DZ278" i="49"/>
  <c r="EA278" i="49"/>
  <c r="EB278" i="49"/>
  <c r="DZ331" i="49"/>
  <c r="EA331" i="49"/>
  <c r="EB331" i="49"/>
  <c r="DZ344" i="49"/>
  <c r="EA344" i="49"/>
  <c r="EB344" i="49"/>
  <c r="DZ349" i="49"/>
  <c r="EA349" i="49"/>
  <c r="EB349" i="49"/>
  <c r="DZ371" i="49"/>
  <c r="EA371" i="49"/>
  <c r="EB371" i="49"/>
  <c r="AB136" i="47"/>
  <c r="AF136" i="47"/>
  <c r="AG136" i="47"/>
  <c r="AH136" i="47"/>
  <c r="AI136" i="47"/>
  <c r="AJ136" i="47"/>
  <c r="AK136" i="47"/>
  <c r="AB137" i="47"/>
  <c r="AF137" i="47"/>
  <c r="AG137" i="47"/>
  <c r="AH137" i="47"/>
  <c r="AI137" i="47"/>
  <c r="AJ137" i="47"/>
  <c r="AK137" i="47"/>
  <c r="AB138" i="47"/>
  <c r="AF138" i="47"/>
  <c r="AG138" i="47"/>
  <c r="AH138" i="47"/>
  <c r="AI138" i="47"/>
  <c r="AJ138" i="47"/>
  <c r="AK138" i="47"/>
  <c r="T141" i="27"/>
  <c r="T142" i="27"/>
  <c r="T143" i="27"/>
  <c r="E152" i="26"/>
  <c r="G152" i="26"/>
  <c r="I152" i="26"/>
  <c r="E153" i="26"/>
  <c r="G153" i="26"/>
  <c r="I153" i="26"/>
  <c r="E154" i="26"/>
  <c r="G154" i="26"/>
  <c r="I154" i="26"/>
  <c r="E152" i="24"/>
  <c r="E153" i="24"/>
  <c r="E154" i="24"/>
  <c r="AL136" i="47" l="1"/>
  <c r="AL138" i="47"/>
  <c r="AL137" i="47"/>
  <c r="EB372" i="49"/>
  <c r="DZ372" i="49"/>
  <c r="EA372" i="49"/>
  <c r="F25" i="24"/>
  <c r="D25" i="24"/>
  <c r="E26" i="24" s="1"/>
  <c r="DW17" i="49" l="1"/>
  <c r="DX17" i="49"/>
  <c r="DY17" i="49"/>
  <c r="DW27" i="49"/>
  <c r="DX27" i="49"/>
  <c r="DY27" i="49"/>
  <c r="DW37" i="49"/>
  <c r="DX37" i="49"/>
  <c r="DY37" i="49"/>
  <c r="DW53" i="49"/>
  <c r="DX53" i="49"/>
  <c r="DY53" i="49"/>
  <c r="DW92" i="49"/>
  <c r="DX92" i="49"/>
  <c r="DY92" i="49"/>
  <c r="DW126" i="49"/>
  <c r="DX126" i="49"/>
  <c r="DY126" i="49"/>
  <c r="DW157" i="49"/>
  <c r="DX157" i="49"/>
  <c r="DY157" i="49"/>
  <c r="DW191" i="49"/>
  <c r="DX191" i="49"/>
  <c r="DY191" i="49"/>
  <c r="DW224" i="49"/>
  <c r="DX224" i="49"/>
  <c r="DY224" i="49"/>
  <c r="DW255" i="49"/>
  <c r="DX255" i="49"/>
  <c r="DY255" i="49"/>
  <c r="DW266" i="49"/>
  <c r="DX266" i="49"/>
  <c r="DY266" i="49"/>
  <c r="DW278" i="49"/>
  <c r="DX278" i="49"/>
  <c r="DY278" i="49"/>
  <c r="DW331" i="49"/>
  <c r="DX331" i="49"/>
  <c r="DY331" i="49"/>
  <c r="DW344" i="49"/>
  <c r="DX344" i="49"/>
  <c r="DY344" i="49"/>
  <c r="DW349" i="49"/>
  <c r="DX349" i="49"/>
  <c r="DY349" i="49"/>
  <c r="DW371" i="49"/>
  <c r="DX371" i="49"/>
  <c r="DY371" i="49"/>
  <c r="AF133" i="47"/>
  <c r="AG133" i="47"/>
  <c r="AH133" i="47"/>
  <c r="AI133" i="47"/>
  <c r="AJ133" i="47"/>
  <c r="AK133" i="47"/>
  <c r="AF134" i="47"/>
  <c r="AG134" i="47"/>
  <c r="AH134" i="47"/>
  <c r="AI134" i="47"/>
  <c r="AJ134" i="47"/>
  <c r="AK134" i="47"/>
  <c r="AF135" i="47"/>
  <c r="AG135" i="47"/>
  <c r="AH135" i="47"/>
  <c r="AI135" i="47"/>
  <c r="AJ135" i="47"/>
  <c r="AK135" i="47"/>
  <c r="AB133" i="47"/>
  <c r="AB134" i="47"/>
  <c r="AB135" i="47"/>
  <c r="T138" i="27"/>
  <c r="T139" i="27"/>
  <c r="T140" i="27"/>
  <c r="E149" i="26"/>
  <c r="G149" i="26"/>
  <c r="I149" i="26"/>
  <c r="E150" i="26"/>
  <c r="G150" i="26"/>
  <c r="I150" i="26"/>
  <c r="E151" i="26"/>
  <c r="G151" i="26"/>
  <c r="I151" i="26"/>
  <c r="E149" i="24"/>
  <c r="E150" i="24"/>
  <c r="E151" i="24"/>
  <c r="I25" i="26" l="1"/>
  <c r="AL133" i="47"/>
  <c r="AL135" i="47"/>
  <c r="AL134" i="47"/>
  <c r="DY372" i="49"/>
  <c r="DX372" i="49"/>
  <c r="DW372" i="49"/>
  <c r="DT17" i="49"/>
  <c r="DU17" i="49"/>
  <c r="DV17" i="49"/>
  <c r="DT27" i="49"/>
  <c r="DU27" i="49"/>
  <c r="DV27" i="49"/>
  <c r="DT37" i="49"/>
  <c r="DU37" i="49"/>
  <c r="DV37" i="49"/>
  <c r="DT53" i="49"/>
  <c r="DU53" i="49"/>
  <c r="DV53" i="49"/>
  <c r="DT92" i="49"/>
  <c r="DU92" i="49"/>
  <c r="DV92" i="49"/>
  <c r="DT126" i="49"/>
  <c r="DU126" i="49"/>
  <c r="DV126" i="49"/>
  <c r="DT157" i="49"/>
  <c r="DU157" i="49"/>
  <c r="DV157" i="49"/>
  <c r="DT191" i="49"/>
  <c r="DU191" i="49"/>
  <c r="DV191" i="49"/>
  <c r="DT224" i="49"/>
  <c r="DU224" i="49"/>
  <c r="DV224" i="49"/>
  <c r="DT255" i="49"/>
  <c r="DU255" i="49"/>
  <c r="DV255" i="49"/>
  <c r="DT266" i="49"/>
  <c r="DU266" i="49"/>
  <c r="DV266" i="49"/>
  <c r="DT278" i="49"/>
  <c r="DU278" i="49"/>
  <c r="DV278" i="49"/>
  <c r="DT331" i="49"/>
  <c r="DU331" i="49"/>
  <c r="DV331" i="49"/>
  <c r="DT344" i="49"/>
  <c r="DU344" i="49"/>
  <c r="DV344" i="49"/>
  <c r="DT349" i="49"/>
  <c r="DU349" i="49"/>
  <c r="DV349" i="49"/>
  <c r="DT371" i="49"/>
  <c r="DU371" i="49"/>
  <c r="DV371" i="49"/>
  <c r="AB130" i="47"/>
  <c r="AF130" i="47"/>
  <c r="AG130" i="47"/>
  <c r="AH130" i="47"/>
  <c r="AI130" i="47"/>
  <c r="AJ130" i="47"/>
  <c r="AK130" i="47"/>
  <c r="AB131" i="47"/>
  <c r="AF131" i="47"/>
  <c r="AG131" i="47"/>
  <c r="AH131" i="47"/>
  <c r="AI131" i="47"/>
  <c r="AJ131" i="47"/>
  <c r="AK131" i="47"/>
  <c r="AB132" i="47"/>
  <c r="AF132" i="47"/>
  <c r="AG132" i="47"/>
  <c r="AH132" i="47"/>
  <c r="AI132" i="47"/>
  <c r="AJ132" i="47"/>
  <c r="AK132" i="47"/>
  <c r="T135" i="27"/>
  <c r="T136" i="27"/>
  <c r="T137" i="27"/>
  <c r="E146" i="26"/>
  <c r="G146" i="26"/>
  <c r="I146" i="26"/>
  <c r="E147" i="26"/>
  <c r="G147" i="26"/>
  <c r="I147" i="26"/>
  <c r="E148" i="26"/>
  <c r="G148" i="26"/>
  <c r="I148" i="26"/>
  <c r="E146" i="24"/>
  <c r="E147" i="24"/>
  <c r="E148" i="24"/>
  <c r="AL130" i="47" l="1"/>
  <c r="DV372" i="49"/>
  <c r="DT372" i="49"/>
  <c r="DU372" i="49"/>
  <c r="AL132" i="47"/>
  <c r="AL131" i="47"/>
  <c r="DQ17" i="49"/>
  <c r="DR17" i="49"/>
  <c r="DS17" i="49"/>
  <c r="DQ27" i="49"/>
  <c r="DR27" i="49"/>
  <c r="DS27" i="49"/>
  <c r="DQ37" i="49"/>
  <c r="DR37" i="49"/>
  <c r="DS37" i="49"/>
  <c r="DQ53" i="49"/>
  <c r="DR53" i="49"/>
  <c r="DS53" i="49"/>
  <c r="DQ92" i="49"/>
  <c r="DR92" i="49"/>
  <c r="DS92" i="49"/>
  <c r="DQ126" i="49"/>
  <c r="DR126" i="49"/>
  <c r="DS126" i="49"/>
  <c r="DQ157" i="49"/>
  <c r="DR157" i="49"/>
  <c r="DS157" i="49"/>
  <c r="DQ191" i="49"/>
  <c r="DR191" i="49"/>
  <c r="DS191" i="49"/>
  <c r="DQ224" i="49"/>
  <c r="DR224" i="49"/>
  <c r="DS224" i="49"/>
  <c r="DQ255" i="49"/>
  <c r="DR255" i="49"/>
  <c r="DS255" i="49"/>
  <c r="DQ266" i="49"/>
  <c r="DR266" i="49"/>
  <c r="DS266" i="49"/>
  <c r="DQ278" i="49"/>
  <c r="DR278" i="49"/>
  <c r="DS278" i="49"/>
  <c r="DQ331" i="49"/>
  <c r="DR331" i="49"/>
  <c r="DS331" i="49"/>
  <c r="DQ344" i="49"/>
  <c r="DR344" i="49"/>
  <c r="DS344" i="49"/>
  <c r="DQ349" i="49"/>
  <c r="DR349" i="49"/>
  <c r="DS349" i="49"/>
  <c r="DQ371" i="49"/>
  <c r="DR371" i="49"/>
  <c r="DS371" i="49"/>
  <c r="AF127" i="47"/>
  <c r="AG127" i="47"/>
  <c r="AH127" i="47"/>
  <c r="AI127" i="47"/>
  <c r="AJ127" i="47"/>
  <c r="AK127" i="47"/>
  <c r="AF128" i="47"/>
  <c r="AG128" i="47"/>
  <c r="AH128" i="47"/>
  <c r="AI128" i="47"/>
  <c r="AJ128" i="47"/>
  <c r="AK128" i="47"/>
  <c r="AF129" i="47"/>
  <c r="AG129" i="47"/>
  <c r="AH129" i="47"/>
  <c r="AI129" i="47"/>
  <c r="AJ129" i="47"/>
  <c r="AK129" i="47"/>
  <c r="AB127" i="47"/>
  <c r="AB128" i="47"/>
  <c r="AB129" i="47"/>
  <c r="T132" i="27"/>
  <c r="T133" i="27"/>
  <c r="T134" i="27"/>
  <c r="E143" i="26"/>
  <c r="G143" i="26"/>
  <c r="I143" i="26"/>
  <c r="E144" i="26"/>
  <c r="G144" i="26"/>
  <c r="I144" i="26"/>
  <c r="E145" i="26"/>
  <c r="G145" i="26"/>
  <c r="I145" i="26"/>
  <c r="E143" i="24"/>
  <c r="E144" i="24"/>
  <c r="E145" i="24"/>
  <c r="AL128" i="47" l="1"/>
  <c r="AL129" i="47"/>
  <c r="AL127" i="47"/>
  <c r="DS372" i="49"/>
  <c r="DQ372" i="49"/>
  <c r="DR372" i="49"/>
  <c r="T131" i="27"/>
  <c r="T130" i="27"/>
  <c r="T129" i="27"/>
  <c r="DN266" i="49"/>
  <c r="DO266" i="49"/>
  <c r="DP266" i="49"/>
  <c r="DN17" i="49" l="1"/>
  <c r="DO17" i="49"/>
  <c r="DP17" i="49"/>
  <c r="DN27" i="49"/>
  <c r="DO27" i="49"/>
  <c r="DP27" i="49"/>
  <c r="DN37" i="49"/>
  <c r="DO37" i="49"/>
  <c r="DP37" i="49"/>
  <c r="DN53" i="49"/>
  <c r="DO53" i="49"/>
  <c r="DP53" i="49"/>
  <c r="DN92" i="49"/>
  <c r="DO92" i="49"/>
  <c r="DP92" i="49"/>
  <c r="DN126" i="49"/>
  <c r="DO126" i="49"/>
  <c r="DP126" i="49"/>
  <c r="DN157" i="49"/>
  <c r="DO157" i="49"/>
  <c r="DP157" i="49"/>
  <c r="DO191" i="49"/>
  <c r="DP191" i="49"/>
  <c r="DN224" i="49"/>
  <c r="DO224" i="49"/>
  <c r="DP224" i="49"/>
  <c r="DN255" i="49"/>
  <c r="DO255" i="49"/>
  <c r="DP255" i="49"/>
  <c r="DN278" i="49"/>
  <c r="DO278" i="49"/>
  <c r="DP278" i="49"/>
  <c r="DN331" i="49"/>
  <c r="DO331" i="49"/>
  <c r="DP331" i="49"/>
  <c r="DN344" i="49"/>
  <c r="DO344" i="49"/>
  <c r="DP344" i="49"/>
  <c r="DN349" i="49"/>
  <c r="DO349" i="49"/>
  <c r="DP349" i="49"/>
  <c r="DN371" i="49"/>
  <c r="DO371" i="49"/>
  <c r="DP371" i="49"/>
  <c r="AF124" i="47"/>
  <c r="AG124" i="47"/>
  <c r="AH124" i="47"/>
  <c r="AI124" i="47"/>
  <c r="AJ124" i="47"/>
  <c r="AK124" i="47"/>
  <c r="AF125" i="47"/>
  <c r="AG125" i="47"/>
  <c r="AH125" i="47"/>
  <c r="AI125" i="47"/>
  <c r="AJ125" i="47"/>
  <c r="AK125" i="47"/>
  <c r="AF126" i="47"/>
  <c r="AG126" i="47"/>
  <c r="AH126" i="47"/>
  <c r="AI126" i="47"/>
  <c r="AJ126" i="47"/>
  <c r="AK126" i="47"/>
  <c r="AB124" i="47"/>
  <c r="AB125" i="47"/>
  <c r="AB126" i="47"/>
  <c r="AL124" i="47" l="1"/>
  <c r="AL125" i="47"/>
  <c r="AL126" i="47"/>
  <c r="DO372" i="49"/>
  <c r="DN372" i="49"/>
  <c r="DP372" i="49"/>
  <c r="E140" i="26" l="1"/>
  <c r="G140" i="26"/>
  <c r="I140" i="26"/>
  <c r="E141" i="26"/>
  <c r="G141" i="26"/>
  <c r="I141" i="26"/>
  <c r="E142" i="26"/>
  <c r="G142" i="26"/>
  <c r="I142" i="26"/>
  <c r="E140" i="24"/>
  <c r="E141" i="24"/>
  <c r="E142" i="24"/>
  <c r="DF276" i="49" l="1"/>
  <c r="T128" i="27" l="1"/>
  <c r="T127" i="27"/>
  <c r="T126" i="27"/>
  <c r="DJ392" i="49"/>
  <c r="DI392" i="49"/>
  <c r="DH392" i="49"/>
  <c r="DH17" i="49"/>
  <c r="DI17" i="49"/>
  <c r="DJ17" i="49"/>
  <c r="DH27" i="49"/>
  <c r="DI27" i="49"/>
  <c r="DJ27" i="49"/>
  <c r="DH37" i="49"/>
  <c r="DI37" i="49"/>
  <c r="DJ37" i="49"/>
  <c r="DH53" i="49"/>
  <c r="DI53" i="49"/>
  <c r="DJ53" i="49"/>
  <c r="DH92" i="49"/>
  <c r="DI92" i="49"/>
  <c r="DJ92" i="49"/>
  <c r="DH126" i="49"/>
  <c r="DI126" i="49"/>
  <c r="DJ126" i="49"/>
  <c r="DH157" i="49"/>
  <c r="DI157" i="49"/>
  <c r="DJ157" i="49"/>
  <c r="DH212" i="49"/>
  <c r="DI212" i="49"/>
  <c r="DJ212" i="49"/>
  <c r="DH245" i="49"/>
  <c r="DI245" i="49"/>
  <c r="DJ245" i="49"/>
  <c r="DH276" i="49"/>
  <c r="DI276" i="49"/>
  <c r="DJ276" i="49"/>
  <c r="DH287" i="49"/>
  <c r="DI287" i="49"/>
  <c r="DJ287" i="49"/>
  <c r="DH299" i="49"/>
  <c r="DI299" i="49"/>
  <c r="DJ299" i="49"/>
  <c r="DH352" i="49"/>
  <c r="DI352" i="49"/>
  <c r="DJ352" i="49"/>
  <c r="DH365" i="49"/>
  <c r="DI365" i="49"/>
  <c r="DJ365" i="49"/>
  <c r="DH370" i="49"/>
  <c r="DI370" i="49"/>
  <c r="DJ370" i="49"/>
  <c r="AF121" i="47"/>
  <c r="AG121" i="47"/>
  <c r="AH121" i="47"/>
  <c r="AI121" i="47"/>
  <c r="AJ121" i="47"/>
  <c r="AK121" i="47"/>
  <c r="AF122" i="47"/>
  <c r="AG122" i="47"/>
  <c r="AH122" i="47"/>
  <c r="AI122" i="47"/>
  <c r="AJ122" i="47"/>
  <c r="AK122" i="47"/>
  <c r="AF123" i="47"/>
  <c r="AG123" i="47"/>
  <c r="AH123" i="47"/>
  <c r="AI123" i="47"/>
  <c r="AJ123" i="47"/>
  <c r="AK123" i="47"/>
  <c r="AB121" i="47"/>
  <c r="AB122" i="47"/>
  <c r="AB123" i="47"/>
  <c r="H24" i="26"/>
  <c r="F24" i="26"/>
  <c r="G25" i="26" s="1"/>
  <c r="D24" i="26"/>
  <c r="E25" i="26" s="1"/>
  <c r="E137" i="26"/>
  <c r="G137" i="26"/>
  <c r="I137" i="26"/>
  <c r="E138" i="26"/>
  <c r="G138" i="26"/>
  <c r="I138" i="26"/>
  <c r="E139" i="26"/>
  <c r="G139" i="26"/>
  <c r="I139" i="26"/>
  <c r="F24" i="24"/>
  <c r="D24" i="24"/>
  <c r="E25" i="24" s="1"/>
  <c r="E137" i="24"/>
  <c r="E138" i="24"/>
  <c r="E139" i="24"/>
  <c r="I24" i="26" l="1"/>
  <c r="DJ393" i="49"/>
  <c r="DH393" i="49"/>
  <c r="DI393" i="49"/>
  <c r="AL121" i="47"/>
  <c r="AL122" i="47"/>
  <c r="AL123" i="47"/>
  <c r="DG392" i="49"/>
  <c r="T125" i="27"/>
  <c r="DE17" i="49" l="1"/>
  <c r="DF17" i="49"/>
  <c r="DG17" i="49"/>
  <c r="DE27" i="49"/>
  <c r="DF27" i="49"/>
  <c r="DG27" i="49"/>
  <c r="DE37" i="49"/>
  <c r="DF37" i="49"/>
  <c r="DG37" i="49"/>
  <c r="DE53" i="49"/>
  <c r="DF53" i="49"/>
  <c r="DG53" i="49"/>
  <c r="DE92" i="49"/>
  <c r="DF92" i="49"/>
  <c r="DG92" i="49"/>
  <c r="DE126" i="49"/>
  <c r="DF126" i="49"/>
  <c r="DG126" i="49"/>
  <c r="DE157" i="49"/>
  <c r="DF157" i="49"/>
  <c r="DG157" i="49"/>
  <c r="DE212" i="49"/>
  <c r="DF212" i="49"/>
  <c r="DG212" i="49"/>
  <c r="DE245" i="49"/>
  <c r="DF245" i="49"/>
  <c r="DG245" i="49"/>
  <c r="DE276" i="49"/>
  <c r="DG276" i="49"/>
  <c r="DE287" i="49"/>
  <c r="DF287" i="49"/>
  <c r="DG287" i="49"/>
  <c r="DE299" i="49"/>
  <c r="DF299" i="49"/>
  <c r="DG299" i="49"/>
  <c r="DE352" i="49"/>
  <c r="DF352" i="49"/>
  <c r="DG352" i="49"/>
  <c r="DE365" i="49"/>
  <c r="DF365" i="49"/>
  <c r="DG365" i="49"/>
  <c r="DE370" i="49"/>
  <c r="DF370" i="49"/>
  <c r="DG370" i="49"/>
  <c r="AF118" i="47"/>
  <c r="AG118" i="47"/>
  <c r="AH118" i="47"/>
  <c r="AI118" i="47"/>
  <c r="AJ118" i="47"/>
  <c r="AK118" i="47"/>
  <c r="AF119" i="47"/>
  <c r="AG119" i="47"/>
  <c r="AH119" i="47"/>
  <c r="AI119" i="47"/>
  <c r="AJ119" i="47"/>
  <c r="AK119" i="47"/>
  <c r="AF120" i="47"/>
  <c r="AG120" i="47"/>
  <c r="AH120" i="47"/>
  <c r="AI120" i="47"/>
  <c r="AJ120" i="47"/>
  <c r="AK120" i="47"/>
  <c r="AB118" i="47"/>
  <c r="AB119" i="47"/>
  <c r="AB120" i="47"/>
  <c r="T123" i="27"/>
  <c r="T124" i="27"/>
  <c r="E134" i="26"/>
  <c r="G134" i="26"/>
  <c r="I134" i="26"/>
  <c r="E135" i="26"/>
  <c r="G135" i="26"/>
  <c r="I135" i="26"/>
  <c r="E136" i="26"/>
  <c r="G136" i="26"/>
  <c r="I136" i="26"/>
  <c r="E134" i="24"/>
  <c r="E135" i="24"/>
  <c r="E136" i="24"/>
  <c r="AL118" i="47" l="1"/>
  <c r="AL120" i="47"/>
  <c r="AL119" i="47"/>
  <c r="DE393" i="49"/>
  <c r="DF393" i="49"/>
  <c r="DG393" i="49"/>
  <c r="DB17" i="49"/>
  <c r="DC17" i="49"/>
  <c r="DD17" i="49"/>
  <c r="DB27" i="49"/>
  <c r="DC27" i="49"/>
  <c r="DD27" i="49"/>
  <c r="DB37" i="49"/>
  <c r="DC37" i="49"/>
  <c r="DD37" i="49"/>
  <c r="DB53" i="49"/>
  <c r="DC53" i="49"/>
  <c r="DD53" i="49"/>
  <c r="DB92" i="49"/>
  <c r="DC92" i="49"/>
  <c r="DD92" i="49"/>
  <c r="DB126" i="49"/>
  <c r="DC126" i="49"/>
  <c r="DD126" i="49"/>
  <c r="DB157" i="49"/>
  <c r="DC157" i="49"/>
  <c r="DD157" i="49"/>
  <c r="DB212" i="49"/>
  <c r="DC212" i="49"/>
  <c r="DD212" i="49"/>
  <c r="DB245" i="49"/>
  <c r="DC245" i="49"/>
  <c r="DD245" i="49"/>
  <c r="DB276" i="49"/>
  <c r="DC276" i="49"/>
  <c r="DD276" i="49"/>
  <c r="DB287" i="49"/>
  <c r="DC287" i="49"/>
  <c r="DD287" i="49"/>
  <c r="DB299" i="49"/>
  <c r="DC299" i="49"/>
  <c r="DD299" i="49"/>
  <c r="DB352" i="49"/>
  <c r="DC352" i="49"/>
  <c r="DD352" i="49"/>
  <c r="DB365" i="49"/>
  <c r="DC365" i="49"/>
  <c r="DD365" i="49"/>
  <c r="DB370" i="49"/>
  <c r="DC370" i="49"/>
  <c r="DD370" i="49"/>
  <c r="AF115" i="47"/>
  <c r="AG115" i="47"/>
  <c r="AH115" i="47"/>
  <c r="AI115" i="47"/>
  <c r="AJ115" i="47"/>
  <c r="AK115" i="47"/>
  <c r="AF116" i="47"/>
  <c r="AG116" i="47"/>
  <c r="AH116" i="47"/>
  <c r="AI116" i="47"/>
  <c r="AJ116" i="47"/>
  <c r="AK116" i="47"/>
  <c r="AF117" i="47"/>
  <c r="AG117" i="47"/>
  <c r="AH117" i="47"/>
  <c r="AI117" i="47"/>
  <c r="AJ117" i="47"/>
  <c r="AK117" i="47"/>
  <c r="AB115" i="47"/>
  <c r="AB116" i="47"/>
  <c r="AB117" i="47"/>
  <c r="T120" i="27"/>
  <c r="T121" i="27"/>
  <c r="T122" i="27"/>
  <c r="E131" i="26"/>
  <c r="G131" i="26"/>
  <c r="I131" i="26"/>
  <c r="E132" i="26"/>
  <c r="G132" i="26"/>
  <c r="I132" i="26"/>
  <c r="E133" i="26"/>
  <c r="G133" i="26"/>
  <c r="I133" i="26"/>
  <c r="E131" i="24"/>
  <c r="E132" i="24"/>
  <c r="E133" i="24"/>
  <c r="AL115" i="47" l="1"/>
  <c r="AL116" i="47"/>
  <c r="DC393" i="49"/>
  <c r="DB393" i="49"/>
  <c r="DD393" i="49"/>
  <c r="AL117" i="47"/>
  <c r="CY17" i="49" l="1"/>
  <c r="CZ17" i="49"/>
  <c r="DA17" i="49"/>
  <c r="CY27" i="49"/>
  <c r="CZ27" i="49"/>
  <c r="DA27" i="49"/>
  <c r="CY37" i="49"/>
  <c r="CZ37" i="49"/>
  <c r="DA37" i="49"/>
  <c r="CY53" i="49"/>
  <c r="CZ53" i="49"/>
  <c r="DA53" i="49"/>
  <c r="CY92" i="49"/>
  <c r="CZ92" i="49"/>
  <c r="DA92" i="49"/>
  <c r="CY126" i="49"/>
  <c r="CZ126" i="49"/>
  <c r="DA126" i="49"/>
  <c r="CY157" i="49"/>
  <c r="CZ157" i="49"/>
  <c r="DA157" i="49"/>
  <c r="CY212" i="49"/>
  <c r="CZ212" i="49"/>
  <c r="DA212" i="49"/>
  <c r="CY245" i="49"/>
  <c r="CZ245" i="49"/>
  <c r="DA245" i="49"/>
  <c r="CY276" i="49"/>
  <c r="CZ276" i="49"/>
  <c r="DA276" i="49"/>
  <c r="CY287" i="49"/>
  <c r="CZ287" i="49"/>
  <c r="DA287" i="49"/>
  <c r="CY299" i="49"/>
  <c r="CZ299" i="49"/>
  <c r="DA299" i="49"/>
  <c r="CY352" i="49"/>
  <c r="CZ352" i="49"/>
  <c r="DA352" i="49"/>
  <c r="CY365" i="49"/>
  <c r="CZ365" i="49"/>
  <c r="DA365" i="49"/>
  <c r="CY370" i="49"/>
  <c r="CZ370" i="49"/>
  <c r="DA370" i="49"/>
  <c r="AF112" i="47"/>
  <c r="AG112" i="47"/>
  <c r="AH112" i="47"/>
  <c r="AI112" i="47"/>
  <c r="AJ112" i="47"/>
  <c r="AK112" i="47"/>
  <c r="AF113" i="47"/>
  <c r="AG113" i="47"/>
  <c r="AH113" i="47"/>
  <c r="AI113" i="47"/>
  <c r="AJ113" i="47"/>
  <c r="AK113" i="47"/>
  <c r="AF114" i="47"/>
  <c r="AG114" i="47"/>
  <c r="AH114" i="47"/>
  <c r="AI114" i="47"/>
  <c r="AJ114" i="47"/>
  <c r="AK114" i="47"/>
  <c r="AB112" i="47"/>
  <c r="AB113" i="47"/>
  <c r="AB114" i="47"/>
  <c r="T117" i="27"/>
  <c r="T118" i="27"/>
  <c r="T119" i="27"/>
  <c r="E128" i="26"/>
  <c r="G128" i="26"/>
  <c r="I128" i="26"/>
  <c r="E129" i="26"/>
  <c r="G129" i="26"/>
  <c r="I129" i="26"/>
  <c r="E130" i="26"/>
  <c r="G130" i="26"/>
  <c r="I130" i="26"/>
  <c r="E128" i="24"/>
  <c r="E129" i="24"/>
  <c r="E130" i="24"/>
  <c r="AL112" i="47" l="1"/>
  <c r="AL114" i="47"/>
  <c r="DA393" i="49"/>
  <c r="CY393" i="49"/>
  <c r="CZ393" i="49"/>
  <c r="AL113" i="47"/>
  <c r="H23" i="26"/>
  <c r="F23" i="26"/>
  <c r="D23" i="26"/>
  <c r="E24" i="26" s="1"/>
  <c r="F23" i="24"/>
  <c r="D23" i="24"/>
  <c r="CV17" i="49"/>
  <c r="CW17" i="49"/>
  <c r="CX17" i="49"/>
  <c r="CV27" i="49"/>
  <c r="CW27" i="49"/>
  <c r="CX27" i="49"/>
  <c r="CV37" i="49"/>
  <c r="CW37" i="49"/>
  <c r="CX37" i="49"/>
  <c r="CV53" i="49"/>
  <c r="CW53" i="49"/>
  <c r="CX53" i="49"/>
  <c r="CV92" i="49"/>
  <c r="CW92" i="49"/>
  <c r="CX92" i="49"/>
  <c r="CV126" i="49"/>
  <c r="CW126" i="49"/>
  <c r="CX126" i="49"/>
  <c r="CV157" i="49"/>
  <c r="CW157" i="49"/>
  <c r="CX157" i="49"/>
  <c r="CV212" i="49"/>
  <c r="CW212" i="49"/>
  <c r="CX212" i="49"/>
  <c r="CV245" i="49"/>
  <c r="CW245" i="49"/>
  <c r="CX245" i="49"/>
  <c r="CV276" i="49"/>
  <c r="CW276" i="49"/>
  <c r="CX276" i="49"/>
  <c r="CV287" i="49"/>
  <c r="CW287" i="49"/>
  <c r="CX287" i="49"/>
  <c r="CV299" i="49"/>
  <c r="CW299" i="49"/>
  <c r="CX299" i="49"/>
  <c r="CV352" i="49"/>
  <c r="CW352" i="49"/>
  <c r="CX352" i="49"/>
  <c r="CV365" i="49"/>
  <c r="CW365" i="49"/>
  <c r="CX365" i="49"/>
  <c r="CV370" i="49"/>
  <c r="CW370" i="49"/>
  <c r="CX370" i="49"/>
  <c r="AB109" i="47"/>
  <c r="AF109" i="47"/>
  <c r="AG109" i="47"/>
  <c r="AH109" i="47"/>
  <c r="AI109" i="47"/>
  <c r="AJ109" i="47"/>
  <c r="AK109" i="47"/>
  <c r="AB110" i="47"/>
  <c r="AF110" i="47"/>
  <c r="AG110" i="47"/>
  <c r="AH110" i="47"/>
  <c r="AI110" i="47"/>
  <c r="AJ110" i="47"/>
  <c r="AK110" i="47"/>
  <c r="AB111" i="47"/>
  <c r="AF111" i="47"/>
  <c r="AG111" i="47"/>
  <c r="AH111" i="47"/>
  <c r="AI111" i="47"/>
  <c r="AJ111" i="47"/>
  <c r="AK111" i="47"/>
  <c r="T114" i="27"/>
  <c r="T115" i="27"/>
  <c r="T116" i="27"/>
  <c r="E125" i="26"/>
  <c r="G125" i="26"/>
  <c r="I125" i="26"/>
  <c r="E126" i="26"/>
  <c r="G126" i="26"/>
  <c r="I126" i="26"/>
  <c r="E127" i="26"/>
  <c r="G127" i="26"/>
  <c r="I127" i="26"/>
  <c r="E125" i="24"/>
  <c r="E126" i="24"/>
  <c r="E127" i="24"/>
  <c r="G24" i="26" l="1"/>
  <c r="E24" i="24"/>
  <c r="I23" i="26"/>
  <c r="CV393" i="49"/>
  <c r="CX393" i="49"/>
  <c r="CW393" i="49"/>
  <c r="AL111" i="47"/>
  <c r="AL109" i="47"/>
  <c r="AL110" i="47"/>
  <c r="CS17" i="49" l="1"/>
  <c r="CT17" i="49"/>
  <c r="CU17" i="49"/>
  <c r="CS27" i="49"/>
  <c r="CT27" i="49"/>
  <c r="CU27" i="49"/>
  <c r="CS37" i="49"/>
  <c r="CT37" i="49"/>
  <c r="CU37" i="49"/>
  <c r="CS53" i="49"/>
  <c r="CT53" i="49"/>
  <c r="CU53" i="49"/>
  <c r="CS92" i="49"/>
  <c r="CT92" i="49"/>
  <c r="CU92" i="49"/>
  <c r="CS126" i="49"/>
  <c r="CT126" i="49"/>
  <c r="CU126" i="49"/>
  <c r="CS157" i="49"/>
  <c r="CT157" i="49"/>
  <c r="CU157" i="49"/>
  <c r="CS212" i="49"/>
  <c r="CT212" i="49"/>
  <c r="CU212" i="49"/>
  <c r="CS245" i="49"/>
  <c r="CT245" i="49"/>
  <c r="CU245" i="49"/>
  <c r="CS276" i="49"/>
  <c r="CT276" i="49"/>
  <c r="CU276" i="49"/>
  <c r="CS287" i="49"/>
  <c r="CT287" i="49"/>
  <c r="CU287" i="49"/>
  <c r="CS299" i="49"/>
  <c r="CT299" i="49"/>
  <c r="CU299" i="49"/>
  <c r="CS352" i="49"/>
  <c r="CT352" i="49"/>
  <c r="CU352" i="49"/>
  <c r="CS365" i="49"/>
  <c r="CT365" i="49"/>
  <c r="CU365" i="49"/>
  <c r="CS370" i="49"/>
  <c r="CT370" i="49"/>
  <c r="CU370" i="49"/>
  <c r="AB106" i="47"/>
  <c r="AF106" i="47"/>
  <c r="AG106" i="47"/>
  <c r="AH106" i="47"/>
  <c r="AI106" i="47"/>
  <c r="AJ106" i="47"/>
  <c r="AK106" i="47"/>
  <c r="AB107" i="47"/>
  <c r="AF107" i="47"/>
  <c r="AG107" i="47"/>
  <c r="AH107" i="47"/>
  <c r="AI107" i="47"/>
  <c r="AJ107" i="47"/>
  <c r="AK107" i="47"/>
  <c r="AB108" i="47"/>
  <c r="AF108" i="47"/>
  <c r="AG108" i="47"/>
  <c r="AH108" i="47"/>
  <c r="AI108" i="47"/>
  <c r="AJ108" i="47"/>
  <c r="AK108" i="47"/>
  <c r="T111" i="27"/>
  <c r="T112" i="27"/>
  <c r="T113" i="27"/>
  <c r="E122" i="26"/>
  <c r="G122" i="26"/>
  <c r="I122" i="26"/>
  <c r="E123" i="26"/>
  <c r="G123" i="26"/>
  <c r="I123" i="26"/>
  <c r="E124" i="26"/>
  <c r="G124" i="26"/>
  <c r="I124" i="26"/>
  <c r="E122" i="24"/>
  <c r="E123" i="24"/>
  <c r="E124" i="24"/>
  <c r="CT393" i="49" l="1"/>
  <c r="CS393" i="49"/>
  <c r="CU393" i="49"/>
  <c r="AL108" i="47"/>
  <c r="AL106" i="47"/>
  <c r="AL107" i="47"/>
  <c r="CP17" i="49"/>
  <c r="CQ17" i="49"/>
  <c r="CR17" i="49"/>
  <c r="CP27" i="49"/>
  <c r="CQ27" i="49"/>
  <c r="CR27" i="49"/>
  <c r="CP37" i="49"/>
  <c r="CQ37" i="49"/>
  <c r="CR37" i="49"/>
  <c r="CP53" i="49"/>
  <c r="CQ53" i="49"/>
  <c r="CR53" i="49"/>
  <c r="CP92" i="49"/>
  <c r="CQ92" i="49"/>
  <c r="CR92" i="49"/>
  <c r="CP126" i="49"/>
  <c r="CQ126" i="49"/>
  <c r="CR126" i="49"/>
  <c r="CP157" i="49"/>
  <c r="CQ157" i="49"/>
  <c r="CR157" i="49"/>
  <c r="CP212" i="49"/>
  <c r="CQ212" i="49"/>
  <c r="CR212" i="49"/>
  <c r="CP245" i="49"/>
  <c r="CQ245" i="49"/>
  <c r="CR245" i="49"/>
  <c r="CP276" i="49"/>
  <c r="CQ276" i="49"/>
  <c r="CR276" i="49"/>
  <c r="CP287" i="49"/>
  <c r="CQ287" i="49"/>
  <c r="CR287" i="49"/>
  <c r="CP299" i="49"/>
  <c r="CQ299" i="49"/>
  <c r="CR299" i="49"/>
  <c r="CP352" i="49"/>
  <c r="CQ352" i="49"/>
  <c r="CR352" i="49"/>
  <c r="CP365" i="49"/>
  <c r="CQ365" i="49"/>
  <c r="CR365" i="49"/>
  <c r="CP370" i="49"/>
  <c r="CQ370" i="49"/>
  <c r="CR370" i="49"/>
  <c r="AF103" i="47"/>
  <c r="AG103" i="47"/>
  <c r="AH103" i="47"/>
  <c r="AI103" i="47"/>
  <c r="AJ103" i="47"/>
  <c r="AK103" i="47"/>
  <c r="AF104" i="47"/>
  <c r="AG104" i="47"/>
  <c r="AH104" i="47"/>
  <c r="AI104" i="47"/>
  <c r="AJ104" i="47"/>
  <c r="AK104" i="47"/>
  <c r="AF105" i="47"/>
  <c r="AG105" i="47"/>
  <c r="AH105" i="47"/>
  <c r="AI105" i="47"/>
  <c r="AJ105" i="47"/>
  <c r="AK105" i="47"/>
  <c r="AB103" i="47"/>
  <c r="AB104" i="47"/>
  <c r="AB105" i="47"/>
  <c r="T108" i="27"/>
  <c r="T109" i="27"/>
  <c r="T110" i="27"/>
  <c r="E119" i="26"/>
  <c r="G119" i="26"/>
  <c r="I119" i="26"/>
  <c r="E120" i="26"/>
  <c r="G120" i="26"/>
  <c r="I120" i="26"/>
  <c r="E121" i="26"/>
  <c r="G121" i="26"/>
  <c r="I121" i="26"/>
  <c r="AL103" i="47" l="1"/>
  <c r="AL104" i="47"/>
  <c r="AL105" i="47"/>
  <c r="CQ393" i="49"/>
  <c r="CP393" i="49"/>
  <c r="CR393" i="49"/>
  <c r="E119" i="24" l="1"/>
  <c r="E120" i="24"/>
  <c r="E121" i="24"/>
  <c r="AF100" i="47" l="1"/>
  <c r="AG100" i="47"/>
  <c r="AH100" i="47"/>
  <c r="AI100" i="47"/>
  <c r="AJ100" i="47"/>
  <c r="AK100" i="47"/>
  <c r="AF101" i="47"/>
  <c r="AG101" i="47"/>
  <c r="AH101" i="47"/>
  <c r="AI101" i="47"/>
  <c r="AJ101" i="47"/>
  <c r="AK101" i="47"/>
  <c r="AF102" i="47"/>
  <c r="AG102" i="47"/>
  <c r="AH102" i="47"/>
  <c r="AI102" i="47"/>
  <c r="AJ102" i="47"/>
  <c r="AK102" i="47"/>
  <c r="CM17" i="49"/>
  <c r="CN17" i="49"/>
  <c r="CO17" i="49"/>
  <c r="CM27" i="49"/>
  <c r="CN27" i="49"/>
  <c r="CO27" i="49"/>
  <c r="CM37" i="49"/>
  <c r="CN37" i="49"/>
  <c r="CO37" i="49"/>
  <c r="CM53" i="49"/>
  <c r="CN53" i="49"/>
  <c r="CO53" i="49"/>
  <c r="CM92" i="49"/>
  <c r="CN92" i="49"/>
  <c r="CO92" i="49"/>
  <c r="CM126" i="49"/>
  <c r="CN126" i="49"/>
  <c r="CO126" i="49"/>
  <c r="CM157" i="49"/>
  <c r="CN157" i="49"/>
  <c r="CO157" i="49"/>
  <c r="CM212" i="49"/>
  <c r="CN212" i="49"/>
  <c r="CO212" i="49"/>
  <c r="CM245" i="49"/>
  <c r="CN245" i="49"/>
  <c r="CO245" i="49"/>
  <c r="CM276" i="49"/>
  <c r="CN276" i="49"/>
  <c r="CO276" i="49"/>
  <c r="CM287" i="49"/>
  <c r="CN287" i="49"/>
  <c r="CO287" i="49"/>
  <c r="CM299" i="49"/>
  <c r="CN299" i="49"/>
  <c r="CO299" i="49"/>
  <c r="CM352" i="49"/>
  <c r="CN352" i="49"/>
  <c r="CO352" i="49"/>
  <c r="CM365" i="49"/>
  <c r="CN365" i="49"/>
  <c r="CO365" i="49"/>
  <c r="CM370" i="49"/>
  <c r="CN370" i="49"/>
  <c r="CO370" i="49"/>
  <c r="AB100" i="47"/>
  <c r="AB101" i="47"/>
  <c r="AB102" i="47"/>
  <c r="T105" i="27"/>
  <c r="T106" i="27"/>
  <c r="T107" i="27"/>
  <c r="E116" i="26"/>
  <c r="G116" i="26"/>
  <c r="I116" i="26"/>
  <c r="E117" i="26"/>
  <c r="G117" i="26"/>
  <c r="I117" i="26"/>
  <c r="E118" i="26"/>
  <c r="G118" i="26"/>
  <c r="I118" i="26"/>
  <c r="E116" i="24"/>
  <c r="E117" i="24"/>
  <c r="E118" i="24"/>
  <c r="AL101" i="47" l="1"/>
  <c r="AL100" i="47"/>
  <c r="AL102" i="47"/>
  <c r="CN393" i="49"/>
  <c r="CM393" i="49"/>
  <c r="CO393" i="49"/>
  <c r="AF97" i="47" l="1"/>
  <c r="AG97" i="47"/>
  <c r="AH97" i="47"/>
  <c r="AI97" i="47"/>
  <c r="AJ97" i="47"/>
  <c r="AK97" i="47"/>
  <c r="AF98" i="47"/>
  <c r="AG98" i="47"/>
  <c r="AH98" i="47"/>
  <c r="AI98" i="47"/>
  <c r="AJ98" i="47"/>
  <c r="AK98" i="47"/>
  <c r="AF99" i="47"/>
  <c r="AG99" i="47"/>
  <c r="AH99" i="47"/>
  <c r="AI99" i="47"/>
  <c r="AJ99" i="47"/>
  <c r="AK99" i="47"/>
  <c r="H22" i="26"/>
  <c r="F22" i="26"/>
  <c r="G23" i="26" s="1"/>
  <c r="D22" i="26"/>
  <c r="E23" i="26" s="1"/>
  <c r="F22" i="24"/>
  <c r="D22" i="24"/>
  <c r="E23" i="24" s="1"/>
  <c r="CJ17" i="49"/>
  <c r="CK17" i="49"/>
  <c r="CL17" i="49"/>
  <c r="CJ27" i="49"/>
  <c r="CK27" i="49"/>
  <c r="CL27" i="49"/>
  <c r="CJ37" i="49"/>
  <c r="CK37" i="49"/>
  <c r="CL37" i="49"/>
  <c r="CJ53" i="49"/>
  <c r="CK53" i="49"/>
  <c r="CL53" i="49"/>
  <c r="CJ92" i="49"/>
  <c r="CK92" i="49"/>
  <c r="CL92" i="49"/>
  <c r="CJ126" i="49"/>
  <c r="CK126" i="49"/>
  <c r="CL126" i="49"/>
  <c r="CJ157" i="49"/>
  <c r="CK157" i="49"/>
  <c r="CL157" i="49"/>
  <c r="CJ212" i="49"/>
  <c r="CK212" i="49"/>
  <c r="CL212" i="49"/>
  <c r="CJ245" i="49"/>
  <c r="CK245" i="49"/>
  <c r="CL245" i="49"/>
  <c r="CJ276" i="49"/>
  <c r="CK276" i="49"/>
  <c r="CL276" i="49"/>
  <c r="CJ287" i="49"/>
  <c r="CK287" i="49"/>
  <c r="CL287" i="49"/>
  <c r="CJ299" i="49"/>
  <c r="CK299" i="49"/>
  <c r="CL299" i="49"/>
  <c r="CJ352" i="49"/>
  <c r="CK352" i="49"/>
  <c r="CL352" i="49"/>
  <c r="CJ365" i="49"/>
  <c r="CK365" i="49"/>
  <c r="CL365" i="49"/>
  <c r="CJ370" i="49"/>
  <c r="CK370" i="49"/>
  <c r="CL370" i="49"/>
  <c r="AB97" i="47"/>
  <c r="AB98" i="47"/>
  <c r="AB99" i="47"/>
  <c r="T102" i="27"/>
  <c r="T103" i="27"/>
  <c r="T104" i="27"/>
  <c r="E113" i="26"/>
  <c r="G113" i="26"/>
  <c r="I113" i="26"/>
  <c r="E114" i="26"/>
  <c r="G114" i="26"/>
  <c r="I114" i="26"/>
  <c r="E115" i="26"/>
  <c r="G115" i="26"/>
  <c r="I115" i="26"/>
  <c r="E113" i="24"/>
  <c r="E114" i="24"/>
  <c r="E115" i="24"/>
  <c r="I22" i="26" l="1"/>
  <c r="AL98" i="47"/>
  <c r="AL97" i="47"/>
  <c r="AL99" i="47"/>
  <c r="CJ393" i="49"/>
  <c r="CK393" i="49"/>
  <c r="CL393" i="49"/>
  <c r="CG17" i="49" l="1"/>
  <c r="CH17" i="49"/>
  <c r="CI17" i="49"/>
  <c r="CG27" i="49"/>
  <c r="CH27" i="49"/>
  <c r="CI27" i="49"/>
  <c r="CG37" i="49"/>
  <c r="CH37" i="49"/>
  <c r="CI37" i="49"/>
  <c r="CG53" i="49"/>
  <c r="CH53" i="49"/>
  <c r="CI53" i="49"/>
  <c r="CG92" i="49"/>
  <c r="CH92" i="49"/>
  <c r="CI92" i="49"/>
  <c r="CG126" i="49"/>
  <c r="CH126" i="49"/>
  <c r="CI126" i="49"/>
  <c r="CG157" i="49"/>
  <c r="CH157" i="49"/>
  <c r="CI157" i="49"/>
  <c r="CG212" i="49"/>
  <c r="CH212" i="49"/>
  <c r="CI212" i="49"/>
  <c r="CG245" i="49"/>
  <c r="CH245" i="49"/>
  <c r="CI245" i="49"/>
  <c r="CG276" i="49"/>
  <c r="CH276" i="49"/>
  <c r="CI276" i="49"/>
  <c r="CG287" i="49"/>
  <c r="CH287" i="49"/>
  <c r="CI287" i="49"/>
  <c r="CG299" i="49"/>
  <c r="CH299" i="49"/>
  <c r="CI299" i="49"/>
  <c r="CG352" i="49"/>
  <c r="CH352" i="49"/>
  <c r="CI352" i="49"/>
  <c r="CG365" i="49"/>
  <c r="CH365" i="49"/>
  <c r="CI365" i="49"/>
  <c r="CG370" i="49"/>
  <c r="CH370" i="49"/>
  <c r="CI370" i="49"/>
  <c r="AF94" i="47"/>
  <c r="AG94" i="47"/>
  <c r="AH94" i="47"/>
  <c r="AI94" i="47"/>
  <c r="AJ94" i="47"/>
  <c r="AK94" i="47"/>
  <c r="AF95" i="47"/>
  <c r="AG95" i="47"/>
  <c r="AH95" i="47"/>
  <c r="AI95" i="47"/>
  <c r="AJ95" i="47"/>
  <c r="AK95" i="47"/>
  <c r="AF96" i="47"/>
  <c r="AG96" i="47"/>
  <c r="AH96" i="47"/>
  <c r="AI96" i="47"/>
  <c r="AJ96" i="47"/>
  <c r="AK96" i="47"/>
  <c r="AB94" i="47"/>
  <c r="AB95" i="47"/>
  <c r="AB96" i="47"/>
  <c r="T99" i="27"/>
  <c r="T100" i="27"/>
  <c r="T101" i="27"/>
  <c r="E110" i="26"/>
  <c r="G110" i="26"/>
  <c r="I110" i="26"/>
  <c r="E111" i="26"/>
  <c r="G111" i="26"/>
  <c r="I111" i="26"/>
  <c r="E112" i="26"/>
  <c r="G112" i="26"/>
  <c r="I112" i="26"/>
  <c r="E110" i="24"/>
  <c r="E111" i="24"/>
  <c r="E112" i="24"/>
  <c r="AL94" i="47" l="1"/>
  <c r="AL95" i="47"/>
  <c r="AL96" i="47"/>
  <c r="CG393" i="49"/>
  <c r="CH393" i="49"/>
  <c r="CI393" i="49"/>
  <c r="CF370" i="49"/>
  <c r="CE370" i="49"/>
  <c r="CD370" i="49"/>
  <c r="CC370" i="49"/>
  <c r="CB370" i="49"/>
  <c r="CA370" i="49"/>
  <c r="BZ370" i="49"/>
  <c r="BY370" i="49"/>
  <c r="BX370" i="49"/>
  <c r="BW370" i="49"/>
  <c r="BV370" i="49"/>
  <c r="BU370" i="49"/>
  <c r="BT370" i="49"/>
  <c r="BS370" i="49"/>
  <c r="BR370" i="49"/>
  <c r="BQ370" i="49"/>
  <c r="BP370" i="49"/>
  <c r="BO370" i="49"/>
  <c r="BN370" i="49"/>
  <c r="BM370" i="49"/>
  <c r="BL370" i="49"/>
  <c r="BK370" i="49"/>
  <c r="BJ370" i="49"/>
  <c r="BI370" i="49"/>
  <c r="BH370" i="49"/>
  <c r="BG370" i="49"/>
  <c r="BF370" i="49"/>
  <c r="BE370" i="49"/>
  <c r="BD370" i="49"/>
  <c r="BC370" i="49"/>
  <c r="BB370" i="49"/>
  <c r="BA370" i="49"/>
  <c r="AZ370" i="49"/>
  <c r="AY370" i="49"/>
  <c r="AX370" i="49"/>
  <c r="AW370" i="49"/>
  <c r="AV370" i="49"/>
  <c r="AU370" i="49"/>
  <c r="AT370" i="49"/>
  <c r="AS370" i="49"/>
  <c r="AR370" i="49"/>
  <c r="AQ370" i="49"/>
  <c r="AP370" i="49"/>
  <c r="AO370" i="49"/>
  <c r="AN370" i="49"/>
  <c r="AM370" i="49"/>
  <c r="AL370" i="49"/>
  <c r="AK370" i="49"/>
  <c r="AJ370" i="49"/>
  <c r="AI370" i="49"/>
  <c r="AH370" i="49"/>
  <c r="AG370" i="49"/>
  <c r="AF370" i="49"/>
  <c r="AE370" i="49"/>
  <c r="AD370" i="49"/>
  <c r="AC370" i="49"/>
  <c r="AB370" i="49"/>
  <c r="AA370" i="49"/>
  <c r="Z370" i="49"/>
  <c r="Y370" i="49"/>
  <c r="X370" i="49"/>
  <c r="W370" i="49"/>
  <c r="V370" i="49"/>
  <c r="U370" i="49"/>
  <c r="T370" i="49"/>
  <c r="S370" i="49"/>
  <c r="R370" i="49"/>
  <c r="Q370" i="49"/>
  <c r="P370" i="49"/>
  <c r="O370" i="49"/>
  <c r="N370" i="49"/>
  <c r="M370" i="49"/>
  <c r="L370" i="49"/>
  <c r="K370" i="49"/>
  <c r="J370" i="49"/>
  <c r="I370" i="49"/>
  <c r="H370" i="49"/>
  <c r="G370" i="49"/>
  <c r="F370" i="49"/>
  <c r="E370" i="49"/>
  <c r="D370" i="49"/>
  <c r="CF365" i="49"/>
  <c r="CE365" i="49"/>
  <c r="CD365" i="49"/>
  <c r="CC365" i="49"/>
  <c r="CB365" i="49"/>
  <c r="CA365" i="49"/>
  <c r="BZ365" i="49"/>
  <c r="BY365" i="49"/>
  <c r="BX365" i="49"/>
  <c r="BW365" i="49"/>
  <c r="BV365" i="49"/>
  <c r="BU365" i="49"/>
  <c r="BT365" i="49"/>
  <c r="BS365" i="49"/>
  <c r="BR365" i="49"/>
  <c r="BQ365" i="49"/>
  <c r="BP365" i="49"/>
  <c r="BO365" i="49"/>
  <c r="BN365" i="49"/>
  <c r="BM365" i="49"/>
  <c r="BL365" i="49"/>
  <c r="BK365" i="49"/>
  <c r="BJ365" i="49"/>
  <c r="BI365" i="49"/>
  <c r="BH365" i="49"/>
  <c r="BG365" i="49"/>
  <c r="BF365" i="49"/>
  <c r="BE365" i="49"/>
  <c r="BD365" i="49"/>
  <c r="BC365" i="49"/>
  <c r="BB365" i="49"/>
  <c r="BA365" i="49"/>
  <c r="AZ365" i="49"/>
  <c r="AY365" i="49"/>
  <c r="AX365" i="49"/>
  <c r="AW365" i="49"/>
  <c r="AV365" i="49"/>
  <c r="AU365" i="49"/>
  <c r="AT365" i="49"/>
  <c r="AS365" i="49"/>
  <c r="AR365" i="49"/>
  <c r="AQ365" i="49"/>
  <c r="AP365" i="49"/>
  <c r="AO365" i="49"/>
  <c r="AN365" i="49"/>
  <c r="AM365" i="49"/>
  <c r="AL365" i="49"/>
  <c r="AK365" i="49"/>
  <c r="AJ365" i="49"/>
  <c r="AI365" i="49"/>
  <c r="AH365" i="49"/>
  <c r="AG365" i="49"/>
  <c r="AF365" i="49"/>
  <c r="AE365" i="49"/>
  <c r="AD365" i="49"/>
  <c r="AC365" i="49"/>
  <c r="AB365" i="49"/>
  <c r="AA365" i="49"/>
  <c r="Z365" i="49"/>
  <c r="Y365" i="49"/>
  <c r="X365" i="49"/>
  <c r="W365" i="49"/>
  <c r="V365" i="49"/>
  <c r="U365" i="49"/>
  <c r="T365" i="49"/>
  <c r="S365" i="49"/>
  <c r="R365" i="49"/>
  <c r="Q365" i="49"/>
  <c r="P365" i="49"/>
  <c r="O365" i="49"/>
  <c r="N365" i="49"/>
  <c r="M365" i="49"/>
  <c r="L365" i="49"/>
  <c r="K365" i="49"/>
  <c r="J365" i="49"/>
  <c r="I365" i="49"/>
  <c r="H365" i="49"/>
  <c r="G365" i="49"/>
  <c r="F365" i="49"/>
  <c r="E365" i="49"/>
  <c r="D365" i="49"/>
  <c r="CF352" i="49"/>
  <c r="CE352" i="49"/>
  <c r="CD352" i="49"/>
  <c r="CC352" i="49"/>
  <c r="CB352" i="49"/>
  <c r="CA352" i="49"/>
  <c r="BZ352" i="49"/>
  <c r="BY352" i="49"/>
  <c r="BX352" i="49"/>
  <c r="BW352" i="49"/>
  <c r="BV352" i="49"/>
  <c r="BU352" i="49"/>
  <c r="BT352" i="49"/>
  <c r="BS352" i="49"/>
  <c r="BR352" i="49"/>
  <c r="BQ352" i="49"/>
  <c r="BP352" i="49"/>
  <c r="BO352" i="49"/>
  <c r="BN352" i="49"/>
  <c r="BM352" i="49"/>
  <c r="BL352" i="49"/>
  <c r="BK352" i="49"/>
  <c r="BJ352" i="49"/>
  <c r="BI352" i="49"/>
  <c r="BH352" i="49"/>
  <c r="BG352" i="49"/>
  <c r="BF352" i="49"/>
  <c r="BE352" i="49"/>
  <c r="BD352" i="49"/>
  <c r="BC352" i="49"/>
  <c r="BB352" i="49"/>
  <c r="BA352" i="49"/>
  <c r="AZ352" i="49"/>
  <c r="AY352" i="49"/>
  <c r="AX352" i="49"/>
  <c r="AW352" i="49"/>
  <c r="AV352" i="49"/>
  <c r="AU352" i="49"/>
  <c r="AT352" i="49"/>
  <c r="AS352" i="49"/>
  <c r="AR352" i="49"/>
  <c r="AQ352" i="49"/>
  <c r="AP352" i="49"/>
  <c r="AO352" i="49"/>
  <c r="AN352" i="49"/>
  <c r="AM352" i="49"/>
  <c r="AL352" i="49"/>
  <c r="AK352" i="49"/>
  <c r="AJ352" i="49"/>
  <c r="AI352" i="49"/>
  <c r="AH352" i="49"/>
  <c r="AG352" i="49"/>
  <c r="AF352" i="49"/>
  <c r="AE352" i="49"/>
  <c r="AD352" i="49"/>
  <c r="AC352" i="49"/>
  <c r="AB352" i="49"/>
  <c r="AA352" i="49"/>
  <c r="Z352" i="49"/>
  <c r="Y352" i="49"/>
  <c r="X352" i="49"/>
  <c r="W352" i="49"/>
  <c r="V352" i="49"/>
  <c r="U352" i="49"/>
  <c r="T352" i="49"/>
  <c r="S352" i="49"/>
  <c r="R352" i="49"/>
  <c r="Q352" i="49"/>
  <c r="P352" i="49"/>
  <c r="O352" i="49"/>
  <c r="N352" i="49"/>
  <c r="M352" i="49"/>
  <c r="L352" i="49"/>
  <c r="K352" i="49"/>
  <c r="J352" i="49"/>
  <c r="I352" i="49"/>
  <c r="H352" i="49"/>
  <c r="G352" i="49"/>
  <c r="F352" i="49"/>
  <c r="E352" i="49"/>
  <c r="D352" i="49"/>
  <c r="CF299" i="49"/>
  <c r="CE299" i="49"/>
  <c r="CD299" i="49"/>
  <c r="CC299" i="49"/>
  <c r="CB299" i="49"/>
  <c r="CA299" i="49"/>
  <c r="BZ299" i="49"/>
  <c r="BY299" i="49"/>
  <c r="BX299" i="49"/>
  <c r="BW299" i="49"/>
  <c r="BV299" i="49"/>
  <c r="BU299" i="49"/>
  <c r="BT299" i="49"/>
  <c r="BS299" i="49"/>
  <c r="BR299" i="49"/>
  <c r="BQ299" i="49"/>
  <c r="BP299" i="49"/>
  <c r="BO299" i="49"/>
  <c r="BN299" i="49"/>
  <c r="BM299" i="49"/>
  <c r="BL299" i="49"/>
  <c r="BK299" i="49"/>
  <c r="BJ299" i="49"/>
  <c r="BI299" i="49"/>
  <c r="BH299" i="49"/>
  <c r="BG299" i="49"/>
  <c r="BF299" i="49"/>
  <c r="BE299" i="49"/>
  <c r="BD299" i="49"/>
  <c r="BC299" i="49"/>
  <c r="BB299" i="49"/>
  <c r="BA299" i="49"/>
  <c r="AZ299" i="49"/>
  <c r="AY299" i="49"/>
  <c r="AX299" i="49"/>
  <c r="AW299" i="49"/>
  <c r="AV299" i="49"/>
  <c r="AU299" i="49"/>
  <c r="AT299" i="49"/>
  <c r="AS299" i="49"/>
  <c r="AR299" i="49"/>
  <c r="AQ299" i="49"/>
  <c r="AP299" i="49"/>
  <c r="AO299" i="49"/>
  <c r="AN299" i="49"/>
  <c r="AM299" i="49"/>
  <c r="AL299" i="49"/>
  <c r="AK299" i="49"/>
  <c r="AJ299" i="49"/>
  <c r="AI299" i="49"/>
  <c r="AH299"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CF287" i="49"/>
  <c r="CE287" i="49"/>
  <c r="CD287" i="49"/>
  <c r="CC287" i="49"/>
  <c r="CB287" i="49"/>
  <c r="CA287" i="49"/>
  <c r="BZ287" i="49"/>
  <c r="BY287" i="49"/>
  <c r="BX287" i="49"/>
  <c r="BW287" i="49"/>
  <c r="BV287" i="49"/>
  <c r="BU287" i="49"/>
  <c r="BT287" i="49"/>
  <c r="BS287" i="49"/>
  <c r="BR287" i="49"/>
  <c r="BQ287" i="49"/>
  <c r="BP287" i="49"/>
  <c r="BO287" i="49"/>
  <c r="BN287" i="49"/>
  <c r="BM287" i="49"/>
  <c r="BL287" i="49"/>
  <c r="BK287" i="49"/>
  <c r="BJ287" i="49"/>
  <c r="BI287" i="49"/>
  <c r="BH287" i="49"/>
  <c r="BG287" i="49"/>
  <c r="BF287" i="49"/>
  <c r="BE287" i="49"/>
  <c r="BD287" i="49"/>
  <c r="BC287" i="49"/>
  <c r="BB287" i="49"/>
  <c r="BA287" i="49"/>
  <c r="AZ287" i="49"/>
  <c r="AY287" i="49"/>
  <c r="AX287" i="49"/>
  <c r="AW287" i="49"/>
  <c r="AV287" i="49"/>
  <c r="AU287" i="49"/>
  <c r="AT287" i="49"/>
  <c r="AS287" i="49"/>
  <c r="AR287" i="49"/>
  <c r="AQ287" i="49"/>
  <c r="AP287" i="49"/>
  <c r="AO287" i="49"/>
  <c r="AN287" i="49"/>
  <c r="AM287" i="49"/>
  <c r="AL287" i="49"/>
  <c r="AK287" i="49"/>
  <c r="AJ287" i="49"/>
  <c r="AI287" i="49"/>
  <c r="AH287"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CF276" i="49"/>
  <c r="CE276" i="49"/>
  <c r="CD276" i="49"/>
  <c r="CC276" i="49"/>
  <c r="CB276" i="49"/>
  <c r="CA276" i="49"/>
  <c r="BZ276" i="49"/>
  <c r="BY276" i="49"/>
  <c r="BX276" i="49"/>
  <c r="BW276" i="49"/>
  <c r="BV276" i="49"/>
  <c r="BU276" i="49"/>
  <c r="BT276" i="49"/>
  <c r="BS276" i="49"/>
  <c r="BR276" i="49"/>
  <c r="BQ276" i="49"/>
  <c r="BP276" i="49"/>
  <c r="BO276" i="49"/>
  <c r="BN276" i="49"/>
  <c r="BM276" i="49"/>
  <c r="BL276" i="49"/>
  <c r="BK276" i="49"/>
  <c r="BJ276" i="49"/>
  <c r="BI276" i="49"/>
  <c r="BH276" i="49"/>
  <c r="BG276" i="49"/>
  <c r="BF276" i="49"/>
  <c r="BE276" i="49"/>
  <c r="BD276" i="49"/>
  <c r="BC276" i="49"/>
  <c r="BB276" i="49"/>
  <c r="BA276" i="49"/>
  <c r="AZ276" i="49"/>
  <c r="AY276" i="49"/>
  <c r="AX276" i="49"/>
  <c r="AW276" i="49"/>
  <c r="AV276" i="49"/>
  <c r="AU276" i="49"/>
  <c r="AT276" i="49"/>
  <c r="AS276" i="49"/>
  <c r="AR276" i="49"/>
  <c r="AQ276" i="49"/>
  <c r="AP276" i="49"/>
  <c r="AO276" i="49"/>
  <c r="AN276" i="49"/>
  <c r="AM276" i="49"/>
  <c r="AL276" i="49"/>
  <c r="AK276" i="49"/>
  <c r="AJ276" i="49"/>
  <c r="AI276" i="49"/>
  <c r="AH276"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CF245" i="49"/>
  <c r="CE245" i="49"/>
  <c r="CD245" i="49"/>
  <c r="CC245" i="49"/>
  <c r="CB245" i="49"/>
  <c r="CA245" i="49"/>
  <c r="BZ245" i="49"/>
  <c r="BY245" i="49"/>
  <c r="BX245" i="49"/>
  <c r="BW245" i="49"/>
  <c r="BV245" i="49"/>
  <c r="BU245" i="49"/>
  <c r="BT245" i="49"/>
  <c r="BS245" i="49"/>
  <c r="BR245" i="49"/>
  <c r="BQ245" i="49"/>
  <c r="BP245" i="49"/>
  <c r="BO245" i="49"/>
  <c r="BN245" i="49"/>
  <c r="BM245" i="49"/>
  <c r="BL245" i="49"/>
  <c r="BK245" i="49"/>
  <c r="BJ245" i="49"/>
  <c r="BI245" i="49"/>
  <c r="BH245" i="49"/>
  <c r="BG245" i="49"/>
  <c r="BF245" i="49"/>
  <c r="BE245" i="49"/>
  <c r="BD245" i="49"/>
  <c r="BC245" i="49"/>
  <c r="BB245" i="49"/>
  <c r="BA245" i="49"/>
  <c r="AZ245" i="49"/>
  <c r="AY245" i="49"/>
  <c r="AX245" i="49"/>
  <c r="AW245" i="49"/>
  <c r="AV245" i="49"/>
  <c r="AU245" i="49"/>
  <c r="AT245" i="49"/>
  <c r="AS245" i="49"/>
  <c r="AR245" i="49"/>
  <c r="AQ245" i="49"/>
  <c r="AP245" i="49"/>
  <c r="AO245" i="49"/>
  <c r="AN245" i="49"/>
  <c r="AM245" i="49"/>
  <c r="AL245" i="49"/>
  <c r="AK245" i="49"/>
  <c r="AJ245" i="49"/>
  <c r="AI245" i="49"/>
  <c r="AH245"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CF212" i="49"/>
  <c r="CE212" i="49"/>
  <c r="CD212" i="49"/>
  <c r="CC212" i="49"/>
  <c r="CB212" i="49"/>
  <c r="CA212" i="49"/>
  <c r="BZ212" i="49"/>
  <c r="BY212" i="49"/>
  <c r="BX212" i="49"/>
  <c r="BW212" i="49"/>
  <c r="BV212" i="49"/>
  <c r="BU212" i="49"/>
  <c r="BT212" i="49"/>
  <c r="BS212" i="49"/>
  <c r="BR212" i="49"/>
  <c r="BQ212" i="49"/>
  <c r="BP212" i="49"/>
  <c r="BO212" i="49"/>
  <c r="BN212" i="49"/>
  <c r="BM212" i="49"/>
  <c r="BL212" i="49"/>
  <c r="BK212" i="49"/>
  <c r="BJ212" i="49"/>
  <c r="BI212" i="49"/>
  <c r="BH212" i="49"/>
  <c r="BG212" i="49"/>
  <c r="BF212" i="49"/>
  <c r="BE212" i="49"/>
  <c r="BD212" i="49"/>
  <c r="BC212" i="49"/>
  <c r="BB212" i="49"/>
  <c r="BA212" i="49"/>
  <c r="AZ212" i="49"/>
  <c r="AY212" i="49"/>
  <c r="AX212" i="49"/>
  <c r="AW212" i="49"/>
  <c r="AV212" i="49"/>
  <c r="AU212" i="49"/>
  <c r="AT212" i="49"/>
  <c r="AS212" i="49"/>
  <c r="AR212" i="49"/>
  <c r="AQ212" i="49"/>
  <c r="AP212" i="49"/>
  <c r="AO212" i="49"/>
  <c r="AN212" i="49"/>
  <c r="AM212" i="49"/>
  <c r="AL212" i="49"/>
  <c r="AK212" i="49"/>
  <c r="AJ212" i="49"/>
  <c r="AI212" i="49"/>
  <c r="AH212"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CF157" i="49"/>
  <c r="CE157" i="49"/>
  <c r="CD157" i="49"/>
  <c r="CC157" i="49"/>
  <c r="CB157" i="49"/>
  <c r="CA157" i="49"/>
  <c r="BZ157" i="49"/>
  <c r="BY157" i="49"/>
  <c r="BX157" i="49"/>
  <c r="BW157" i="49"/>
  <c r="BV157" i="49"/>
  <c r="BU157" i="49"/>
  <c r="BT157" i="49"/>
  <c r="BS157" i="49"/>
  <c r="BR157" i="49"/>
  <c r="BQ157" i="49"/>
  <c r="BP157" i="49"/>
  <c r="BO157" i="49"/>
  <c r="BN157" i="49"/>
  <c r="BM157" i="49"/>
  <c r="BL157" i="49"/>
  <c r="BK157" i="49"/>
  <c r="BJ157" i="49"/>
  <c r="BI157" i="49"/>
  <c r="BH157" i="49"/>
  <c r="BG157" i="49"/>
  <c r="BF157" i="49"/>
  <c r="BE157" i="49"/>
  <c r="BD157" i="49"/>
  <c r="BC157" i="49"/>
  <c r="BB157" i="49"/>
  <c r="BA157" i="49"/>
  <c r="AZ157" i="49"/>
  <c r="AY157" i="49"/>
  <c r="AX157" i="49"/>
  <c r="AW157" i="49"/>
  <c r="AV157" i="49"/>
  <c r="AU157" i="49"/>
  <c r="AT157" i="49"/>
  <c r="AS157" i="49"/>
  <c r="AR157" i="49"/>
  <c r="AQ157" i="49"/>
  <c r="AP157" i="49"/>
  <c r="AO157" i="49"/>
  <c r="AN157" i="49"/>
  <c r="AM157" i="49"/>
  <c r="AL157" i="49"/>
  <c r="AK157" i="49"/>
  <c r="AJ157" i="49"/>
  <c r="AI157" i="49"/>
  <c r="AH157" i="49"/>
  <c r="AG157" i="49"/>
  <c r="AF157" i="49"/>
  <c r="AE157" i="49"/>
  <c r="AD157" i="49"/>
  <c r="AC157" i="49"/>
  <c r="AB157" i="49"/>
  <c r="AA157" i="49"/>
  <c r="Z157" i="49"/>
  <c r="Y157" i="49"/>
  <c r="X157" i="49"/>
  <c r="W157" i="49"/>
  <c r="V157" i="49"/>
  <c r="U157" i="49"/>
  <c r="T157" i="49"/>
  <c r="S157" i="49"/>
  <c r="R157" i="49"/>
  <c r="Q157" i="49"/>
  <c r="P157" i="49"/>
  <c r="O157" i="49"/>
  <c r="N157" i="49"/>
  <c r="M157" i="49"/>
  <c r="L157" i="49"/>
  <c r="K157" i="49"/>
  <c r="J157" i="49"/>
  <c r="I157" i="49"/>
  <c r="H157" i="49"/>
  <c r="G157" i="49"/>
  <c r="F157" i="49"/>
  <c r="E157" i="49"/>
  <c r="D157" i="49"/>
  <c r="CF126" i="49"/>
  <c r="CE126" i="49"/>
  <c r="CD126" i="49"/>
  <c r="CC126" i="49"/>
  <c r="CB126" i="49"/>
  <c r="CA126" i="49"/>
  <c r="BZ126" i="49"/>
  <c r="BY126" i="49"/>
  <c r="BX126" i="49"/>
  <c r="BW126" i="49"/>
  <c r="BV126" i="49"/>
  <c r="BU126" i="49"/>
  <c r="BT126" i="49"/>
  <c r="BS126" i="49"/>
  <c r="BR126" i="49"/>
  <c r="BQ126" i="49"/>
  <c r="BP126" i="49"/>
  <c r="BO126" i="49"/>
  <c r="BN126" i="49"/>
  <c r="BM126" i="49"/>
  <c r="BL126" i="49"/>
  <c r="BK126" i="49"/>
  <c r="BJ126" i="49"/>
  <c r="BI126" i="49"/>
  <c r="BH126" i="49"/>
  <c r="BG126" i="49"/>
  <c r="BF126" i="49"/>
  <c r="BE126" i="49"/>
  <c r="BD126" i="49"/>
  <c r="BC126" i="49"/>
  <c r="BB126" i="49"/>
  <c r="BA126" i="49"/>
  <c r="AZ126" i="49"/>
  <c r="AY126" i="49"/>
  <c r="AX126" i="49"/>
  <c r="AW126" i="49"/>
  <c r="AV126" i="49"/>
  <c r="AU126" i="49"/>
  <c r="AT126" i="49"/>
  <c r="AS126" i="49"/>
  <c r="AR126" i="49"/>
  <c r="AQ126" i="49"/>
  <c r="AP126" i="49"/>
  <c r="AO126" i="49"/>
  <c r="AN126" i="49"/>
  <c r="AM126" i="49"/>
  <c r="AL126" i="49"/>
  <c r="AK126" i="49"/>
  <c r="AJ126" i="49"/>
  <c r="AI126" i="49"/>
  <c r="AH126"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CF92" i="49"/>
  <c r="CE92" i="49"/>
  <c r="CD92" i="49"/>
  <c r="CC92" i="49"/>
  <c r="CB92" i="49"/>
  <c r="CA92" i="49"/>
  <c r="BZ92" i="49"/>
  <c r="BY92" i="49"/>
  <c r="BX92" i="49"/>
  <c r="BW92" i="49"/>
  <c r="BV92" i="49"/>
  <c r="BU92" i="49"/>
  <c r="BT92" i="49"/>
  <c r="BS92" i="49"/>
  <c r="BR92" i="49"/>
  <c r="BQ92" i="49"/>
  <c r="BP92" i="49"/>
  <c r="BO92" i="49"/>
  <c r="BN92" i="49"/>
  <c r="BM92" i="49"/>
  <c r="BL92" i="49"/>
  <c r="BK92" i="49"/>
  <c r="BJ92" i="49"/>
  <c r="BI92" i="49"/>
  <c r="BH92" i="49"/>
  <c r="BG92" i="49"/>
  <c r="BF92" i="49"/>
  <c r="BE92" i="49"/>
  <c r="BD92" i="49"/>
  <c r="BC92" i="49"/>
  <c r="BB92" i="49"/>
  <c r="BA92" i="49"/>
  <c r="AZ92" i="49"/>
  <c r="AY92" i="49"/>
  <c r="AX92" i="49"/>
  <c r="AW92" i="49"/>
  <c r="AV92" i="49"/>
  <c r="AU92" i="49"/>
  <c r="AT92" i="49"/>
  <c r="AS92" i="49"/>
  <c r="AR92" i="49"/>
  <c r="AQ92" i="49"/>
  <c r="AP92" i="49"/>
  <c r="AO92" i="49"/>
  <c r="AN92" i="49"/>
  <c r="AM92" i="49"/>
  <c r="AL92" i="49"/>
  <c r="AK92" i="49"/>
  <c r="AJ92" i="49"/>
  <c r="AI92" i="49"/>
  <c r="AH92"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CF53" i="49"/>
  <c r="CE53" i="49"/>
  <c r="CD53" i="49"/>
  <c r="CC53" i="49"/>
  <c r="CB53" i="49"/>
  <c r="CA53" i="49"/>
  <c r="BZ53" i="49"/>
  <c r="BY53" i="49"/>
  <c r="BX53" i="49"/>
  <c r="BW53" i="49"/>
  <c r="BV53" i="49"/>
  <c r="BU53" i="49"/>
  <c r="BT53" i="49"/>
  <c r="BS53" i="49"/>
  <c r="BR53" i="49"/>
  <c r="BQ53" i="49"/>
  <c r="BP53" i="49"/>
  <c r="BO53" i="49"/>
  <c r="BN53" i="49"/>
  <c r="BM53" i="49"/>
  <c r="BL53" i="49"/>
  <c r="BK53" i="49"/>
  <c r="BJ53" i="49"/>
  <c r="BI53" i="49"/>
  <c r="BH53" i="49"/>
  <c r="BG53" i="49"/>
  <c r="BF53" i="49"/>
  <c r="BE53" i="49"/>
  <c r="BD53" i="49"/>
  <c r="BC53" i="49"/>
  <c r="BB53" i="49"/>
  <c r="BA53" i="49"/>
  <c r="AZ53" i="49"/>
  <c r="AY53" i="49"/>
  <c r="AX53" i="49"/>
  <c r="AW53" i="49"/>
  <c r="AV53" i="49"/>
  <c r="AU53" i="49"/>
  <c r="AT53" i="49"/>
  <c r="AS53" i="49"/>
  <c r="AR53" i="49"/>
  <c r="AQ53" i="49"/>
  <c r="AP53" i="49"/>
  <c r="AO53" i="49"/>
  <c r="AN53" i="49"/>
  <c r="AM53" i="49"/>
  <c r="AL53" i="49"/>
  <c r="AK53" i="49"/>
  <c r="AJ53" i="49"/>
  <c r="AI53" i="49"/>
  <c r="AH53"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F37" i="49"/>
  <c r="CE37" i="49"/>
  <c r="CD37" i="49"/>
  <c r="CC37" i="49"/>
  <c r="CB37" i="49"/>
  <c r="CA37" i="49"/>
  <c r="BZ37" i="49"/>
  <c r="BY37" i="49"/>
  <c r="BX37" i="49"/>
  <c r="BW37" i="49"/>
  <c r="BV37" i="49"/>
  <c r="BU37" i="49"/>
  <c r="BT37" i="49"/>
  <c r="BS37" i="49"/>
  <c r="BR37" i="49"/>
  <c r="BQ37" i="49"/>
  <c r="BP37" i="49"/>
  <c r="BO37" i="49"/>
  <c r="BN37" i="49"/>
  <c r="BM37" i="49"/>
  <c r="BL37" i="49"/>
  <c r="BK37" i="49"/>
  <c r="BJ37" i="49"/>
  <c r="BI37" i="49"/>
  <c r="BH37" i="49"/>
  <c r="BG37" i="49"/>
  <c r="BF37" i="49"/>
  <c r="BE37" i="49"/>
  <c r="BD37" i="49"/>
  <c r="BC37" i="49"/>
  <c r="BB37" i="49"/>
  <c r="BA37" i="49"/>
  <c r="AZ37" i="49"/>
  <c r="AY37" i="49"/>
  <c r="AX37" i="49"/>
  <c r="AW37" i="49"/>
  <c r="AV37" i="49"/>
  <c r="AU37" i="49"/>
  <c r="AT37" i="49"/>
  <c r="AS37" i="49"/>
  <c r="AR37" i="49"/>
  <c r="AQ37" i="49"/>
  <c r="AP37" i="49"/>
  <c r="AO37" i="49"/>
  <c r="AN37" i="49"/>
  <c r="AM37" i="49"/>
  <c r="AL37" i="49"/>
  <c r="AK37" i="49"/>
  <c r="AJ37" i="49"/>
  <c r="AI37" i="49"/>
  <c r="AH37"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F27" i="49"/>
  <c r="CE27" i="49"/>
  <c r="CD27" i="49"/>
  <c r="CC27" i="49"/>
  <c r="CB27" i="49"/>
  <c r="CA27" i="49"/>
  <c r="BZ27" i="49"/>
  <c r="BY27" i="49"/>
  <c r="BX27" i="49"/>
  <c r="BW27" i="49"/>
  <c r="BV27" i="49"/>
  <c r="BU27" i="49"/>
  <c r="BT27" i="49"/>
  <c r="BS27" i="49"/>
  <c r="BR27" i="49"/>
  <c r="BQ27" i="49"/>
  <c r="BP27" i="49"/>
  <c r="BO27" i="49"/>
  <c r="BN27" i="49"/>
  <c r="BM27" i="49"/>
  <c r="BL27" i="49"/>
  <c r="BK27" i="49"/>
  <c r="BJ27" i="49"/>
  <c r="BI27" i="49"/>
  <c r="BH27" i="49"/>
  <c r="BG27" i="49"/>
  <c r="BF27" i="49"/>
  <c r="BE27" i="49"/>
  <c r="BD27" i="49"/>
  <c r="BC27" i="49"/>
  <c r="BB27" i="49"/>
  <c r="BA27" i="49"/>
  <c r="AZ27" i="49"/>
  <c r="AY27" i="49"/>
  <c r="AX27" i="49"/>
  <c r="AW27" i="49"/>
  <c r="AV27" i="49"/>
  <c r="AU27" i="49"/>
  <c r="AT27" i="49"/>
  <c r="AS27" i="49"/>
  <c r="AR27" i="49"/>
  <c r="AQ27" i="49"/>
  <c r="AP27" i="49"/>
  <c r="AO27" i="49"/>
  <c r="AN27" i="49"/>
  <c r="AM27" i="49"/>
  <c r="AL27" i="49"/>
  <c r="AK27" i="49"/>
  <c r="AJ27" i="49"/>
  <c r="AI27" i="49"/>
  <c r="AH27"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F17" i="49"/>
  <c r="CE17" i="49"/>
  <c r="CD17" i="49"/>
  <c r="CC17" i="49"/>
  <c r="CB17" i="49"/>
  <c r="CA17" i="49"/>
  <c r="BZ17" i="49"/>
  <c r="BY17" i="49"/>
  <c r="BX17" i="49"/>
  <c r="BW17" i="49"/>
  <c r="BV17" i="49"/>
  <c r="BU17" i="49"/>
  <c r="BT17" i="49"/>
  <c r="BS17" i="49"/>
  <c r="BR17" i="49"/>
  <c r="BQ17" i="49"/>
  <c r="BP17" i="49"/>
  <c r="BO17" i="49"/>
  <c r="BN17" i="49"/>
  <c r="BM17" i="49"/>
  <c r="BL17" i="49"/>
  <c r="BK17" i="49"/>
  <c r="BJ17" i="49"/>
  <c r="BI17" i="49"/>
  <c r="BH17" i="49"/>
  <c r="BG17" i="49"/>
  <c r="BF17" i="49"/>
  <c r="BE17" i="49"/>
  <c r="BD17" i="49"/>
  <c r="BC17" i="49"/>
  <c r="BB17" i="49"/>
  <c r="BA17" i="49"/>
  <c r="AZ17" i="49"/>
  <c r="AY17" i="49"/>
  <c r="AX17" i="49"/>
  <c r="AW17" i="49"/>
  <c r="AV17" i="49"/>
  <c r="AU17" i="49"/>
  <c r="AT17" i="49"/>
  <c r="AS17" i="49"/>
  <c r="AR17" i="49"/>
  <c r="AQ17" i="49"/>
  <c r="AP17" i="49"/>
  <c r="AO17" i="49"/>
  <c r="AN17" i="49"/>
  <c r="AM17" i="49"/>
  <c r="AL17" i="49"/>
  <c r="AK17" i="49"/>
  <c r="AJ17" i="49"/>
  <c r="AI17" i="49"/>
  <c r="AH17"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Y393" i="49" l="1"/>
  <c r="BU393" i="49"/>
  <c r="BE393" i="49"/>
  <c r="AO393" i="49"/>
  <c r="I393" i="49"/>
  <c r="Q393" i="49"/>
  <c r="AW393" i="49"/>
  <c r="BM393" i="49"/>
  <c r="AG393" i="49"/>
  <c r="J393" i="49"/>
  <c r="Z393" i="49"/>
  <c r="AH393" i="49"/>
  <c r="AP393" i="49"/>
  <c r="AX393" i="49"/>
  <c r="BF393" i="49"/>
  <c r="BN393" i="49"/>
  <c r="BV393" i="49"/>
  <c r="K393" i="49"/>
  <c r="AI393" i="49"/>
  <c r="AY393" i="49"/>
  <c r="BG393" i="49"/>
  <c r="BO393" i="49"/>
  <c r="BW393" i="49"/>
  <c r="R393" i="49"/>
  <c r="S393" i="49"/>
  <c r="AA393" i="49"/>
  <c r="AQ393" i="49"/>
  <c r="U393" i="49"/>
  <c r="AS393" i="49"/>
  <c r="BQ393" i="49"/>
  <c r="N393" i="49"/>
  <c r="AD393" i="49"/>
  <c r="AL393" i="49"/>
  <c r="AT393" i="49"/>
  <c r="BB393" i="49"/>
  <c r="BJ393" i="49"/>
  <c r="BR393" i="49"/>
  <c r="BZ393" i="49"/>
  <c r="E393" i="49"/>
  <c r="AC393" i="49"/>
  <c r="BA393" i="49"/>
  <c r="BY393" i="49"/>
  <c r="V393" i="49"/>
  <c r="O393" i="49"/>
  <c r="AE393" i="49"/>
  <c r="AU393" i="49"/>
  <c r="BC393" i="49"/>
  <c r="BK393" i="49"/>
  <c r="BS393" i="49"/>
  <c r="M393" i="49"/>
  <c r="AK393" i="49"/>
  <c r="BI393" i="49"/>
  <c r="F393" i="49"/>
  <c r="G393" i="49"/>
  <c r="W393" i="49"/>
  <c r="AM393" i="49"/>
  <c r="CC393" i="49"/>
  <c r="CA393" i="49"/>
  <c r="CE393" i="49"/>
  <c r="CD393" i="49"/>
  <c r="D393" i="49"/>
  <c r="H393" i="49"/>
  <c r="L393" i="49"/>
  <c r="P393" i="49"/>
  <c r="T393" i="49"/>
  <c r="X393" i="49"/>
  <c r="AB393" i="49"/>
  <c r="AF393" i="49"/>
  <c r="AJ393" i="49"/>
  <c r="AN393" i="49"/>
  <c r="AR393" i="49"/>
  <c r="AV393" i="49"/>
  <c r="AZ393" i="49"/>
  <c r="BD393" i="49"/>
  <c r="BH393" i="49"/>
  <c r="BL393" i="49"/>
  <c r="BP393" i="49"/>
  <c r="BT393" i="49"/>
  <c r="BX393" i="49"/>
  <c r="CB393" i="49"/>
  <c r="CF393" i="49"/>
  <c r="AB91" i="47"/>
  <c r="AF91" i="47"/>
  <c r="AG91" i="47"/>
  <c r="AH91" i="47"/>
  <c r="AI91" i="47"/>
  <c r="AJ91" i="47"/>
  <c r="AK91" i="47"/>
  <c r="AB92" i="47"/>
  <c r="AF92" i="47"/>
  <c r="AG92" i="47"/>
  <c r="AH92" i="47"/>
  <c r="AI92" i="47"/>
  <c r="AJ92" i="47"/>
  <c r="AK92" i="47"/>
  <c r="AB93" i="47"/>
  <c r="AF93" i="47"/>
  <c r="AG93" i="47"/>
  <c r="AH93" i="47"/>
  <c r="AI93" i="47"/>
  <c r="AJ93" i="47"/>
  <c r="AK93" i="47"/>
  <c r="AL91" i="47" l="1"/>
  <c r="AL92" i="47"/>
  <c r="AL93" i="47"/>
  <c r="T96" i="27"/>
  <c r="T97" i="27"/>
  <c r="T98" i="27"/>
  <c r="E107" i="26"/>
  <c r="G107" i="26"/>
  <c r="I107" i="26"/>
  <c r="E108" i="26"/>
  <c r="G108" i="26"/>
  <c r="I108" i="26"/>
  <c r="E109" i="26"/>
  <c r="G109" i="26"/>
  <c r="I109" i="26"/>
  <c r="E107" i="24"/>
  <c r="E108" i="24"/>
  <c r="E109" i="24"/>
  <c r="AF88" i="47" l="1"/>
  <c r="AG88" i="47"/>
  <c r="AH88" i="47"/>
  <c r="AI88" i="47"/>
  <c r="AJ88" i="47"/>
  <c r="AK88" i="47"/>
  <c r="AF89" i="47"/>
  <c r="AG89" i="47"/>
  <c r="AH89" i="47"/>
  <c r="AI89" i="47"/>
  <c r="AJ89" i="47"/>
  <c r="AK89" i="47"/>
  <c r="AF90" i="47"/>
  <c r="AG90" i="47"/>
  <c r="AH90" i="47"/>
  <c r="AI90" i="47"/>
  <c r="AJ90" i="47"/>
  <c r="AK90" i="47"/>
  <c r="AB88" i="47"/>
  <c r="AB89" i="47"/>
  <c r="AB90" i="47"/>
  <c r="T93" i="27"/>
  <c r="T94" i="27"/>
  <c r="T95" i="27"/>
  <c r="E104" i="26"/>
  <c r="G104" i="26"/>
  <c r="I104" i="26"/>
  <c r="E105" i="26"/>
  <c r="G105" i="26"/>
  <c r="I105" i="26"/>
  <c r="E106" i="26"/>
  <c r="G106" i="26"/>
  <c r="I106" i="26"/>
  <c r="E104" i="24"/>
  <c r="E105" i="24"/>
  <c r="E106" i="24"/>
  <c r="AL90" i="47" l="1"/>
  <c r="AL88" i="47"/>
  <c r="AL89" i="47"/>
  <c r="AF85" i="47"/>
  <c r="AG85" i="47"/>
  <c r="AH85" i="47"/>
  <c r="AI85" i="47"/>
  <c r="AJ85" i="47"/>
  <c r="AK85" i="47"/>
  <c r="AF86" i="47"/>
  <c r="AG86" i="47"/>
  <c r="AH86" i="47"/>
  <c r="AI86" i="47"/>
  <c r="AJ86" i="47"/>
  <c r="AK86" i="47"/>
  <c r="AF87" i="47"/>
  <c r="AG87" i="47"/>
  <c r="AH87" i="47"/>
  <c r="AI87" i="47"/>
  <c r="AJ87" i="47"/>
  <c r="AK87" i="47"/>
  <c r="AB85" i="47"/>
  <c r="AB86" i="47"/>
  <c r="AB87" i="47"/>
  <c r="T90" i="27"/>
  <c r="T91" i="27"/>
  <c r="T92" i="27"/>
  <c r="H21" i="26"/>
  <c r="F21" i="26"/>
  <c r="G22" i="26" s="1"/>
  <c r="D21" i="26"/>
  <c r="E22" i="26" s="1"/>
  <c r="E101" i="26"/>
  <c r="G101" i="26"/>
  <c r="I101" i="26"/>
  <c r="E102" i="26"/>
  <c r="G102" i="26"/>
  <c r="I102" i="26"/>
  <c r="E103" i="26"/>
  <c r="G103" i="26"/>
  <c r="I103" i="26"/>
  <c r="F21" i="24"/>
  <c r="D21" i="24"/>
  <c r="E101" i="24"/>
  <c r="E102" i="24"/>
  <c r="E103" i="24"/>
  <c r="E22" i="24" l="1"/>
  <c r="AL85" i="47"/>
  <c r="AL86" i="47"/>
  <c r="AL87" i="47"/>
  <c r="I21" i="26"/>
  <c r="AF82" i="47"/>
  <c r="AG82" i="47"/>
  <c r="AH82" i="47"/>
  <c r="AI82" i="47"/>
  <c r="AJ82" i="47"/>
  <c r="AK82" i="47"/>
  <c r="AF83" i="47"/>
  <c r="AG83" i="47"/>
  <c r="AH83" i="47"/>
  <c r="AI83" i="47"/>
  <c r="AJ83" i="47"/>
  <c r="AK83" i="47"/>
  <c r="AF84" i="47"/>
  <c r="AG84" i="47"/>
  <c r="AH84" i="47"/>
  <c r="AI84" i="47"/>
  <c r="AJ84" i="47"/>
  <c r="AK84" i="47"/>
  <c r="AB82" i="47"/>
  <c r="AB83" i="47"/>
  <c r="AB84" i="47"/>
  <c r="T87" i="27"/>
  <c r="T88" i="27"/>
  <c r="T89" i="27"/>
  <c r="E98" i="26"/>
  <c r="G98" i="26"/>
  <c r="I98" i="26"/>
  <c r="E99" i="26"/>
  <c r="G99" i="26"/>
  <c r="I99" i="26"/>
  <c r="E100" i="26"/>
  <c r="G100" i="26"/>
  <c r="I100" i="26"/>
  <c r="G32" i="26"/>
  <c r="E32" i="26"/>
  <c r="E32" i="24"/>
  <c r="E98" i="24"/>
  <c r="E99" i="24"/>
  <c r="E100" i="24"/>
  <c r="AL82" i="47" l="1"/>
  <c r="AL83" i="47"/>
  <c r="AL84" i="47"/>
  <c r="AF79" i="47"/>
  <c r="AG79" i="47"/>
  <c r="AH79" i="47"/>
  <c r="AI79" i="47"/>
  <c r="AJ79" i="47"/>
  <c r="AK79" i="47"/>
  <c r="AF80" i="47"/>
  <c r="AG80" i="47"/>
  <c r="AH80" i="47"/>
  <c r="AI80" i="47"/>
  <c r="AJ80" i="47"/>
  <c r="AK80" i="47"/>
  <c r="AF81" i="47"/>
  <c r="AG81" i="47"/>
  <c r="AH81" i="47"/>
  <c r="AI81" i="47"/>
  <c r="AJ81" i="47"/>
  <c r="AK81" i="47"/>
  <c r="AB79" i="47"/>
  <c r="AB80" i="47"/>
  <c r="AB81" i="47"/>
  <c r="AL80" i="47" l="1"/>
  <c r="AL81" i="47"/>
  <c r="AL79" i="47"/>
  <c r="T84" i="27"/>
  <c r="T85" i="27"/>
  <c r="T86" i="27"/>
  <c r="E95" i="26"/>
  <c r="G95" i="26"/>
  <c r="I95" i="26"/>
  <c r="E96" i="26"/>
  <c r="G96" i="26"/>
  <c r="I96" i="26"/>
  <c r="E97" i="26"/>
  <c r="G97" i="26"/>
  <c r="I97" i="26"/>
  <c r="E95" i="24"/>
  <c r="E96" i="24"/>
  <c r="E97" i="24"/>
  <c r="AB76" i="47" l="1"/>
  <c r="AF76" i="47"/>
  <c r="AG76" i="47"/>
  <c r="AH76" i="47"/>
  <c r="AI76" i="47"/>
  <c r="AJ76" i="47"/>
  <c r="AK76" i="47"/>
  <c r="AB77" i="47"/>
  <c r="AF77" i="47"/>
  <c r="AG77" i="47"/>
  <c r="AH77" i="47"/>
  <c r="AI77" i="47"/>
  <c r="AJ77" i="47"/>
  <c r="AK77" i="47"/>
  <c r="AB78" i="47"/>
  <c r="AF78" i="47"/>
  <c r="AG78" i="47"/>
  <c r="AH78" i="47"/>
  <c r="AI78" i="47"/>
  <c r="AJ78" i="47"/>
  <c r="AK78" i="47"/>
  <c r="T81" i="27"/>
  <c r="T82" i="27"/>
  <c r="T83" i="27"/>
  <c r="E92" i="26"/>
  <c r="G92" i="26"/>
  <c r="I92" i="26"/>
  <c r="E93" i="26"/>
  <c r="G93" i="26"/>
  <c r="I93" i="26"/>
  <c r="E94" i="26"/>
  <c r="G94" i="26"/>
  <c r="I94" i="26"/>
  <c r="E92" i="24"/>
  <c r="E93" i="24"/>
  <c r="E94" i="24"/>
  <c r="AL77" i="47" l="1"/>
  <c r="AL78" i="47"/>
  <c r="AL76" i="47"/>
  <c r="AB73" i="47" l="1"/>
  <c r="AF73" i="47"/>
  <c r="AG73" i="47"/>
  <c r="AH73" i="47"/>
  <c r="AI73" i="47"/>
  <c r="AJ73" i="47"/>
  <c r="AK73" i="47"/>
  <c r="AB74" i="47"/>
  <c r="AF74" i="47"/>
  <c r="AG74" i="47"/>
  <c r="AH74" i="47"/>
  <c r="AI74" i="47"/>
  <c r="AJ74" i="47"/>
  <c r="AK74" i="47"/>
  <c r="AB75" i="47"/>
  <c r="AF75" i="47"/>
  <c r="AG75" i="47"/>
  <c r="AH75" i="47"/>
  <c r="AI75" i="47"/>
  <c r="AJ75" i="47"/>
  <c r="AK75" i="47"/>
  <c r="T78" i="27"/>
  <c r="T79" i="27"/>
  <c r="T80" i="27"/>
  <c r="H20" i="26"/>
  <c r="F20" i="26"/>
  <c r="G21" i="26" s="1"/>
  <c r="D20" i="26"/>
  <c r="E21" i="26" s="1"/>
  <c r="E89" i="26"/>
  <c r="G89" i="26"/>
  <c r="I89" i="26"/>
  <c r="E90" i="26"/>
  <c r="G90" i="26"/>
  <c r="I90" i="26"/>
  <c r="E91" i="26"/>
  <c r="G91" i="26"/>
  <c r="I91" i="26"/>
  <c r="F20" i="24"/>
  <c r="D20" i="24"/>
  <c r="E21" i="24" s="1"/>
  <c r="E89" i="24"/>
  <c r="E90" i="24"/>
  <c r="E91" i="24"/>
  <c r="I20" i="26" l="1"/>
  <c r="AL73" i="47"/>
  <c r="AL74" i="47"/>
  <c r="AL75" i="47"/>
  <c r="AF70" i="47" l="1"/>
  <c r="AG70" i="47"/>
  <c r="AH70" i="47"/>
  <c r="AI70" i="47"/>
  <c r="AJ70" i="47"/>
  <c r="AK70" i="47"/>
  <c r="AF71" i="47"/>
  <c r="AG71" i="47"/>
  <c r="AH71" i="47"/>
  <c r="AI71" i="47"/>
  <c r="AJ71" i="47"/>
  <c r="AK71" i="47"/>
  <c r="AF72" i="47"/>
  <c r="AG72" i="47"/>
  <c r="AH72" i="47"/>
  <c r="AI72" i="47"/>
  <c r="AJ72" i="47"/>
  <c r="AK72" i="47"/>
  <c r="AB70" i="47"/>
  <c r="AB71" i="47"/>
  <c r="AB72" i="47"/>
  <c r="T75" i="27"/>
  <c r="T76" i="27"/>
  <c r="T77" i="27"/>
  <c r="E86" i="26"/>
  <c r="G86" i="26"/>
  <c r="I86" i="26"/>
  <c r="E87" i="26"/>
  <c r="G87" i="26"/>
  <c r="I87" i="26"/>
  <c r="E88" i="26"/>
  <c r="G88" i="26"/>
  <c r="I88" i="26"/>
  <c r="E86" i="24"/>
  <c r="E87" i="24"/>
  <c r="E88" i="24"/>
  <c r="AL70" i="47" l="1"/>
  <c r="AL71" i="47"/>
  <c r="AL72" i="47"/>
  <c r="AB67" i="47"/>
  <c r="AF67" i="47"/>
  <c r="AG67" i="47"/>
  <c r="AH67" i="47"/>
  <c r="AI67" i="47"/>
  <c r="AJ67" i="47"/>
  <c r="AK67" i="47"/>
  <c r="AB68" i="47"/>
  <c r="AF68" i="47"/>
  <c r="AG68" i="47"/>
  <c r="AH68" i="47"/>
  <c r="AI68" i="47"/>
  <c r="AJ68" i="47"/>
  <c r="AK68" i="47"/>
  <c r="AB69" i="47"/>
  <c r="AF69" i="47"/>
  <c r="AG69" i="47"/>
  <c r="AH69" i="47"/>
  <c r="AI69" i="47"/>
  <c r="AJ69" i="47"/>
  <c r="AK69" i="47"/>
  <c r="T72" i="27"/>
  <c r="T73" i="27"/>
  <c r="T74" i="27"/>
  <c r="E83" i="26"/>
  <c r="G83" i="26"/>
  <c r="I83" i="26"/>
  <c r="E84" i="26"/>
  <c r="G84" i="26"/>
  <c r="I84" i="26"/>
  <c r="E85" i="26"/>
  <c r="G85" i="26"/>
  <c r="I85" i="26"/>
  <c r="E83" i="24"/>
  <c r="E84" i="24"/>
  <c r="E85" i="24"/>
  <c r="AL67" i="47" l="1"/>
  <c r="AL68" i="47"/>
  <c r="AL69" i="47"/>
  <c r="AK66" i="47"/>
  <c r="AK65" i="47"/>
  <c r="AK64" i="47"/>
  <c r="AF64" i="47" l="1"/>
  <c r="AG64" i="47"/>
  <c r="AH64" i="47"/>
  <c r="AI64" i="47"/>
  <c r="AJ64" i="47"/>
  <c r="AF65" i="47"/>
  <c r="AG65" i="47"/>
  <c r="AH65" i="47"/>
  <c r="AI65" i="47"/>
  <c r="AJ65" i="47"/>
  <c r="AF66" i="47"/>
  <c r="AG66" i="47"/>
  <c r="AH66" i="47"/>
  <c r="AI66" i="47"/>
  <c r="AJ66" i="47"/>
  <c r="AB64" i="47"/>
  <c r="AB65" i="47"/>
  <c r="AB66" i="47"/>
  <c r="T69" i="27"/>
  <c r="T70" i="27"/>
  <c r="T71" i="27"/>
  <c r="E80" i="26"/>
  <c r="G80" i="26"/>
  <c r="I80" i="26"/>
  <c r="E81" i="26"/>
  <c r="G81" i="26"/>
  <c r="I81" i="26"/>
  <c r="E82" i="26"/>
  <c r="G82" i="26"/>
  <c r="I82" i="26"/>
  <c r="E80" i="24"/>
  <c r="E81" i="24"/>
  <c r="E82" i="24"/>
  <c r="AL65" i="47" l="1"/>
  <c r="AL64" i="47"/>
  <c r="AL66" i="47"/>
  <c r="H19" i="26"/>
  <c r="F19" i="26"/>
  <c r="G20" i="26" s="1"/>
  <c r="D19" i="26"/>
  <c r="E20" i="26" s="1"/>
  <c r="AK62" i="47" l="1"/>
  <c r="AK61" i="47"/>
  <c r="AK63" i="47"/>
  <c r="F19" i="24" l="1"/>
  <c r="D19" i="24"/>
  <c r="E20" i="24" s="1"/>
  <c r="AF61" i="47"/>
  <c r="AG61" i="47"/>
  <c r="AH61" i="47"/>
  <c r="AI61" i="47"/>
  <c r="AJ61" i="47"/>
  <c r="AF62" i="47"/>
  <c r="AG62" i="47"/>
  <c r="AH62" i="47"/>
  <c r="AI62" i="47"/>
  <c r="AJ62" i="47"/>
  <c r="AF63" i="47"/>
  <c r="AG63" i="47"/>
  <c r="AH63" i="47"/>
  <c r="AI63" i="47"/>
  <c r="AJ63" i="47"/>
  <c r="AB61" i="47"/>
  <c r="AB62" i="47"/>
  <c r="AB63" i="47"/>
  <c r="T66" i="27"/>
  <c r="T67" i="27"/>
  <c r="T68" i="27"/>
  <c r="E77" i="26"/>
  <c r="G77" i="26"/>
  <c r="I77" i="26"/>
  <c r="E78" i="26"/>
  <c r="G78" i="26"/>
  <c r="I78" i="26"/>
  <c r="E79" i="26"/>
  <c r="G79" i="26"/>
  <c r="I79" i="26"/>
  <c r="E77" i="24"/>
  <c r="E78" i="24"/>
  <c r="E79" i="24"/>
  <c r="AL61" i="47" l="1"/>
  <c r="AL63" i="47"/>
  <c r="I19" i="26"/>
  <c r="AL62" i="47"/>
  <c r="AK60" i="47"/>
  <c r="AK59" i="47"/>
  <c r="AB58" i="47" l="1"/>
  <c r="AB59" i="47"/>
  <c r="AB60" i="47"/>
  <c r="AF58" i="47" l="1"/>
  <c r="AG58" i="47"/>
  <c r="AH58" i="47"/>
  <c r="AI58" i="47"/>
  <c r="AJ58" i="47"/>
  <c r="AK58" i="47"/>
  <c r="AF59" i="47"/>
  <c r="AG59" i="47"/>
  <c r="AH59" i="47"/>
  <c r="AI59" i="47"/>
  <c r="AJ59" i="47"/>
  <c r="AF60" i="47"/>
  <c r="AG60" i="47"/>
  <c r="AH60" i="47"/>
  <c r="AI60" i="47"/>
  <c r="AJ60" i="47"/>
  <c r="T63" i="27"/>
  <c r="T64" i="27"/>
  <c r="T65" i="27"/>
  <c r="E74" i="26"/>
  <c r="G74" i="26"/>
  <c r="I74" i="26"/>
  <c r="E75" i="26"/>
  <c r="G75" i="26"/>
  <c r="I75" i="26"/>
  <c r="E76" i="26"/>
  <c r="G76" i="26"/>
  <c r="I76" i="26"/>
  <c r="E74" i="24"/>
  <c r="E75" i="24"/>
  <c r="E76" i="24"/>
  <c r="AL58" i="47" l="1"/>
  <c r="AL59" i="47"/>
  <c r="AL60" i="47"/>
  <c r="AB55" i="47" l="1"/>
  <c r="AF55" i="47"/>
  <c r="AG55" i="47"/>
  <c r="AH55" i="47"/>
  <c r="AI55" i="47"/>
  <c r="AJ55" i="47"/>
  <c r="AK55" i="47"/>
  <c r="AB56" i="47"/>
  <c r="AF56" i="47"/>
  <c r="AG56" i="47"/>
  <c r="AH56" i="47"/>
  <c r="AI56" i="47"/>
  <c r="AJ56" i="47"/>
  <c r="AK56" i="47"/>
  <c r="AB57" i="47"/>
  <c r="AF57" i="47"/>
  <c r="AG57" i="47"/>
  <c r="AH57" i="47"/>
  <c r="AI57" i="47"/>
  <c r="AJ57" i="47"/>
  <c r="AK57" i="47"/>
  <c r="T60" i="27"/>
  <c r="T61" i="27"/>
  <c r="T62" i="27"/>
  <c r="E71" i="26"/>
  <c r="G71" i="26"/>
  <c r="I71" i="26"/>
  <c r="E72" i="26"/>
  <c r="G72" i="26"/>
  <c r="I72" i="26"/>
  <c r="E73" i="26"/>
  <c r="G73" i="26"/>
  <c r="I73" i="26"/>
  <c r="E71" i="24"/>
  <c r="E72" i="24"/>
  <c r="E73" i="24"/>
  <c r="AL56" i="47" l="1"/>
  <c r="AL57" i="47"/>
  <c r="AL55" i="47"/>
  <c r="AB52" i="47" l="1"/>
  <c r="AF52" i="47"/>
  <c r="AG52" i="47"/>
  <c r="AH52" i="47"/>
  <c r="AI52" i="47"/>
  <c r="AJ52" i="47"/>
  <c r="AK52" i="47"/>
  <c r="AB53" i="47"/>
  <c r="AF53" i="47"/>
  <c r="AG53" i="47"/>
  <c r="AH53" i="47"/>
  <c r="AI53" i="47"/>
  <c r="AJ53" i="47"/>
  <c r="AK53" i="47"/>
  <c r="AB54" i="47"/>
  <c r="AF54" i="47"/>
  <c r="AG54" i="47"/>
  <c r="AH54" i="47"/>
  <c r="AI54" i="47"/>
  <c r="AJ54" i="47"/>
  <c r="AK54" i="47"/>
  <c r="T57" i="27"/>
  <c r="T58" i="27"/>
  <c r="T59" i="27"/>
  <c r="E68" i="26"/>
  <c r="G68" i="26"/>
  <c r="I68" i="26"/>
  <c r="E69" i="26"/>
  <c r="G69" i="26"/>
  <c r="I69" i="26"/>
  <c r="E70" i="26"/>
  <c r="G70" i="26"/>
  <c r="I70" i="26"/>
  <c r="E68" i="24"/>
  <c r="E69" i="24"/>
  <c r="E70" i="24"/>
  <c r="AL53" i="47" l="1"/>
  <c r="AL54" i="47"/>
  <c r="AL52" i="47"/>
  <c r="AF49" i="47"/>
  <c r="AG49" i="47"/>
  <c r="AH49" i="47"/>
  <c r="AI49" i="47"/>
  <c r="AJ49" i="47"/>
  <c r="AK49" i="47"/>
  <c r="AF50" i="47"/>
  <c r="AG50" i="47"/>
  <c r="AH50" i="47"/>
  <c r="AI50" i="47"/>
  <c r="AJ50" i="47"/>
  <c r="AK50" i="47"/>
  <c r="AF51" i="47"/>
  <c r="AG51" i="47"/>
  <c r="AH51" i="47"/>
  <c r="AI51" i="47"/>
  <c r="AJ51" i="47"/>
  <c r="AK51" i="47"/>
  <c r="AB49" i="47"/>
  <c r="AB50" i="47"/>
  <c r="AB51" i="47"/>
  <c r="T54" i="27"/>
  <c r="T55" i="27"/>
  <c r="T56" i="27"/>
  <c r="H18" i="26"/>
  <c r="F18" i="26"/>
  <c r="G19" i="26" s="1"/>
  <c r="D18" i="26"/>
  <c r="E19" i="26" s="1"/>
  <c r="E65" i="26"/>
  <c r="G65" i="26"/>
  <c r="I65" i="26"/>
  <c r="E66" i="26"/>
  <c r="G66" i="26"/>
  <c r="I66" i="26"/>
  <c r="E67" i="26"/>
  <c r="G67" i="26"/>
  <c r="I67" i="26"/>
  <c r="F18" i="24"/>
  <c r="D18" i="24"/>
  <c r="E19" i="24" s="1"/>
  <c r="E65" i="24"/>
  <c r="E66" i="24"/>
  <c r="E67" i="24"/>
  <c r="I18" i="26" l="1"/>
  <c r="AL49" i="47"/>
  <c r="AL51" i="47"/>
  <c r="AL50" i="47"/>
  <c r="AK48" i="47"/>
  <c r="AK47" i="47"/>
  <c r="AK46" i="47"/>
  <c r="AK45" i="47"/>
  <c r="AK44" i="47"/>
  <c r="AK43" i="47"/>
  <c r="AK42" i="47"/>
  <c r="AK41" i="47"/>
  <c r="AK40" i="47"/>
  <c r="AB46" i="47" l="1"/>
  <c r="AF46" i="47"/>
  <c r="AG46" i="47"/>
  <c r="AH46" i="47"/>
  <c r="AI46" i="47"/>
  <c r="AJ46" i="47"/>
  <c r="AB47" i="47"/>
  <c r="AF47" i="47"/>
  <c r="AG47" i="47"/>
  <c r="AH47" i="47"/>
  <c r="AI47" i="47"/>
  <c r="AJ47" i="47"/>
  <c r="AB48" i="47"/>
  <c r="AF48" i="47"/>
  <c r="AG48" i="47"/>
  <c r="AH48" i="47"/>
  <c r="AI48" i="47"/>
  <c r="AJ48" i="47"/>
  <c r="T51" i="27"/>
  <c r="T52" i="27"/>
  <c r="T53" i="27"/>
  <c r="E62" i="26"/>
  <c r="G62" i="26"/>
  <c r="I62" i="26"/>
  <c r="E63" i="26"/>
  <c r="G63" i="26"/>
  <c r="I63" i="26"/>
  <c r="E64" i="26"/>
  <c r="G64" i="26"/>
  <c r="I64" i="26"/>
  <c r="E62" i="24"/>
  <c r="E63" i="24"/>
  <c r="E64" i="24"/>
  <c r="AL47" i="47" l="1"/>
  <c r="AL48" i="47"/>
  <c r="AL46" i="47"/>
  <c r="AF43" i="47"/>
  <c r="AG43" i="47"/>
  <c r="AH43" i="47"/>
  <c r="AI43" i="47"/>
  <c r="AJ43" i="47"/>
  <c r="AF44" i="47"/>
  <c r="AG44" i="47"/>
  <c r="AH44" i="47"/>
  <c r="AI44" i="47"/>
  <c r="AJ44" i="47"/>
  <c r="AF45" i="47"/>
  <c r="AG45" i="47"/>
  <c r="AH45" i="47"/>
  <c r="AI45" i="47"/>
  <c r="AJ45" i="47"/>
  <c r="AB43" i="47"/>
  <c r="AB44" i="47"/>
  <c r="AB45" i="47"/>
  <c r="T48" i="27"/>
  <c r="T49" i="27"/>
  <c r="T50" i="27"/>
  <c r="E59" i="26"/>
  <c r="G59" i="26"/>
  <c r="I59" i="26"/>
  <c r="E60" i="26"/>
  <c r="G60" i="26"/>
  <c r="I60" i="26"/>
  <c r="E61" i="26"/>
  <c r="G61" i="26"/>
  <c r="I61" i="26"/>
  <c r="E59" i="24"/>
  <c r="E60" i="24"/>
  <c r="E61" i="24"/>
  <c r="AB6" i="47"/>
  <c r="AF6" i="47"/>
  <c r="AG6" i="47"/>
  <c r="AH6" i="47"/>
  <c r="AI6" i="47"/>
  <c r="AJ6" i="47"/>
  <c r="AK6" i="47"/>
  <c r="AB7" i="47"/>
  <c r="AF7" i="47"/>
  <c r="AG7" i="47"/>
  <c r="AH7" i="47"/>
  <c r="AI7" i="47"/>
  <c r="AJ7" i="47"/>
  <c r="AK7" i="47"/>
  <c r="AB8" i="47"/>
  <c r="AF8" i="47"/>
  <c r="AG8" i="47"/>
  <c r="AH8" i="47"/>
  <c r="AI8" i="47"/>
  <c r="AJ8" i="47"/>
  <c r="AK8" i="47"/>
  <c r="AB9" i="47"/>
  <c r="AF9" i="47"/>
  <c r="AG9" i="47"/>
  <c r="AH9" i="47"/>
  <c r="AI9" i="47"/>
  <c r="AJ9" i="47"/>
  <c r="AK9" i="47"/>
  <c r="AB10" i="47"/>
  <c r="AF10" i="47"/>
  <c r="AG10" i="47"/>
  <c r="AH10" i="47"/>
  <c r="AI10" i="47"/>
  <c r="AJ10" i="47"/>
  <c r="AK10" i="47"/>
  <c r="AB11" i="47"/>
  <c r="AF11" i="47"/>
  <c r="AG11" i="47"/>
  <c r="AH11" i="47"/>
  <c r="AI11" i="47"/>
  <c r="AJ11" i="47"/>
  <c r="AK11" i="47"/>
  <c r="AB12" i="47"/>
  <c r="AF12" i="47"/>
  <c r="AG12" i="47"/>
  <c r="AH12" i="47"/>
  <c r="AI12" i="47"/>
  <c r="AJ12" i="47"/>
  <c r="AK12" i="47"/>
  <c r="AB13" i="47"/>
  <c r="AF13" i="47"/>
  <c r="AG13" i="47"/>
  <c r="AH13" i="47"/>
  <c r="AI13" i="47"/>
  <c r="AJ13" i="47"/>
  <c r="AK13" i="47"/>
  <c r="AB14" i="47"/>
  <c r="AF14" i="47"/>
  <c r="AG14" i="47"/>
  <c r="AH14" i="47"/>
  <c r="AI14" i="47"/>
  <c r="AJ14" i="47"/>
  <c r="AK14" i="47"/>
  <c r="AB15" i="47"/>
  <c r="AF15" i="47"/>
  <c r="AG15" i="47"/>
  <c r="AH15" i="47"/>
  <c r="AI15" i="47"/>
  <c r="AJ15" i="47"/>
  <c r="AK15" i="47"/>
  <c r="AB16" i="47"/>
  <c r="AF16" i="47"/>
  <c r="AG16" i="47"/>
  <c r="AH16" i="47"/>
  <c r="AI16" i="47"/>
  <c r="AJ16" i="47"/>
  <c r="AK16" i="47"/>
  <c r="AB17" i="47"/>
  <c r="AF17" i="47"/>
  <c r="AG17" i="47"/>
  <c r="AH17" i="47"/>
  <c r="AI17" i="47"/>
  <c r="AJ17" i="47"/>
  <c r="AK17" i="47"/>
  <c r="AB18" i="47"/>
  <c r="AF18" i="47"/>
  <c r="AG18" i="47"/>
  <c r="AH18" i="47"/>
  <c r="AI18" i="47"/>
  <c r="AJ18" i="47"/>
  <c r="AK18" i="47"/>
  <c r="AB19" i="47"/>
  <c r="AF19" i="47"/>
  <c r="AG19" i="47"/>
  <c r="AH19" i="47"/>
  <c r="AI19" i="47"/>
  <c r="AJ19" i="47"/>
  <c r="AK19" i="47"/>
  <c r="AB20" i="47"/>
  <c r="AF20" i="47"/>
  <c r="AG20" i="47"/>
  <c r="AH20" i="47"/>
  <c r="AI20" i="47"/>
  <c r="AJ20" i="47"/>
  <c r="AK20" i="47"/>
  <c r="AB21" i="47"/>
  <c r="AF21" i="47"/>
  <c r="AG21" i="47"/>
  <c r="AH21" i="47"/>
  <c r="AI21" i="47"/>
  <c r="AJ21" i="47"/>
  <c r="AK21" i="47"/>
  <c r="AB22" i="47"/>
  <c r="AF22" i="47"/>
  <c r="AG22" i="47"/>
  <c r="AH22" i="47"/>
  <c r="AI22" i="47"/>
  <c r="AJ22" i="47"/>
  <c r="AK22" i="47"/>
  <c r="AB23" i="47"/>
  <c r="AF23" i="47"/>
  <c r="AG23" i="47"/>
  <c r="AH23" i="47"/>
  <c r="AI23" i="47"/>
  <c r="AJ23" i="47"/>
  <c r="AK23" i="47"/>
  <c r="AB24" i="47"/>
  <c r="AF24" i="47"/>
  <c r="AG24" i="47"/>
  <c r="AH24" i="47"/>
  <c r="AI24" i="47"/>
  <c r="AJ24" i="47"/>
  <c r="AK24" i="47"/>
  <c r="AB25" i="47"/>
  <c r="AF25" i="47"/>
  <c r="AG25" i="47"/>
  <c r="AH25" i="47"/>
  <c r="AI25" i="47"/>
  <c r="AJ25" i="47"/>
  <c r="AK25" i="47"/>
  <c r="AB26" i="47"/>
  <c r="AF26" i="47"/>
  <c r="AG26" i="47"/>
  <c r="AH26" i="47"/>
  <c r="AI26" i="47"/>
  <c r="AJ26" i="47"/>
  <c r="AK26" i="47"/>
  <c r="AB27" i="47"/>
  <c r="AF27" i="47"/>
  <c r="AG27" i="47"/>
  <c r="AH27" i="47"/>
  <c r="AI27" i="47"/>
  <c r="AJ27" i="47"/>
  <c r="AK27" i="47"/>
  <c r="AB28" i="47"/>
  <c r="AF28" i="47"/>
  <c r="AG28" i="47"/>
  <c r="AH28" i="47"/>
  <c r="AI28" i="47"/>
  <c r="AJ28" i="47"/>
  <c r="AK28" i="47"/>
  <c r="AB29" i="47"/>
  <c r="AF29" i="47"/>
  <c r="AG29" i="47"/>
  <c r="AH29" i="47"/>
  <c r="AI29" i="47"/>
  <c r="AJ29" i="47"/>
  <c r="AK29" i="47"/>
  <c r="AB30" i="47"/>
  <c r="AF30" i="47"/>
  <c r="AG30" i="47"/>
  <c r="AH30" i="47"/>
  <c r="AI30" i="47"/>
  <c r="AJ30" i="47"/>
  <c r="AK30" i="47"/>
  <c r="AB31" i="47"/>
  <c r="AF31" i="47"/>
  <c r="AG31" i="47"/>
  <c r="AH31" i="47"/>
  <c r="AI31" i="47"/>
  <c r="AJ31" i="47"/>
  <c r="AK31" i="47"/>
  <c r="AB32" i="47"/>
  <c r="AF32" i="47"/>
  <c r="AG32" i="47"/>
  <c r="AH32" i="47"/>
  <c r="AI32" i="47"/>
  <c r="AJ32" i="47"/>
  <c r="AK32" i="47"/>
  <c r="AB33" i="47"/>
  <c r="AF33" i="47"/>
  <c r="AG33" i="47"/>
  <c r="AH33" i="47"/>
  <c r="AI33" i="47"/>
  <c r="AJ33" i="47"/>
  <c r="AK33" i="47"/>
  <c r="AB34" i="47"/>
  <c r="AF34" i="47"/>
  <c r="AG34" i="47"/>
  <c r="AH34" i="47"/>
  <c r="AI34" i="47"/>
  <c r="AJ34" i="47"/>
  <c r="AK34" i="47"/>
  <c r="AB35" i="47"/>
  <c r="AF35" i="47"/>
  <c r="AG35" i="47"/>
  <c r="AH35" i="47"/>
  <c r="AI35" i="47"/>
  <c r="AJ35" i="47"/>
  <c r="AK35" i="47"/>
  <c r="AB36" i="47"/>
  <c r="AF36" i="47"/>
  <c r="AG36" i="47"/>
  <c r="AH36" i="47"/>
  <c r="AI36" i="47"/>
  <c r="AJ36" i="47"/>
  <c r="AK36" i="47"/>
  <c r="AB37" i="47"/>
  <c r="AF37" i="47"/>
  <c r="AG37" i="47"/>
  <c r="AH37" i="47"/>
  <c r="AI37" i="47"/>
  <c r="AJ37" i="47"/>
  <c r="AK37" i="47"/>
  <c r="AB38" i="47"/>
  <c r="AF38" i="47"/>
  <c r="AG38" i="47"/>
  <c r="AH38" i="47"/>
  <c r="AI38" i="47"/>
  <c r="AJ38" i="47"/>
  <c r="AK38" i="47"/>
  <c r="AB39" i="47"/>
  <c r="AF39" i="47"/>
  <c r="AG39" i="47"/>
  <c r="AH39" i="47"/>
  <c r="AI39" i="47"/>
  <c r="AJ39" i="47"/>
  <c r="AK39" i="47"/>
  <c r="AB40" i="47"/>
  <c r="AF40" i="47"/>
  <c r="AG40" i="47"/>
  <c r="AH40" i="47"/>
  <c r="AI40" i="47"/>
  <c r="AJ40" i="47"/>
  <c r="AB41" i="47"/>
  <c r="AF41" i="47"/>
  <c r="AG41" i="47"/>
  <c r="AH41" i="47"/>
  <c r="AI41" i="47"/>
  <c r="AJ41" i="47"/>
  <c r="AB42" i="47"/>
  <c r="AF42" i="47"/>
  <c r="AG42" i="47"/>
  <c r="AH42" i="47"/>
  <c r="AI42" i="47"/>
  <c r="AJ42" i="47"/>
  <c r="Q6" i="27"/>
  <c r="Q7" i="27"/>
  <c r="Q8" i="27"/>
  <c r="Q9" i="27"/>
  <c r="Q10" i="27"/>
  <c r="Q11" i="27"/>
  <c r="Q12"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D16" i="26"/>
  <c r="F16" i="26"/>
  <c r="H16" i="26"/>
  <c r="D17" i="26"/>
  <c r="F17" i="26"/>
  <c r="H17" i="26"/>
  <c r="I32" i="26"/>
  <c r="E33" i="26"/>
  <c r="G33" i="26"/>
  <c r="I33" i="26"/>
  <c r="E34" i="26"/>
  <c r="G34" i="26"/>
  <c r="I34" i="26"/>
  <c r="E35" i="26"/>
  <c r="G35" i="26"/>
  <c r="I35" i="26"/>
  <c r="E36" i="26"/>
  <c r="G36" i="26"/>
  <c r="I36" i="26"/>
  <c r="E37" i="26"/>
  <c r="G37" i="26"/>
  <c r="I37" i="26"/>
  <c r="E38" i="26"/>
  <c r="G38" i="26"/>
  <c r="I38" i="26"/>
  <c r="E39" i="26"/>
  <c r="G39" i="26"/>
  <c r="I39" i="26"/>
  <c r="E40" i="26"/>
  <c r="G40" i="26"/>
  <c r="I40" i="26"/>
  <c r="E41" i="26"/>
  <c r="G41" i="26"/>
  <c r="I41" i="26"/>
  <c r="E42" i="26"/>
  <c r="G42" i="26"/>
  <c r="I42" i="26"/>
  <c r="E43" i="26"/>
  <c r="G43" i="26"/>
  <c r="I43" i="26"/>
  <c r="I16" i="26" s="1"/>
  <c r="E44" i="26"/>
  <c r="G44" i="26"/>
  <c r="I44" i="26"/>
  <c r="E45" i="26"/>
  <c r="G45" i="26"/>
  <c r="I45" i="26"/>
  <c r="E46" i="26"/>
  <c r="G46" i="26"/>
  <c r="I46" i="26"/>
  <c r="E47" i="26"/>
  <c r="G47" i="26"/>
  <c r="I47" i="26"/>
  <c r="E48" i="26"/>
  <c r="G48" i="26"/>
  <c r="I48" i="26"/>
  <c r="E49" i="26"/>
  <c r="G49" i="26"/>
  <c r="I49" i="26"/>
  <c r="E50" i="26"/>
  <c r="G50" i="26"/>
  <c r="I50" i="26"/>
  <c r="E51" i="26"/>
  <c r="G51" i="26"/>
  <c r="I51" i="26"/>
  <c r="E52" i="26"/>
  <c r="G52" i="26"/>
  <c r="I52" i="26"/>
  <c r="E53" i="26"/>
  <c r="G53" i="26"/>
  <c r="I53" i="26"/>
  <c r="E54" i="26"/>
  <c r="G54" i="26"/>
  <c r="I54" i="26"/>
  <c r="E55" i="26"/>
  <c r="G55" i="26"/>
  <c r="I55" i="26"/>
  <c r="I17" i="26" s="1"/>
  <c r="E56" i="26"/>
  <c r="G56" i="26"/>
  <c r="I56" i="26"/>
  <c r="E57" i="26"/>
  <c r="G57" i="26"/>
  <c r="I57" i="26"/>
  <c r="E58" i="26"/>
  <c r="G58" i="26"/>
  <c r="I58" i="26"/>
  <c r="D16" i="24"/>
  <c r="F16" i="24"/>
  <c r="D17" i="24"/>
  <c r="E18" i="24" s="1"/>
  <c r="F17" i="24"/>
  <c r="E33" i="24"/>
  <c r="E34" i="24"/>
  <c r="E35" i="24"/>
  <c r="E36" i="24"/>
  <c r="E37" i="24"/>
  <c r="E38" i="24"/>
  <c r="E39" i="24"/>
  <c r="E40" i="24"/>
  <c r="E41" i="24"/>
  <c r="E42" i="24"/>
  <c r="E43" i="24"/>
  <c r="E44" i="24"/>
  <c r="E45" i="24"/>
  <c r="E46" i="24"/>
  <c r="E47" i="24"/>
  <c r="E48" i="24"/>
  <c r="E49" i="24"/>
  <c r="E50" i="24"/>
  <c r="E51" i="24"/>
  <c r="E52" i="24"/>
  <c r="E53" i="24"/>
  <c r="E54" i="24"/>
  <c r="E55" i="24"/>
  <c r="E56" i="24"/>
  <c r="E57" i="24"/>
  <c r="E58" i="24"/>
  <c r="AL45" i="47" l="1"/>
  <c r="E16" i="24"/>
  <c r="E14" i="24"/>
  <c r="E15" i="24"/>
  <c r="AL42" i="47"/>
  <c r="E13" i="24"/>
  <c r="E11" i="24"/>
  <c r="E9" i="24"/>
  <c r="E7" i="24"/>
  <c r="G16" i="26"/>
  <c r="E15" i="26"/>
  <c r="G14" i="26"/>
  <c r="E13" i="26"/>
  <c r="G12" i="26"/>
  <c r="E11" i="26"/>
  <c r="G10" i="26"/>
  <c r="E9" i="26"/>
  <c r="G8" i="26"/>
  <c r="E7" i="26"/>
  <c r="AL13" i="47"/>
  <c r="G18" i="26"/>
  <c r="G17" i="26"/>
  <c r="AL39" i="47"/>
  <c r="AL37" i="47"/>
  <c r="E12" i="24"/>
  <c r="E10" i="24"/>
  <c r="E8" i="24"/>
  <c r="E18" i="26"/>
  <c r="E17" i="26"/>
  <c r="AL38" i="47"/>
  <c r="AL36" i="47"/>
  <c r="AL34" i="47"/>
  <c r="AL32" i="47"/>
  <c r="AL30" i="47"/>
  <c r="AL28" i="47"/>
  <c r="AL26" i="47"/>
  <c r="AL24" i="47"/>
  <c r="AL22" i="47"/>
  <c r="AL20" i="47"/>
  <c r="AL18" i="47"/>
  <c r="AL16" i="47"/>
  <c r="AL12" i="47"/>
  <c r="E16" i="26"/>
  <c r="G15" i="26"/>
  <c r="E14" i="26"/>
  <c r="G13" i="26"/>
  <c r="E12" i="26"/>
  <c r="G11" i="26"/>
  <c r="E10" i="26"/>
  <c r="G9" i="26"/>
  <c r="E8" i="26"/>
  <c r="G7" i="26"/>
  <c r="AL33" i="47"/>
  <c r="AL31" i="47"/>
  <c r="AL29" i="47"/>
  <c r="AL27" i="47"/>
  <c r="AL25" i="47"/>
  <c r="AL23" i="47"/>
  <c r="AL21" i="47"/>
  <c r="AL19" i="47"/>
  <c r="AL17" i="47"/>
  <c r="AL15" i="47"/>
  <c r="AL14" i="47"/>
  <c r="AL44" i="47"/>
  <c r="AL35" i="47"/>
  <c r="AL8" i="47"/>
  <c r="AL7" i="47"/>
  <c r="AL6" i="47"/>
  <c r="AL41" i="47"/>
  <c r="AL40" i="47"/>
  <c r="AL11" i="47"/>
  <c r="AL10" i="47"/>
  <c r="AL9" i="47"/>
  <c r="E17" i="24"/>
  <c r="AL43" i="47"/>
</calcChain>
</file>

<file path=xl/sharedStrings.xml><?xml version="1.0" encoding="utf-8"?>
<sst xmlns="http://schemas.openxmlformats.org/spreadsheetml/2006/main" count="2080" uniqueCount="454">
  <si>
    <t>Total general</t>
  </si>
  <si>
    <t>Feb</t>
  </si>
  <si>
    <t>Ene</t>
  </si>
  <si>
    <t>Mar</t>
  </si>
  <si>
    <t>Abr</t>
  </si>
  <si>
    <t>May</t>
  </si>
  <si>
    <t>Jun</t>
  </si>
  <si>
    <t>Jul</t>
  </si>
  <si>
    <t>Ago</t>
  </si>
  <si>
    <t>Oct</t>
  </si>
  <si>
    <t>Nov</t>
  </si>
  <si>
    <t>Dic</t>
  </si>
  <si>
    <t>Sep</t>
  </si>
  <si>
    <t xml:space="preserve">Penetración 100 hab. </t>
  </si>
  <si>
    <t>Año</t>
  </si>
  <si>
    <t>Mes</t>
  </si>
  <si>
    <t xml:space="preserve">Total Nacional </t>
  </si>
  <si>
    <t>RM</t>
  </si>
  <si>
    <t>Número de Líneas en servicio</t>
  </si>
  <si>
    <t xml:space="preserve">Crecimiento Mes Anterior </t>
  </si>
  <si>
    <t xml:space="preserve">Crecimiento Año Anterior </t>
  </si>
  <si>
    <t xml:space="preserve">I </t>
  </si>
  <si>
    <t>II</t>
  </si>
  <si>
    <t>III</t>
  </si>
  <si>
    <t>IV</t>
  </si>
  <si>
    <t>V</t>
  </si>
  <si>
    <t>VI</t>
  </si>
  <si>
    <t>VII</t>
  </si>
  <si>
    <t>VIII</t>
  </si>
  <si>
    <t>IX</t>
  </si>
  <si>
    <t>X</t>
  </si>
  <si>
    <t>XI</t>
  </si>
  <si>
    <t>XII</t>
  </si>
  <si>
    <t>Santiago</t>
  </si>
  <si>
    <t>Quillota</t>
  </si>
  <si>
    <t>Los Andes</t>
  </si>
  <si>
    <t>Los Angeles</t>
  </si>
  <si>
    <t>Copiapó</t>
  </si>
  <si>
    <t>Puerto Montt</t>
  </si>
  <si>
    <t>Talca</t>
  </si>
  <si>
    <t>Rancagua</t>
  </si>
  <si>
    <t>Curicó</t>
  </si>
  <si>
    <t xml:space="preserve">Penetración por cada  100 hab. </t>
  </si>
  <si>
    <t xml:space="preserve">Líneas en Servicio. Clientes Residenciales  </t>
  </si>
  <si>
    <t xml:space="preserve">Líneas en Servicio. Clientes Comerciales. </t>
  </si>
  <si>
    <t>INDICE</t>
  </si>
  <si>
    <t>&gt;</t>
  </si>
  <si>
    <t>www.subtel.cl</t>
  </si>
  <si>
    <t xml:space="preserve">ESTADÍSTICAS SERVICIO DE TELEFONÍA FIJA: LÍNEAS EN SERVICIO </t>
  </si>
  <si>
    <t>&lt;&lt; VOLVER</t>
  </si>
  <si>
    <t>LINEAS TOTALES EN SERVICIO DE TELEFONÍA FIJA</t>
  </si>
  <si>
    <t>LÍNEAS TOTALES EN SERVICIO A NIVEL REGIONAL. DATOS MENSUALES</t>
  </si>
  <si>
    <t xml:space="preserve">Líneas en Servicio de Clientes Residenciales  </t>
  </si>
  <si>
    <t xml:space="preserve">Líneas en Servicio de Clientes Comerciales </t>
  </si>
  <si>
    <t>Total de Líneas en Servicio</t>
  </si>
  <si>
    <t>XIV</t>
  </si>
  <si>
    <t>XV</t>
  </si>
  <si>
    <t>Netline</t>
  </si>
  <si>
    <t>CMET</t>
  </si>
  <si>
    <t>Telsur</t>
  </si>
  <si>
    <t>Telefónica</t>
  </si>
  <si>
    <t>CTR</t>
  </si>
  <si>
    <t>CRELL</t>
  </si>
  <si>
    <t>Entelphone</t>
  </si>
  <si>
    <t>RTC</t>
  </si>
  <si>
    <t>Manquehue</t>
  </si>
  <si>
    <t>Telcoy</t>
  </si>
  <si>
    <t>Telesat</t>
  </si>
  <si>
    <t>VTR</t>
  </si>
  <si>
    <t>Will</t>
  </si>
  <si>
    <t>Fullcom</t>
  </si>
  <si>
    <t>Quantax</t>
  </si>
  <si>
    <t>Chile.com</t>
  </si>
  <si>
    <t xml:space="preserve">LÍNEAS TOTALES EN SERVICIO POR CONCESIONARIA. DATOS MENSUALES  </t>
  </si>
  <si>
    <t>Megacom</t>
  </si>
  <si>
    <t>Natrans</t>
  </si>
  <si>
    <t>Valparaíso</t>
  </si>
  <si>
    <t>San Antonio</t>
  </si>
  <si>
    <t>Concepción</t>
  </si>
  <si>
    <t>Temuco</t>
  </si>
  <si>
    <t>La Serena</t>
  </si>
  <si>
    <t>Ovalle</t>
  </si>
  <si>
    <t>Antofagasta</t>
  </si>
  <si>
    <t>Iquique</t>
  </si>
  <si>
    <t>Arica</t>
  </si>
  <si>
    <t>Punta Arenas</t>
  </si>
  <si>
    <t>Valdivia</t>
  </si>
  <si>
    <t>Osorno</t>
  </si>
  <si>
    <t>Coyhaique</t>
  </si>
  <si>
    <t>Linares</t>
  </si>
  <si>
    <t>LÍNEAS TOTALES EN SERVICIO POR TIPO DE CLIENTE A NIVEL NACIONAL</t>
  </si>
  <si>
    <t>Telestar</t>
  </si>
  <si>
    <t>Líneas en Servicio No Clasificadas por segmento</t>
  </si>
  <si>
    <t xml:space="preserve">1.1. Lineas totales en servicio a nivel nacional. Datos mensuales  </t>
  </si>
  <si>
    <t>1.3. Líneas totales en servicio por tipo de cliente a nivel nacional. Datos mensuales.</t>
  </si>
  <si>
    <t xml:space="preserve">1.4. Lineas totales en servicios a nivel regional. Datos Mensuales </t>
  </si>
  <si>
    <t>Región</t>
  </si>
  <si>
    <t>Comuna</t>
  </si>
  <si>
    <t>Alto Hospicio</t>
  </si>
  <si>
    <t>Colchane</t>
  </si>
  <si>
    <t>Huara</t>
  </si>
  <si>
    <t>Pica</t>
  </si>
  <si>
    <t>Pozo Almonte</t>
  </si>
  <si>
    <t>Total 1</t>
  </si>
  <si>
    <t>Calama</t>
  </si>
  <si>
    <t>María Elena</t>
  </si>
  <si>
    <t>Mejillones</t>
  </si>
  <si>
    <t>Ollagüe</t>
  </si>
  <si>
    <t>San Pedro de Atacama</t>
  </si>
  <si>
    <t>Sierra Gorda</t>
  </si>
  <si>
    <t>Taltal</t>
  </si>
  <si>
    <t>Tocopilla</t>
  </si>
  <si>
    <t>Total 2</t>
  </si>
  <si>
    <t>Alto Del Carmen</t>
  </si>
  <si>
    <t>Caldera</t>
  </si>
  <si>
    <t>Chañaral</t>
  </si>
  <si>
    <t>Diego de Almagro</t>
  </si>
  <si>
    <t>Freirina</t>
  </si>
  <si>
    <t>Huasco</t>
  </si>
  <si>
    <t>Tierra Amarilla</t>
  </si>
  <si>
    <t>Vallenar</t>
  </si>
  <si>
    <t>Total 3</t>
  </si>
  <si>
    <t>Andacollo</t>
  </si>
  <si>
    <t>Canela</t>
  </si>
  <si>
    <t>Combarbalá</t>
  </si>
  <si>
    <t>Coquimbo</t>
  </si>
  <si>
    <t>Illapel</t>
  </si>
  <si>
    <t>La Higuera</t>
  </si>
  <si>
    <t>Los Vilos</t>
  </si>
  <si>
    <t>Monte Patria</t>
  </si>
  <si>
    <t>Paihuano</t>
  </si>
  <si>
    <t>Punitaqui</t>
  </si>
  <si>
    <t>Río Hurtado</t>
  </si>
  <si>
    <t>Salamanca</t>
  </si>
  <si>
    <t>Vicuña</t>
  </si>
  <si>
    <t>Total 4</t>
  </si>
  <si>
    <t>Algarrobo</t>
  </si>
  <si>
    <t>Cabildo</t>
  </si>
  <si>
    <t>Calera</t>
  </si>
  <si>
    <t>Calle Larga</t>
  </si>
  <si>
    <t>Cartagena</t>
  </si>
  <si>
    <t>Casablanca</t>
  </si>
  <si>
    <t>Catemu</t>
  </si>
  <si>
    <t>Concón</t>
  </si>
  <si>
    <t>El Quisco</t>
  </si>
  <si>
    <t>El Tabo</t>
  </si>
  <si>
    <t>Hijuelas</t>
  </si>
  <si>
    <t>Isla de Pascua</t>
  </si>
  <si>
    <t>Juan Fernández</t>
  </si>
  <si>
    <t>La Cruz</t>
  </si>
  <si>
    <t>La Ligua</t>
  </si>
  <si>
    <t>Limache</t>
  </si>
  <si>
    <t>Llaillay</t>
  </si>
  <si>
    <t>Nogales</t>
  </si>
  <si>
    <t>Olmué</t>
  </si>
  <si>
    <t>Panquehue</t>
  </si>
  <si>
    <t>Papudo</t>
  </si>
  <si>
    <t>Petorca</t>
  </si>
  <si>
    <t>Puchuncaví</t>
  </si>
  <si>
    <t>Putaendo</t>
  </si>
  <si>
    <t>Quilpué</t>
  </si>
  <si>
    <t>Quintero</t>
  </si>
  <si>
    <t>Rinconada</t>
  </si>
  <si>
    <t>San Esteban</t>
  </si>
  <si>
    <t>San Felipe</t>
  </si>
  <si>
    <t>Santa María</t>
  </si>
  <si>
    <t>Santo Domingo</t>
  </si>
  <si>
    <t>Villa Alemana</t>
  </si>
  <si>
    <t>Viña del Mar</t>
  </si>
  <si>
    <t>Zapallar</t>
  </si>
  <si>
    <t>Total 5</t>
  </si>
  <si>
    <t>Chépica</t>
  </si>
  <si>
    <t>Chimbarongo</t>
  </si>
  <si>
    <t>Codegua</t>
  </si>
  <si>
    <t>Coinco</t>
  </si>
  <si>
    <t>Coltauco</t>
  </si>
  <si>
    <t>Doñihue</t>
  </si>
  <si>
    <t>Graneros</t>
  </si>
  <si>
    <t>La Estrella</t>
  </si>
  <si>
    <t>Las Cabras</t>
  </si>
  <si>
    <t>Litueche</t>
  </si>
  <si>
    <t>Lolol</t>
  </si>
  <si>
    <t>Machalí</t>
  </si>
  <si>
    <t>Malloa</t>
  </si>
  <si>
    <t>Marchihue</t>
  </si>
  <si>
    <t>Mostazal</t>
  </si>
  <si>
    <t>Nancagua</t>
  </si>
  <si>
    <t>Navidad</t>
  </si>
  <si>
    <t>Olivar</t>
  </si>
  <si>
    <t>Palmilla</t>
  </si>
  <si>
    <t>Peralillo</t>
  </si>
  <si>
    <t>Peumo</t>
  </si>
  <si>
    <t>Pichidegua</t>
  </si>
  <si>
    <t>Pichilemu</t>
  </si>
  <si>
    <t>Placilla</t>
  </si>
  <si>
    <t>Quinta de Tilcoco</t>
  </si>
  <si>
    <t>Rengo</t>
  </si>
  <si>
    <t>Requinoa</t>
  </si>
  <si>
    <t>San Fernando</t>
  </si>
  <si>
    <t>San Vicente</t>
  </si>
  <si>
    <t>Santa Cruz</t>
  </si>
  <si>
    <t>Total 6</t>
  </si>
  <si>
    <t>Cauquenes</t>
  </si>
  <si>
    <t>Chanco</t>
  </si>
  <si>
    <t>Colbún</t>
  </si>
  <si>
    <t>Constitución</t>
  </si>
  <si>
    <t>Curepto</t>
  </si>
  <si>
    <t>Empedrado</t>
  </si>
  <si>
    <t>Hualañé</t>
  </si>
  <si>
    <t>Licantén</t>
  </si>
  <si>
    <t>Longaví</t>
  </si>
  <si>
    <t>Maule</t>
  </si>
  <si>
    <t>Molina</t>
  </si>
  <si>
    <t>Parral</t>
  </si>
  <si>
    <t>Pelarco</t>
  </si>
  <si>
    <t>Pelluhue</t>
  </si>
  <si>
    <t>Pencahue</t>
  </si>
  <si>
    <t>Rauco</t>
  </si>
  <si>
    <t>Retiro</t>
  </si>
  <si>
    <t>Río Claro</t>
  </si>
  <si>
    <t>Romeral</t>
  </si>
  <si>
    <t>Sagrada Familia</t>
  </si>
  <si>
    <t>San Clemente</t>
  </si>
  <si>
    <t>San Javier</t>
  </si>
  <si>
    <t>San Rafael</t>
  </si>
  <si>
    <t>Teno</t>
  </si>
  <si>
    <t>Vichuquén</t>
  </si>
  <si>
    <t>Villa Alegre</t>
  </si>
  <si>
    <t>Yerbas Buenas</t>
  </si>
  <si>
    <t>Total 7</t>
  </si>
  <si>
    <t>Alto Biobío</t>
  </si>
  <si>
    <t>Antuco</t>
  </si>
  <si>
    <t>Arauco</t>
  </si>
  <si>
    <t>Bulnes</t>
  </si>
  <si>
    <t>Cabrero</t>
  </si>
  <si>
    <t>Cañete</t>
  </si>
  <si>
    <t>Chiguayante</t>
  </si>
  <si>
    <t>Chillán</t>
  </si>
  <si>
    <t>Chillán Viejo</t>
  </si>
  <si>
    <t>Cobquecura</t>
  </si>
  <si>
    <t>Coelemu</t>
  </si>
  <si>
    <t>Coihueco</t>
  </si>
  <si>
    <t>Contulmo</t>
  </si>
  <si>
    <t>Coronel</t>
  </si>
  <si>
    <t>Curanilahue</t>
  </si>
  <si>
    <t>El Carmen</t>
  </si>
  <si>
    <t>Florida</t>
  </si>
  <si>
    <t>Hualpén</t>
  </si>
  <si>
    <t>Hualqui</t>
  </si>
  <si>
    <t>Laja</t>
  </si>
  <si>
    <t>Lebu</t>
  </si>
  <si>
    <t>Los Alamos</t>
  </si>
  <si>
    <t>Lota</t>
  </si>
  <si>
    <t>Mulchén</t>
  </si>
  <si>
    <t>Nacimiento</t>
  </si>
  <si>
    <t>Negrete</t>
  </si>
  <si>
    <t>Ninhue</t>
  </si>
  <si>
    <t>Ñiquén</t>
  </si>
  <si>
    <t>Pemuco</t>
  </si>
  <si>
    <t>Penco</t>
  </si>
  <si>
    <t>Pinto</t>
  </si>
  <si>
    <t>Portezuelo</t>
  </si>
  <si>
    <t>Quilaco</t>
  </si>
  <si>
    <t>Quilleco</t>
  </si>
  <si>
    <t>Quillón</t>
  </si>
  <si>
    <t>Quirihue</t>
  </si>
  <si>
    <t>Ranquil</t>
  </si>
  <si>
    <t>San Carlos</t>
  </si>
  <si>
    <t>San Fabián</t>
  </si>
  <si>
    <t>San Ignacio</t>
  </si>
  <si>
    <t>San Nicolás</t>
  </si>
  <si>
    <t>San Pedro de la Paz</t>
  </si>
  <si>
    <t>San Rosendo</t>
  </si>
  <si>
    <t>Santa Bárbara</t>
  </si>
  <si>
    <t>Santa Juana</t>
  </si>
  <si>
    <t>Talcahuano</t>
  </si>
  <si>
    <t>Tirúa</t>
  </si>
  <si>
    <t>Tomé</t>
  </si>
  <si>
    <t>Treguaco</t>
  </si>
  <si>
    <t>Tucapel</t>
  </si>
  <si>
    <t>Yumbel</t>
  </si>
  <si>
    <t>Yungay</t>
  </si>
  <si>
    <t>Total 8</t>
  </si>
  <si>
    <t>Angol</t>
  </si>
  <si>
    <t>Carahue</t>
  </si>
  <si>
    <t>Cholchol</t>
  </si>
  <si>
    <t>Collipulli</t>
  </si>
  <si>
    <t>Cunco</t>
  </si>
  <si>
    <t>Curacautín</t>
  </si>
  <si>
    <t>Curarrehue</t>
  </si>
  <si>
    <t>Ercilla</t>
  </si>
  <si>
    <t>Freire</t>
  </si>
  <si>
    <t>Galvarino</t>
  </si>
  <si>
    <t>Gorbea</t>
  </si>
  <si>
    <t>Lautaro</t>
  </si>
  <si>
    <t>Loncoche</t>
  </si>
  <si>
    <t>Lonquimay</t>
  </si>
  <si>
    <t>Los Sauces</t>
  </si>
  <si>
    <t>Lumaco</t>
  </si>
  <si>
    <t>Melipeuco</t>
  </si>
  <si>
    <t>Nueva Imperial</t>
  </si>
  <si>
    <t>Padre Las Casas</t>
  </si>
  <si>
    <t>Perquenco</t>
  </si>
  <si>
    <t>Pitrufquén</t>
  </si>
  <si>
    <t>Pucón</t>
  </si>
  <si>
    <t>Purén</t>
  </si>
  <si>
    <t>Renaico</t>
  </si>
  <si>
    <t>Saavedra</t>
  </si>
  <si>
    <t>Teodoro Schmidt</t>
  </si>
  <si>
    <t>Toltén</t>
  </si>
  <si>
    <t>Traiguén</t>
  </si>
  <si>
    <t>Victoria</t>
  </si>
  <si>
    <t>Vilcún</t>
  </si>
  <si>
    <t>Villarrica</t>
  </si>
  <si>
    <t>Total 9</t>
  </si>
  <si>
    <t>Ancud</t>
  </si>
  <si>
    <t>Calbuco</t>
  </si>
  <si>
    <t>Castro</t>
  </si>
  <si>
    <t>Chaitén</t>
  </si>
  <si>
    <t>Chonchi</t>
  </si>
  <si>
    <t>Cochamó</t>
  </si>
  <si>
    <t>Curaco de Vélez</t>
  </si>
  <si>
    <t>Dalcahue</t>
  </si>
  <si>
    <t>Fresia</t>
  </si>
  <si>
    <t>Frutillar</t>
  </si>
  <si>
    <t>Futaleufú</t>
  </si>
  <si>
    <t>Hualaihue</t>
  </si>
  <si>
    <t>Llanquihue</t>
  </si>
  <si>
    <t>Los Muermos</t>
  </si>
  <si>
    <t>Maullín</t>
  </si>
  <si>
    <t>Palena</t>
  </si>
  <si>
    <t>Puerto Octay</t>
  </si>
  <si>
    <t>Puerto Varas</t>
  </si>
  <si>
    <t>Puqueldón</t>
  </si>
  <si>
    <t>Purranque</t>
  </si>
  <si>
    <t>Puyehue</t>
  </si>
  <si>
    <t>Queilén</t>
  </si>
  <si>
    <t>Quellón</t>
  </si>
  <si>
    <t>Quemchi</t>
  </si>
  <si>
    <t>Quinchao</t>
  </si>
  <si>
    <t>Río Negro</t>
  </si>
  <si>
    <t>San Juan de la Costa</t>
  </si>
  <si>
    <t>San Pablo</t>
  </si>
  <si>
    <t>Total 10</t>
  </si>
  <si>
    <t>Aisén</t>
  </si>
  <si>
    <t>Chile Chico</t>
  </si>
  <si>
    <t>Cochrane</t>
  </si>
  <si>
    <t>Guaitecas</t>
  </si>
  <si>
    <t>Lago Verde</t>
  </si>
  <si>
    <t>O'Higgins</t>
  </si>
  <si>
    <t>Río Ibáñez</t>
  </si>
  <si>
    <t>Tortel</t>
  </si>
  <si>
    <t>Total 11</t>
  </si>
  <si>
    <t>Laguna Blanca</t>
  </si>
  <si>
    <t>Natales</t>
  </si>
  <si>
    <t>Porvenir</t>
  </si>
  <si>
    <t>Primavera</t>
  </si>
  <si>
    <t>Río Verde</t>
  </si>
  <si>
    <t>San Gregorio</t>
  </si>
  <si>
    <t>Timaukel</t>
  </si>
  <si>
    <t>Torres del Paine</t>
  </si>
  <si>
    <t>Total 12</t>
  </si>
  <si>
    <t>Alhué</t>
  </si>
  <si>
    <t>Buin</t>
  </si>
  <si>
    <t>Calera de Tango</t>
  </si>
  <si>
    <t>Cerrillos</t>
  </si>
  <si>
    <t>Cerro Navia</t>
  </si>
  <si>
    <t>Colina</t>
  </si>
  <si>
    <t>Conchalí</t>
  </si>
  <si>
    <t>Curacaví</t>
  </si>
  <si>
    <t>El Bosque</t>
  </si>
  <si>
    <t>El Monte</t>
  </si>
  <si>
    <t>Estación Central</t>
  </si>
  <si>
    <t>Huechuraba</t>
  </si>
  <si>
    <t>Independencia</t>
  </si>
  <si>
    <t>Isla de Maipo</t>
  </si>
  <si>
    <t>La Cisterna</t>
  </si>
  <si>
    <t>La Florida</t>
  </si>
  <si>
    <t>La Granja</t>
  </si>
  <si>
    <t>La Pintana</t>
  </si>
  <si>
    <t>La Reina</t>
  </si>
  <si>
    <t>Lampa</t>
  </si>
  <si>
    <t>Las Condes</t>
  </si>
  <si>
    <t>Lo Barnechea</t>
  </si>
  <si>
    <t>Lo Espejo</t>
  </si>
  <si>
    <t>Lo Prado</t>
  </si>
  <si>
    <t>Macul</t>
  </si>
  <si>
    <t>Maipú</t>
  </si>
  <si>
    <t>María Pinto</t>
  </si>
  <si>
    <t>Melipilla</t>
  </si>
  <si>
    <t>Ñuñoa</t>
  </si>
  <si>
    <t>Padre Hurtado</t>
  </si>
  <si>
    <t>Paine</t>
  </si>
  <si>
    <t>Pedro Aguirre Cerda</t>
  </si>
  <si>
    <t>Peñaflor</t>
  </si>
  <si>
    <t>Peñalolén</t>
  </si>
  <si>
    <t>Pirque</t>
  </si>
  <si>
    <t>Providencia</t>
  </si>
  <si>
    <t>Pudahuel</t>
  </si>
  <si>
    <t>Puente Alto</t>
  </si>
  <si>
    <t>Quilicura</t>
  </si>
  <si>
    <t>Quinta Normal</t>
  </si>
  <si>
    <t>Recoleta</t>
  </si>
  <si>
    <t>Renca</t>
  </si>
  <si>
    <t>San Bernardo</t>
  </si>
  <si>
    <t>San Joaquín</t>
  </si>
  <si>
    <t>San José de Maipo</t>
  </si>
  <si>
    <t>San Miguel</t>
  </si>
  <si>
    <t>San Pedro</t>
  </si>
  <si>
    <t>San Ramón</t>
  </si>
  <si>
    <t>Talagante</t>
  </si>
  <si>
    <t>Til Til</t>
  </si>
  <si>
    <t>Vitacura</t>
  </si>
  <si>
    <t>Total 13</t>
  </si>
  <si>
    <t>Corral</t>
  </si>
  <si>
    <t>Futrono</t>
  </si>
  <si>
    <t>La Unión</t>
  </si>
  <si>
    <t>Lago Ranco</t>
  </si>
  <si>
    <t>Lanco</t>
  </si>
  <si>
    <t>Los Lagos</t>
  </si>
  <si>
    <t>Mafil</t>
  </si>
  <si>
    <t>Paillaco</t>
  </si>
  <si>
    <t>Panguipulli</t>
  </si>
  <si>
    <t>Río Bueno</t>
  </si>
  <si>
    <t>Total 14</t>
  </si>
  <si>
    <t>Camarones</t>
  </si>
  <si>
    <t>Putre</t>
  </si>
  <si>
    <t>Total 15</t>
  </si>
  <si>
    <t>Cabo de Hornos</t>
  </si>
  <si>
    <t>1.17. Líneas totales en servicio por comuna y región.</t>
  </si>
  <si>
    <t>Claro Comunicaciones S.A.</t>
  </si>
  <si>
    <t>LÍNEAS TOTALES EN SERVICIO POR REGIÓN Y COMUNA</t>
  </si>
  <si>
    <t>General Lagos</t>
  </si>
  <si>
    <t>Grupo Claro</t>
  </si>
  <si>
    <t>Grupo GTD</t>
  </si>
  <si>
    <t>Grupo ENTEL</t>
  </si>
  <si>
    <t>Otros</t>
  </si>
  <si>
    <t>1.14. Número de líneas totales por empresa y por grupos empresariales. Participación de Mercado.</t>
  </si>
  <si>
    <t>Convergia</t>
  </si>
  <si>
    <t>STEL Access</t>
  </si>
  <si>
    <t>Pumanque</t>
  </si>
  <si>
    <t>Paredones</t>
  </si>
  <si>
    <t>Antártica</t>
  </si>
  <si>
    <t>Camiña</t>
  </si>
  <si>
    <t>Total 16</t>
  </si>
  <si>
    <t>XVI</t>
  </si>
  <si>
    <t>Mariquina</t>
  </si>
  <si>
    <t>Cisnes</t>
  </si>
  <si>
    <t xml:space="preserve">LÍNEAS TOTALES EN SERVICIO POR AGRUPACIÓN DE EMPRESAS. DATOS MENSUALES  </t>
  </si>
  <si>
    <t>Claro Serv. Empr. (Telmex)</t>
  </si>
  <si>
    <t>Sept</t>
  </si>
  <si>
    <t>PARTICIPACIÓN DE MERCADO POR GRUPOS DE EMPRESAS - JUNIO 2025</t>
  </si>
  <si>
    <t>VAR. JUN.24-JUN.25</t>
  </si>
  <si>
    <t>GTD Intesis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</si>
</sst>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 _€_-;\-* #,##0.00\ _€_-;_-* &quot;-&quot;??\ _€_-;_-@_-"/>
    <numFmt numFmtId="165" formatCode="_-* #,##0\ _€_-;\-* #,##0\ _€_-;_-* &quot;-&quot;??\ _€_-;_-@_-"/>
    <numFmt numFmtId="166" formatCode="0.0%"/>
    <numFmt numFmtId="167" formatCode="#,##0.0000"/>
    <numFmt numFmtId="168" formatCode="#,##0.0000000"/>
    <numFmt numFmtId="169" formatCode="#,##0_ ;\-#,##0\ "/>
    <numFmt numFmtId="170" formatCode="_-* #,##0.00_-;\-* #,##0.00_-;_-* &quot;-&quot;??_-;_-@_-"/>
    <numFmt numFmtId="171" formatCode="_-* #,##0.000\ _€_-;\-* #,##0.000\ _€_-;_-* &quot;-&quot;??\ _€_-;_-@_-"/>
    <numFmt numFmtId="172" formatCode="#,##0.000"/>
  </numFmts>
  <fonts count="52" x14ac:knownFonts="1">
    <font>
      <sz val="10"/>
      <name val="Arial"/>
    </font>
    <font>
      <sz val="11"/>
      <color theme="1"/>
      <name val="Calibri"/>
      <family val="2"/>
      <scheme val="minor"/>
    </font>
    <font>
      <sz val="10"/>
      <name val="Arial"/>
      <family val="2"/>
    </font>
    <font>
      <sz val="9"/>
      <name val="Arial"/>
      <family val="2"/>
    </font>
    <font>
      <b/>
      <sz val="9"/>
      <name val="Arial"/>
      <family val="2"/>
    </font>
    <font>
      <u/>
      <sz val="10"/>
      <color indexed="12"/>
      <name val="Arial"/>
      <family val="2"/>
    </font>
    <font>
      <b/>
      <sz val="8"/>
      <name val="Arial"/>
      <family val="2"/>
    </font>
    <font>
      <b/>
      <i/>
      <sz val="9"/>
      <color indexed="44"/>
      <name val="Arial"/>
      <family val="2"/>
    </font>
    <font>
      <b/>
      <u/>
      <sz val="8"/>
      <color indexed="9"/>
      <name val="Arial"/>
      <family val="2"/>
    </font>
    <font>
      <u/>
      <sz val="8"/>
      <color indexed="10"/>
      <name val="Arial"/>
      <family val="2"/>
    </font>
    <font>
      <sz val="8"/>
      <color indexed="10"/>
      <name val="Arial"/>
      <family val="2"/>
    </font>
    <font>
      <sz val="9"/>
      <name val="Arial"/>
      <family val="2"/>
    </font>
    <font>
      <b/>
      <sz val="10"/>
      <color indexed="23"/>
      <name val="Arial"/>
      <family val="2"/>
    </font>
    <font>
      <sz val="8"/>
      <color indexed="23"/>
      <name val="Arial"/>
      <family val="2"/>
    </font>
    <font>
      <b/>
      <u/>
      <sz val="10"/>
      <color indexed="9"/>
      <name val="Arial"/>
      <family val="2"/>
    </font>
    <font>
      <sz val="9"/>
      <color indexed="44"/>
      <name val="Arial"/>
      <family val="2"/>
    </font>
    <font>
      <b/>
      <sz val="9"/>
      <color indexed="9"/>
      <name val="Arial"/>
      <family val="2"/>
    </font>
    <font>
      <sz val="7"/>
      <name val="Arial"/>
      <family val="2"/>
    </font>
    <font>
      <sz val="10"/>
      <name val="Arial"/>
      <family val="2"/>
    </font>
    <font>
      <sz val="10"/>
      <color indexed="10"/>
      <name val="Arial"/>
      <family val="2"/>
    </font>
    <font>
      <sz val="10"/>
      <color indexed="10"/>
      <name val="Arial"/>
      <family val="2"/>
    </font>
    <font>
      <b/>
      <sz val="9"/>
      <color indexed="44"/>
      <name val="Arial"/>
      <family val="2"/>
    </font>
    <font>
      <sz val="10"/>
      <name val="Arial"/>
      <family val="2"/>
    </font>
    <font>
      <sz val="10"/>
      <color indexed="8"/>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i/>
      <sz val="10"/>
      <color indexed="23"/>
      <name val="Arial"/>
      <family val="2"/>
    </font>
    <font>
      <b/>
      <sz val="18"/>
      <color indexed="56"/>
      <name val="Cambria"/>
      <family val="2"/>
    </font>
    <font>
      <b/>
      <sz val="15"/>
      <color indexed="56"/>
      <name val="Arial"/>
      <family val="2"/>
    </font>
    <font>
      <b/>
      <sz val="13"/>
      <color indexed="56"/>
      <name val="Arial"/>
      <family val="2"/>
    </font>
    <font>
      <b/>
      <sz val="10"/>
      <color indexed="8"/>
      <name val="Arial"/>
      <family val="2"/>
    </font>
    <font>
      <sz val="11"/>
      <color indexed="8"/>
      <name val="Calibri"/>
      <family val="2"/>
    </font>
    <font>
      <sz val="8"/>
      <name val="Arial"/>
      <family val="2"/>
    </font>
    <font>
      <sz val="9"/>
      <color indexed="8"/>
      <name val="Arial"/>
      <family val="2"/>
    </font>
    <font>
      <b/>
      <sz val="9"/>
      <color indexed="8"/>
      <name val="Arial"/>
      <family val="2"/>
    </font>
    <font>
      <b/>
      <u/>
      <sz val="10"/>
      <name val="Arial"/>
      <family val="2"/>
    </font>
    <font>
      <b/>
      <u/>
      <sz val="8"/>
      <name val="Arial"/>
      <family val="2"/>
    </font>
    <font>
      <b/>
      <sz val="11"/>
      <color indexed="12"/>
      <name val="Arial"/>
      <family val="2"/>
    </font>
    <font>
      <b/>
      <i/>
      <sz val="9"/>
      <name val="Arial"/>
      <family val="2"/>
    </font>
    <font>
      <b/>
      <sz val="9"/>
      <color rgb="FF0000FF"/>
      <name val="Arial"/>
      <family val="2"/>
    </font>
    <font>
      <b/>
      <sz val="10"/>
      <color rgb="FF0000FF"/>
      <name val="Arial"/>
      <family val="2"/>
    </font>
    <font>
      <u/>
      <sz val="10"/>
      <color rgb="FF0000FF"/>
      <name val="Arial"/>
      <family val="2"/>
    </font>
    <font>
      <sz val="10"/>
      <color rgb="FF0000FF"/>
      <name val="Arial"/>
      <family val="2"/>
    </font>
    <font>
      <b/>
      <sz val="9"/>
      <color theme="0"/>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0070C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s>
  <cellStyleXfs count="94">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5" fillId="0" borderId="0" applyNumberFormat="0" applyFill="0" applyBorder="0" applyAlignment="0" applyProtection="0">
      <alignment vertical="top"/>
      <protection locked="0"/>
    </xf>
    <xf numFmtId="0" fontId="31" fillId="3" borderId="0" applyNumberFormat="0" applyBorder="0" applyAlignment="0" applyProtection="0"/>
    <xf numFmtId="164" fontId="2" fillId="0" borderId="0" applyFont="0" applyFill="0" applyBorder="0" applyAlignment="0" applyProtection="0"/>
    <xf numFmtId="0" fontId="32" fillId="22" borderId="0" applyNumberFormat="0" applyBorder="0" applyAlignment="0" applyProtection="0"/>
    <xf numFmtId="0" fontId="39" fillId="0" borderId="0"/>
    <xf numFmtId="0" fontId="2" fillId="23" borderId="4" applyNumberFormat="0" applyFont="0" applyAlignment="0" applyProtection="0"/>
    <xf numFmtId="9" fontId="2" fillId="0" borderId="0" applyFont="0" applyFill="0" applyBorder="0" applyAlignment="0" applyProtection="0"/>
    <xf numFmtId="0" fontId="33" fillId="16" borderId="5" applyNumberFormat="0" applyAlignment="0" applyProtection="0"/>
    <xf numFmtId="0" fontId="20"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29" fillId="0" borderId="8" applyNumberFormat="0" applyFill="0" applyAlignment="0" applyProtection="0"/>
    <xf numFmtId="0" fontId="38" fillId="0" borderId="9" applyNumberFormat="0" applyFill="0" applyAlignment="0" applyProtection="0"/>
    <xf numFmtId="0" fontId="2" fillId="0" borderId="0"/>
    <xf numFmtId="0" fontId="19" fillId="0" borderId="0" applyNumberFormat="0" applyFill="0" applyBorder="0" applyAlignment="0" applyProtection="0"/>
    <xf numFmtId="0" fontId="1" fillId="0" borderId="0"/>
    <xf numFmtId="0" fontId="2"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31" fillId="3" borderId="0" applyNumberFormat="0" applyBorder="0" applyAlignment="0" applyProtection="0"/>
    <xf numFmtId="164" fontId="2" fillId="0" borderId="0" applyFont="0" applyFill="0" applyBorder="0" applyAlignment="0" applyProtection="0"/>
    <xf numFmtId="0" fontId="32" fillId="22" borderId="0" applyNumberFormat="0" applyBorder="0" applyAlignment="0" applyProtection="0"/>
    <xf numFmtId="0" fontId="2" fillId="23" borderId="4" applyNumberFormat="0" applyFont="0" applyAlignment="0" applyProtection="0"/>
    <xf numFmtId="9" fontId="2" fillId="0" borderId="0" applyFont="0" applyFill="0" applyBorder="0" applyAlignment="0" applyProtection="0"/>
    <xf numFmtId="0" fontId="33" fillId="16" borderId="5" applyNumberFormat="0" applyAlignment="0" applyProtection="0"/>
    <xf numFmtId="0" fontId="1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29" fillId="0" borderId="8" applyNumberFormat="0" applyFill="0" applyAlignment="0" applyProtection="0"/>
    <xf numFmtId="0" fontId="38" fillId="0" borderId="9" applyNumberFormat="0" applyFill="0" applyAlignment="0" applyProtection="0"/>
    <xf numFmtId="170" fontId="2" fillId="0" borderId="0" applyFont="0" applyFill="0" applyBorder="0" applyAlignment="0" applyProtection="0"/>
  </cellStyleXfs>
  <cellXfs count="200">
    <xf numFmtId="0" fontId="0" fillId="0" borderId="0" xfId="0"/>
    <xf numFmtId="0" fontId="3" fillId="0" borderId="0" xfId="0" applyFont="1"/>
    <xf numFmtId="0" fontId="11" fillId="0" borderId="0" xfId="0" applyFont="1"/>
    <xf numFmtId="0" fontId="13" fillId="0" borderId="0" xfId="0" applyFont="1"/>
    <xf numFmtId="0" fontId="8" fillId="0" borderId="0" xfId="31" applyFont="1" applyFill="1" applyAlignment="1" applyProtection="1"/>
    <xf numFmtId="0" fontId="16" fillId="0" borderId="0" xfId="0" applyFont="1"/>
    <xf numFmtId="165" fontId="3" fillId="0" borderId="0" xfId="33" applyNumberFormat="1" applyFont="1" applyFill="1" applyBorder="1"/>
    <xf numFmtId="165" fontId="3" fillId="0" borderId="0" xfId="0" applyNumberFormat="1" applyFont="1"/>
    <xf numFmtId="165" fontId="3" fillId="0" borderId="0" xfId="33" applyNumberFormat="1" applyFont="1" applyFill="1" applyBorder="1" applyAlignment="1">
      <alignment horizontal="center"/>
    </xf>
    <xf numFmtId="0" fontId="17" fillId="0" borderId="0" xfId="0" applyFont="1"/>
    <xf numFmtId="0" fontId="2" fillId="0" borderId="0" xfId="0" applyFont="1"/>
    <xf numFmtId="0" fontId="22" fillId="0" borderId="0" xfId="0" applyFont="1"/>
    <xf numFmtId="0" fontId="18" fillId="0" borderId="0" xfId="0" applyFont="1"/>
    <xf numFmtId="10" fontId="3" fillId="0" borderId="0" xfId="37" applyNumberFormat="1" applyFont="1" applyFill="1" applyBorder="1" applyAlignment="1">
      <alignment horizontal="center"/>
    </xf>
    <xf numFmtId="3" fontId="3" fillId="0" borderId="0" xfId="33" applyNumberFormat="1" applyFont="1" applyFill="1" applyBorder="1" applyAlignment="1">
      <alignment horizontal="center"/>
    </xf>
    <xf numFmtId="0" fontId="3" fillId="0" borderId="0" xfId="0" applyFont="1" applyAlignment="1">
      <alignment horizontal="center"/>
    </xf>
    <xf numFmtId="3" fontId="0" fillId="0" borderId="0" xfId="0" applyNumberFormat="1"/>
    <xf numFmtId="0" fontId="21" fillId="0" borderId="0" xfId="0" applyFont="1"/>
    <xf numFmtId="0" fontId="7" fillId="0" borderId="0" xfId="0" applyFont="1"/>
    <xf numFmtId="0" fontId="9" fillId="0" borderId="0" xfId="31" applyFont="1" applyFill="1" applyBorder="1" applyAlignment="1" applyProtection="1">
      <alignment horizontal="left"/>
    </xf>
    <xf numFmtId="0" fontId="12" fillId="0" borderId="0" xfId="0" applyFont="1"/>
    <xf numFmtId="0" fontId="10" fillId="0" borderId="0" xfId="0" applyFont="1"/>
    <xf numFmtId="0" fontId="14" fillId="0" borderId="0" xfId="31" applyFont="1" applyFill="1" applyAlignment="1" applyProtection="1">
      <alignment horizontal="right"/>
    </xf>
    <xf numFmtId="0" fontId="6" fillId="0" borderId="0" xfId="0" applyFont="1" applyAlignment="1">
      <alignment horizontal="center"/>
    </xf>
    <xf numFmtId="0" fontId="43" fillId="0" borderId="0" xfId="31" applyFont="1" applyFill="1" applyAlignment="1" applyProtection="1">
      <alignment horizontal="left"/>
    </xf>
    <xf numFmtId="0" fontId="15" fillId="0" borderId="0" xfId="0" applyFont="1"/>
    <xf numFmtId="3" fontId="3" fillId="0" borderId="0" xfId="0" applyNumberFormat="1" applyFont="1" applyAlignment="1">
      <alignment horizontal="center"/>
    </xf>
    <xf numFmtId="10" fontId="3" fillId="0" borderId="0" xfId="37" applyNumberFormat="1" applyFont="1" applyFill="1" applyBorder="1"/>
    <xf numFmtId="165" fontId="22" fillId="0" borderId="0" xfId="0" applyNumberFormat="1" applyFont="1"/>
    <xf numFmtId="165" fontId="19" fillId="0" borderId="0" xfId="0" applyNumberFormat="1" applyFont="1"/>
    <xf numFmtId="0" fontId="8" fillId="0" borderId="0" xfId="31" applyFont="1" applyFill="1" applyBorder="1" applyAlignment="1" applyProtection="1"/>
    <xf numFmtId="0" fontId="44" fillId="0" borderId="0" xfId="31" applyFont="1" applyFill="1" applyAlignment="1" applyProtection="1"/>
    <xf numFmtId="0" fontId="18" fillId="0" borderId="0" xfId="0" applyFont="1" applyAlignment="1">
      <alignment horizontal="center"/>
    </xf>
    <xf numFmtId="165" fontId="20" fillId="0" borderId="0" xfId="0" applyNumberFormat="1" applyFont="1"/>
    <xf numFmtId="165" fontId="18" fillId="0" borderId="0" xfId="0" applyNumberFormat="1" applyFont="1"/>
    <xf numFmtId="167" fontId="7" fillId="0" borderId="0" xfId="0" applyNumberFormat="1" applyFont="1"/>
    <xf numFmtId="0" fontId="41" fillId="0" borderId="16" xfId="35" applyFont="1" applyBorder="1"/>
    <xf numFmtId="3" fontId="41" fillId="0" borderId="17" xfId="35" applyNumberFormat="1" applyFont="1" applyBorder="1"/>
    <xf numFmtId="3" fontId="41" fillId="0" borderId="15" xfId="35" applyNumberFormat="1" applyFont="1" applyBorder="1"/>
    <xf numFmtId="3" fontId="41" fillId="0" borderId="18" xfId="35" applyNumberFormat="1" applyFont="1" applyBorder="1"/>
    <xf numFmtId="0" fontId="41" fillId="0" borderId="19" xfId="35" applyFont="1" applyBorder="1"/>
    <xf numFmtId="3" fontId="41" fillId="0" borderId="20" xfId="35" applyNumberFormat="1" applyFont="1" applyBorder="1"/>
    <xf numFmtId="3" fontId="41" fillId="0" borderId="0" xfId="35" applyNumberFormat="1" applyFont="1"/>
    <xf numFmtId="3" fontId="41" fillId="0" borderId="21" xfId="35" applyNumberFormat="1" applyFont="1" applyBorder="1"/>
    <xf numFmtId="0" fontId="42" fillId="0" borderId="14" xfId="35" applyFont="1" applyBorder="1"/>
    <xf numFmtId="3" fontId="42" fillId="0" borderId="22" xfId="35" applyNumberFormat="1" applyFont="1" applyBorder="1"/>
    <xf numFmtId="3" fontId="42" fillId="0" borderId="23" xfId="35" applyNumberFormat="1" applyFont="1" applyBorder="1"/>
    <xf numFmtId="3" fontId="42" fillId="0" borderId="24" xfId="35" applyNumberFormat="1" applyFont="1" applyBorder="1"/>
    <xf numFmtId="0" fontId="45" fillId="0" borderId="0" xfId="0" applyFont="1"/>
    <xf numFmtId="2" fontId="3" fillId="0" borderId="21" xfId="33" applyNumberFormat="1" applyFont="1" applyFill="1" applyBorder="1" applyAlignment="1">
      <alignment horizontal="center"/>
    </xf>
    <xf numFmtId="2" fontId="3" fillId="0" borderId="21" xfId="0" applyNumberFormat="1" applyFont="1" applyBorder="1" applyAlignment="1">
      <alignment horizontal="center"/>
    </xf>
    <xf numFmtId="3" fontId="3" fillId="0" borderId="25" xfId="0" applyNumberFormat="1" applyFont="1" applyBorder="1" applyAlignment="1">
      <alignment horizontal="center"/>
    </xf>
    <xf numFmtId="10" fontId="3" fillId="0" borderId="25" xfId="37" applyNumberFormat="1" applyFont="1" applyFill="1" applyBorder="1" applyAlignment="1">
      <alignment horizontal="center"/>
    </xf>
    <xf numFmtId="2" fontId="3" fillId="0" borderId="26" xfId="0" applyNumberFormat="1" applyFont="1" applyBorder="1" applyAlignment="1">
      <alignment horizontal="center"/>
    </xf>
    <xf numFmtId="0" fontId="4" fillId="0" borderId="19" xfId="0" applyFont="1" applyBorder="1" applyAlignment="1">
      <alignment horizontal="center"/>
    </xf>
    <xf numFmtId="0" fontId="4" fillId="0" borderId="27" xfId="0" applyFont="1" applyBorder="1" applyAlignment="1">
      <alignment horizontal="center"/>
    </xf>
    <xf numFmtId="165" fontId="4" fillId="0" borderId="19" xfId="33" applyNumberFormat="1" applyFont="1" applyFill="1" applyBorder="1" applyAlignment="1">
      <alignment horizontal="center"/>
    </xf>
    <xf numFmtId="165" fontId="4" fillId="0" borderId="27" xfId="33" applyNumberFormat="1" applyFont="1" applyFill="1" applyBorder="1" applyAlignment="1">
      <alignment horizontal="center"/>
    </xf>
    <xf numFmtId="0" fontId="4" fillId="0" borderId="16" xfId="0" applyFont="1" applyBorder="1" applyAlignment="1">
      <alignment horizontal="center"/>
    </xf>
    <xf numFmtId="3" fontId="3" fillId="0" borderId="15" xfId="33" applyNumberFormat="1" applyFont="1" applyFill="1" applyBorder="1" applyAlignment="1">
      <alignment horizontal="center"/>
    </xf>
    <xf numFmtId="10" fontId="4" fillId="0" borderId="25" xfId="37" applyNumberFormat="1" applyFont="1" applyFill="1" applyBorder="1" applyAlignment="1">
      <alignment horizontal="center"/>
    </xf>
    <xf numFmtId="10" fontId="3" fillId="0" borderId="15" xfId="37" applyNumberFormat="1" applyFont="1" applyFill="1" applyBorder="1" applyAlignment="1">
      <alignment horizontal="center"/>
    </xf>
    <xf numFmtId="0" fontId="4" fillId="0" borderId="19" xfId="0" applyFont="1" applyBorder="1" applyAlignment="1">
      <alignment horizontal="left"/>
    </xf>
    <xf numFmtId="0" fontId="4" fillId="0" borderId="27" xfId="0" applyFont="1" applyBorder="1" applyAlignment="1">
      <alignment horizontal="left"/>
    </xf>
    <xf numFmtId="3" fontId="3" fillId="0" borderId="20" xfId="33" applyNumberFormat="1" applyFont="1" applyFill="1" applyBorder="1" applyAlignment="1">
      <alignment horizontal="center"/>
    </xf>
    <xf numFmtId="3" fontId="3" fillId="0" borderId="28" xfId="33" applyNumberFormat="1" applyFont="1" applyFill="1" applyBorder="1" applyAlignment="1">
      <alignment horizontal="center"/>
    </xf>
    <xf numFmtId="3" fontId="4" fillId="0" borderId="19" xfId="33" applyNumberFormat="1" applyFont="1" applyFill="1" applyBorder="1" applyAlignment="1">
      <alignment horizontal="center"/>
    </xf>
    <xf numFmtId="3" fontId="4" fillId="0" borderId="19" xfId="0" applyNumberFormat="1" applyFont="1" applyBorder="1" applyAlignment="1">
      <alignment horizontal="center"/>
    </xf>
    <xf numFmtId="3" fontId="4" fillId="0" borderId="27" xfId="0" applyNumberFormat="1" applyFont="1" applyBorder="1" applyAlignment="1">
      <alignment horizontal="center"/>
    </xf>
    <xf numFmtId="0" fontId="4" fillId="0" borderId="16" xfId="0" applyFont="1" applyBorder="1" applyAlignment="1">
      <alignment horizontal="left"/>
    </xf>
    <xf numFmtId="3" fontId="3" fillId="0" borderId="17" xfId="33" applyNumberFormat="1" applyFont="1" applyFill="1" applyBorder="1" applyAlignment="1">
      <alignment horizontal="center"/>
    </xf>
    <xf numFmtId="2" fontId="3" fillId="0" borderId="18" xfId="33" applyNumberFormat="1" applyFont="1" applyFill="1" applyBorder="1" applyAlignment="1">
      <alignment horizontal="center"/>
    </xf>
    <xf numFmtId="3" fontId="4" fillId="0" borderId="28" xfId="33" applyNumberFormat="1" applyFont="1" applyFill="1" applyBorder="1" applyAlignment="1">
      <alignment horizontal="center"/>
    </xf>
    <xf numFmtId="165" fontId="3" fillId="0" borderId="27" xfId="33" applyNumberFormat="1" applyFont="1" applyFill="1" applyBorder="1"/>
    <xf numFmtId="10" fontId="3" fillId="0" borderId="21" xfId="37" applyNumberFormat="1" applyFont="1" applyFill="1" applyBorder="1" applyAlignment="1">
      <alignment horizontal="center"/>
    </xf>
    <xf numFmtId="165" fontId="3" fillId="0" borderId="20" xfId="0" applyNumberFormat="1" applyFont="1" applyBorder="1"/>
    <xf numFmtId="165" fontId="3" fillId="0" borderId="28" xfId="0" applyNumberFormat="1" applyFont="1" applyBorder="1"/>
    <xf numFmtId="165" fontId="3" fillId="0" borderId="21" xfId="0" applyNumberFormat="1" applyFont="1" applyBorder="1" applyAlignment="1">
      <alignment horizontal="center"/>
    </xf>
    <xf numFmtId="165" fontId="3" fillId="0" borderId="17" xfId="0" applyNumberFormat="1" applyFont="1" applyBorder="1"/>
    <xf numFmtId="10" fontId="3" fillId="0" borderId="18" xfId="37" applyNumberFormat="1" applyFont="1" applyFill="1" applyBorder="1" applyAlignment="1">
      <alignment horizontal="center"/>
    </xf>
    <xf numFmtId="10" fontId="4" fillId="0" borderId="26" xfId="37" applyNumberFormat="1" applyFont="1" applyFill="1" applyBorder="1" applyAlignment="1">
      <alignment horizontal="center"/>
    </xf>
    <xf numFmtId="0" fontId="18" fillId="0" borderId="19" xfId="0" applyFont="1" applyBorder="1"/>
    <xf numFmtId="0" fontId="18" fillId="0" borderId="27" xfId="0" applyFont="1" applyBorder="1"/>
    <xf numFmtId="165" fontId="4" fillId="0" borderId="21" xfId="0" applyNumberFormat="1" applyFont="1" applyBorder="1"/>
    <xf numFmtId="165" fontId="3" fillId="0" borderId="25" xfId="0" applyNumberFormat="1" applyFont="1" applyBorder="1"/>
    <xf numFmtId="165" fontId="4" fillId="0" borderId="26" xfId="0" applyNumberFormat="1" applyFont="1" applyBorder="1"/>
    <xf numFmtId="165" fontId="3" fillId="0" borderId="15" xfId="0" applyNumberFormat="1" applyFont="1" applyBorder="1"/>
    <xf numFmtId="165" fontId="4" fillId="0" borderId="18" xfId="0" applyNumberFormat="1" applyFont="1" applyBorder="1"/>
    <xf numFmtId="168" fontId="7" fillId="0" borderId="0" xfId="0" applyNumberFormat="1" applyFont="1"/>
    <xf numFmtId="0" fontId="47" fillId="0" borderId="0" xfId="0" applyFont="1"/>
    <xf numFmtId="0" fontId="5" fillId="0" borderId="0" xfId="31" applyAlignment="1" applyProtection="1"/>
    <xf numFmtId="0" fontId="48" fillId="0" borderId="0" xfId="0" applyFont="1"/>
    <xf numFmtId="0" fontId="49" fillId="0" borderId="0" xfId="31" applyFont="1" applyFill="1" applyAlignment="1" applyProtection="1"/>
    <xf numFmtId="0" fontId="50" fillId="0" borderId="0" xfId="0" applyFont="1"/>
    <xf numFmtId="166" fontId="22" fillId="0" borderId="0" xfId="37" applyNumberFormat="1" applyFont="1" applyFill="1" applyBorder="1"/>
    <xf numFmtId="166" fontId="18" fillId="0" borderId="0" xfId="37" applyNumberFormat="1" applyFont="1" applyFill="1" applyBorder="1"/>
    <xf numFmtId="166" fontId="46" fillId="0" borderId="0" xfId="37" applyNumberFormat="1" applyFont="1" applyFill="1" applyBorder="1"/>
    <xf numFmtId="2" fontId="3" fillId="0" borderId="0" xfId="0" applyNumberFormat="1" applyFont="1" applyAlignment="1">
      <alignment horizontal="center"/>
    </xf>
    <xf numFmtId="0" fontId="4" fillId="0" borderId="0" xfId="0" applyFont="1" applyAlignment="1">
      <alignment horizontal="center"/>
    </xf>
    <xf numFmtId="165" fontId="4" fillId="0" borderId="0" xfId="0" applyNumberFormat="1" applyFont="1"/>
    <xf numFmtId="0" fontId="4" fillId="0" borderId="0" xfId="0" applyFont="1" applyAlignment="1">
      <alignment horizontal="left"/>
    </xf>
    <xf numFmtId="165" fontId="4" fillId="0" borderId="0" xfId="33" applyNumberFormat="1" applyFont="1" applyFill="1" applyBorder="1"/>
    <xf numFmtId="3" fontId="4" fillId="0" borderId="16" xfId="0" applyNumberFormat="1" applyFont="1" applyBorder="1" applyAlignment="1">
      <alignment horizontal="center"/>
    </xf>
    <xf numFmtId="3" fontId="4" fillId="0" borderId="19" xfId="0" applyNumberFormat="1" applyFont="1" applyBorder="1" applyAlignment="1">
      <alignment horizontal="left"/>
    </xf>
    <xf numFmtId="3" fontId="4" fillId="0" borderId="27" xfId="0" applyNumberFormat="1" applyFont="1" applyBorder="1" applyAlignment="1">
      <alignment horizontal="left"/>
    </xf>
    <xf numFmtId="3" fontId="3" fillId="0" borderId="15" xfId="33" applyNumberFormat="1" applyFont="1" applyFill="1" applyBorder="1" applyAlignment="1">
      <alignment horizontal="center" vertical="top"/>
    </xf>
    <xf numFmtId="3" fontId="3" fillId="0" borderId="25" xfId="33" applyNumberFormat="1" applyFont="1" applyFill="1" applyBorder="1" applyAlignment="1">
      <alignment horizontal="center"/>
    </xf>
    <xf numFmtId="0" fontId="4" fillId="0" borderId="16" xfId="0" applyFont="1" applyBorder="1" applyAlignment="1" applyProtection="1">
      <alignment horizontal="left"/>
      <protection locked="0"/>
    </xf>
    <xf numFmtId="0" fontId="4" fillId="0" borderId="19" xfId="0" applyFont="1" applyBorder="1" applyAlignment="1" applyProtection="1">
      <alignment horizontal="left"/>
      <protection locked="0"/>
    </xf>
    <xf numFmtId="0" fontId="4" fillId="0" borderId="27" xfId="0" applyFont="1" applyBorder="1" applyAlignment="1" applyProtection="1">
      <alignment horizontal="left"/>
      <protection locked="0"/>
    </xf>
    <xf numFmtId="3" fontId="3" fillId="0" borderId="17" xfId="0" applyNumberFormat="1" applyFont="1" applyBorder="1" applyAlignment="1">
      <alignment horizontal="center"/>
    </xf>
    <xf numFmtId="3" fontId="3" fillId="0" borderId="15" xfId="0" applyNumberFormat="1" applyFont="1" applyBorder="1" applyAlignment="1">
      <alignment horizontal="center"/>
    </xf>
    <xf numFmtId="3" fontId="3" fillId="0" borderId="20" xfId="0" applyNumberFormat="1" applyFont="1" applyBorder="1" applyAlignment="1">
      <alignment horizontal="center"/>
    </xf>
    <xf numFmtId="3" fontId="3" fillId="0" borderId="28" xfId="0" applyNumberFormat="1" applyFont="1" applyBorder="1" applyAlignment="1">
      <alignment horizontal="center"/>
    </xf>
    <xf numFmtId="165" fontId="4" fillId="0" borderId="0" xfId="33" applyNumberFormat="1" applyFont="1" applyFill="1" applyBorder="1" applyAlignment="1">
      <alignment horizontal="center"/>
    </xf>
    <xf numFmtId="10" fontId="4" fillId="0" borderId="0" xfId="37" applyNumberFormat="1" applyFont="1" applyFill="1" applyBorder="1" applyAlignment="1">
      <alignment horizontal="center"/>
    </xf>
    <xf numFmtId="165" fontId="4" fillId="0" borderId="0" xfId="0" applyNumberFormat="1" applyFont="1" applyAlignment="1">
      <alignment horizontal="center"/>
    </xf>
    <xf numFmtId="166" fontId="3" fillId="0" borderId="0" xfId="37" applyNumberFormat="1" applyFont="1" applyFill="1" applyBorder="1" applyAlignment="1">
      <alignment horizontal="center"/>
    </xf>
    <xf numFmtId="2" fontId="3" fillId="0" borderId="18" xfId="0" applyNumberFormat="1" applyFont="1" applyBorder="1" applyAlignment="1">
      <alignment horizontal="center"/>
    </xf>
    <xf numFmtId="2" fontId="4" fillId="0" borderId="26" xfId="0" applyNumberFormat="1" applyFont="1" applyBorder="1" applyAlignment="1">
      <alignment horizontal="center"/>
    </xf>
    <xf numFmtId="0" fontId="41" fillId="0" borderId="27" xfId="35" applyFont="1" applyBorder="1"/>
    <xf numFmtId="0" fontId="3" fillId="0" borderId="16" xfId="0" applyFont="1" applyBorder="1"/>
    <xf numFmtId="3" fontId="41" fillId="0" borderId="28" xfId="35" applyNumberFormat="1" applyFont="1" applyBorder="1"/>
    <xf numFmtId="3" fontId="41" fillId="0" borderId="25" xfId="35" applyNumberFormat="1" applyFont="1" applyBorder="1"/>
    <xf numFmtId="3" fontId="41" fillId="0" borderId="26" xfId="35" applyNumberFormat="1" applyFont="1" applyBorder="1"/>
    <xf numFmtId="3" fontId="18" fillId="0" borderId="0" xfId="0" applyNumberFormat="1" applyFont="1"/>
    <xf numFmtId="169" fontId="3" fillId="0" borderId="19" xfId="0" applyNumberFormat="1" applyFont="1" applyBorder="1" applyAlignment="1">
      <alignment horizontal="center"/>
    </xf>
    <xf numFmtId="169" fontId="4" fillId="0" borderId="27" xfId="0" applyNumberFormat="1" applyFont="1" applyBorder="1" applyAlignment="1">
      <alignment horizontal="center"/>
    </xf>
    <xf numFmtId="169" fontId="3" fillId="0" borderId="16" xfId="0" applyNumberFormat="1" applyFont="1" applyBorder="1" applyAlignment="1">
      <alignment horizontal="center"/>
    </xf>
    <xf numFmtId="169" fontId="3" fillId="0" borderId="19" xfId="33" applyNumberFormat="1" applyFont="1" applyFill="1" applyBorder="1" applyAlignment="1">
      <alignment horizontal="center"/>
    </xf>
    <xf numFmtId="169" fontId="3" fillId="0" borderId="20" xfId="33" applyNumberFormat="1" applyFont="1" applyFill="1" applyBorder="1" applyAlignment="1">
      <alignment horizontal="center"/>
    </xf>
    <xf numFmtId="169" fontId="3" fillId="0" borderId="20" xfId="0" applyNumberFormat="1" applyFont="1" applyBorder="1" applyAlignment="1">
      <alignment horizontal="center"/>
    </xf>
    <xf numFmtId="169" fontId="3" fillId="0" borderId="17" xfId="0" applyNumberFormat="1" applyFont="1" applyBorder="1" applyAlignment="1">
      <alignment horizontal="center"/>
    </xf>
    <xf numFmtId="169" fontId="4" fillId="0" borderId="28" xfId="0" applyNumberFormat="1" applyFont="1" applyBorder="1" applyAlignment="1">
      <alignment horizontal="center"/>
    </xf>
    <xf numFmtId="3" fontId="4" fillId="0" borderId="18" xfId="33" applyNumberFormat="1" applyFont="1" applyFill="1" applyBorder="1" applyAlignment="1">
      <alignment horizontal="center"/>
    </xf>
    <xf numFmtId="3" fontId="4" fillId="0" borderId="21" xfId="33" applyNumberFormat="1" applyFont="1" applyFill="1" applyBorder="1" applyAlignment="1">
      <alignment horizontal="center"/>
    </xf>
    <xf numFmtId="3" fontId="4" fillId="0" borderId="26" xfId="33" applyNumberFormat="1" applyFont="1" applyFill="1" applyBorder="1" applyAlignment="1">
      <alignment horizontal="center"/>
    </xf>
    <xf numFmtId="3" fontId="4" fillId="0" borderId="18" xfId="0" applyNumberFormat="1" applyFont="1" applyBorder="1" applyAlignment="1">
      <alignment horizontal="center"/>
    </xf>
    <xf numFmtId="3" fontId="4" fillId="0" borderId="21" xfId="0" applyNumberFormat="1" applyFont="1" applyBorder="1" applyAlignment="1">
      <alignment horizontal="center"/>
    </xf>
    <xf numFmtId="3" fontId="4" fillId="0" borderId="26" xfId="0" applyNumberFormat="1" applyFont="1" applyBorder="1" applyAlignment="1">
      <alignment horizontal="center"/>
    </xf>
    <xf numFmtId="166" fontId="0" fillId="0" borderId="0" xfId="37" applyNumberFormat="1" applyFont="1" applyAlignment="1">
      <alignment horizontal="center"/>
    </xf>
    <xf numFmtId="0" fontId="51" fillId="24" borderId="24" xfId="0" applyFont="1" applyFill="1" applyBorder="1" applyAlignment="1">
      <alignment horizontal="center"/>
    </xf>
    <xf numFmtId="166" fontId="51" fillId="24" borderId="23" xfId="37" applyNumberFormat="1" applyFont="1" applyFill="1" applyBorder="1" applyAlignment="1">
      <alignment horizontal="center"/>
    </xf>
    <xf numFmtId="166" fontId="51" fillId="24" borderId="24" xfId="37" applyNumberFormat="1" applyFont="1" applyFill="1" applyBorder="1" applyAlignment="1">
      <alignment horizontal="center"/>
    </xf>
    <xf numFmtId="0" fontId="16" fillId="24" borderId="14" xfId="0" applyFont="1" applyFill="1" applyBorder="1" applyAlignment="1">
      <alignment horizontal="center" vertical="center"/>
    </xf>
    <xf numFmtId="0" fontId="16" fillId="24" borderId="10" xfId="0" applyFont="1" applyFill="1" applyBorder="1" applyAlignment="1">
      <alignment horizontal="center" vertical="center" wrapText="1"/>
    </xf>
    <xf numFmtId="0" fontId="16" fillId="24" borderId="13" xfId="0" applyFont="1" applyFill="1" applyBorder="1" applyAlignment="1">
      <alignment horizontal="center" vertical="center" wrapText="1"/>
    </xf>
    <xf numFmtId="0" fontId="51" fillId="24" borderId="14" xfId="0" applyFont="1" applyFill="1" applyBorder="1" applyAlignment="1">
      <alignment horizontal="center" vertical="center"/>
    </xf>
    <xf numFmtId="3" fontId="51" fillId="24" borderId="12" xfId="0" applyNumberFormat="1" applyFont="1" applyFill="1" applyBorder="1" applyAlignment="1">
      <alignment horizontal="center" vertical="center" wrapText="1"/>
    </xf>
    <xf numFmtId="0" fontId="51" fillId="24" borderId="10" xfId="0" applyFont="1" applyFill="1" applyBorder="1" applyAlignment="1">
      <alignment horizontal="center" vertical="center" wrapText="1"/>
    </xf>
    <xf numFmtId="0" fontId="51" fillId="24" borderId="13" xfId="0" applyFont="1" applyFill="1" applyBorder="1" applyAlignment="1">
      <alignment horizontal="center" vertical="center" wrapText="1"/>
    </xf>
    <xf numFmtId="0" fontId="51" fillId="24" borderId="12" xfId="0" applyFont="1" applyFill="1" applyBorder="1" applyAlignment="1">
      <alignment horizontal="center" vertical="center" wrapText="1"/>
    </xf>
    <xf numFmtId="0" fontId="51" fillId="24" borderId="22" xfId="0" applyFont="1" applyFill="1" applyBorder="1" applyAlignment="1">
      <alignment horizontal="left"/>
    </xf>
    <xf numFmtId="0" fontId="16" fillId="24" borderId="11" xfId="0" applyFont="1" applyFill="1" applyBorder="1" applyAlignment="1">
      <alignment horizontal="center" vertical="center" wrapText="1"/>
    </xf>
    <xf numFmtId="0" fontId="16" fillId="24" borderId="14" xfId="0" applyFont="1" applyFill="1" applyBorder="1" applyAlignment="1">
      <alignment horizontal="center" vertical="center" wrapText="1"/>
    </xf>
    <xf numFmtId="10" fontId="51" fillId="24" borderId="23" xfId="37" applyNumberFormat="1" applyFont="1" applyFill="1" applyBorder="1" applyAlignment="1">
      <alignment horizontal="center"/>
    </xf>
    <xf numFmtId="0" fontId="16" fillId="24" borderId="11" xfId="0" applyFont="1" applyFill="1" applyBorder="1" applyAlignment="1">
      <alignment horizontal="center" vertical="top" wrapText="1"/>
    </xf>
    <xf numFmtId="3" fontId="16" fillId="24" borderId="14" xfId="0" applyNumberFormat="1" applyFont="1" applyFill="1" applyBorder="1" applyAlignment="1">
      <alignment horizontal="center" vertical="center" wrapText="1"/>
    </xf>
    <xf numFmtId="0" fontId="16" fillId="24" borderId="11" xfId="0" applyFont="1" applyFill="1" applyBorder="1" applyAlignment="1">
      <alignment horizontal="center" vertical="center"/>
    </xf>
    <xf numFmtId="0" fontId="16" fillId="24" borderId="12" xfId="0" applyFont="1" applyFill="1" applyBorder="1" applyAlignment="1">
      <alignment horizontal="center" vertical="center"/>
    </xf>
    <xf numFmtId="0" fontId="16" fillId="24" borderId="10" xfId="0" applyFont="1" applyFill="1" applyBorder="1" applyAlignment="1">
      <alignment horizontal="center" vertical="center"/>
    </xf>
    <xf numFmtId="0" fontId="16" fillId="24" borderId="13" xfId="0" applyFont="1" applyFill="1" applyBorder="1" applyAlignment="1">
      <alignment horizontal="center" vertical="top" wrapText="1"/>
    </xf>
    <xf numFmtId="3" fontId="16" fillId="24" borderId="14" xfId="0" applyNumberFormat="1" applyFont="1" applyFill="1" applyBorder="1" applyAlignment="1">
      <alignment horizontal="center" vertical="center"/>
    </xf>
    <xf numFmtId="3" fontId="16" fillId="24" borderId="11" xfId="0" applyNumberFormat="1" applyFont="1" applyFill="1" applyBorder="1" applyAlignment="1">
      <alignment horizontal="center" vertical="center"/>
    </xf>
    <xf numFmtId="3" fontId="16" fillId="24" borderId="11" xfId="0" applyNumberFormat="1" applyFont="1" applyFill="1" applyBorder="1" applyAlignment="1">
      <alignment horizontal="left" vertical="center"/>
    </xf>
    <xf numFmtId="0" fontId="16" fillId="24" borderId="11" xfId="0" applyFont="1" applyFill="1" applyBorder="1" applyAlignment="1">
      <alignment horizontal="left" vertical="center"/>
    </xf>
    <xf numFmtId="0" fontId="16" fillId="24" borderId="24" xfId="0" applyFont="1" applyFill="1" applyBorder="1" applyAlignment="1">
      <alignment horizontal="center" vertical="center"/>
    </xf>
    <xf numFmtId="0" fontId="16" fillId="24" borderId="29" xfId="0" applyFont="1" applyFill="1" applyBorder="1" applyAlignment="1">
      <alignment horizontal="center" vertical="center" wrapText="1"/>
    </xf>
    <xf numFmtId="14" fontId="3" fillId="0" borderId="0" xfId="0" applyNumberFormat="1" applyFont="1"/>
    <xf numFmtId="169" fontId="3" fillId="0" borderId="28" xfId="0" applyNumberFormat="1" applyFont="1" applyBorder="1" applyAlignment="1">
      <alignment horizontal="center"/>
    </xf>
    <xf numFmtId="10" fontId="3" fillId="0" borderId="26" xfId="37" applyNumberFormat="1" applyFont="1" applyFill="1" applyBorder="1" applyAlignment="1">
      <alignment horizontal="center"/>
    </xf>
    <xf numFmtId="169" fontId="3" fillId="0" borderId="27" xfId="0" applyNumberFormat="1" applyFont="1" applyBorder="1" applyAlignment="1">
      <alignment horizontal="center"/>
    </xf>
    <xf numFmtId="166" fontId="51" fillId="24" borderId="22" xfId="37" applyNumberFormat="1" applyFont="1" applyFill="1" applyBorder="1" applyAlignment="1">
      <alignment horizontal="center"/>
    </xf>
    <xf numFmtId="165" fontId="3" fillId="0" borderId="19" xfId="33" applyNumberFormat="1" applyFont="1" applyFill="1" applyBorder="1" applyAlignment="1">
      <alignment horizontal="center"/>
    </xf>
    <xf numFmtId="165" fontId="3" fillId="0" borderId="27" xfId="33" applyNumberFormat="1" applyFont="1" applyFill="1" applyBorder="1" applyAlignment="1">
      <alignment horizontal="center"/>
    </xf>
    <xf numFmtId="0" fontId="3" fillId="0" borderId="18" xfId="0" applyFont="1" applyBorder="1"/>
    <xf numFmtId="0" fontId="3" fillId="0" borderId="17" xfId="0" applyFont="1" applyBorder="1"/>
    <xf numFmtId="0" fontId="3" fillId="0" borderId="15" xfId="0" applyFont="1" applyBorder="1"/>
    <xf numFmtId="165" fontId="3" fillId="0" borderId="19" xfId="33" applyNumberFormat="1" applyFont="1" applyFill="1" applyBorder="1"/>
    <xf numFmtId="0" fontId="51" fillId="24" borderId="14" xfId="0" applyFont="1" applyFill="1" applyBorder="1"/>
    <xf numFmtId="171" fontId="3" fillId="0" borderId="0" xfId="33" applyNumberFormat="1" applyFont="1" applyFill="1" applyBorder="1"/>
    <xf numFmtId="172" fontId="0" fillId="0" borderId="0" xfId="0" applyNumberFormat="1"/>
    <xf numFmtId="3" fontId="2" fillId="0" borderId="0" xfId="0" applyNumberFormat="1" applyFont="1"/>
    <xf numFmtId="3" fontId="3" fillId="0" borderId="15" xfId="0" applyNumberFormat="1" applyFont="1" applyBorder="1"/>
    <xf numFmtId="3" fontId="3" fillId="0" borderId="18" xfId="0" applyNumberFormat="1" applyFont="1" applyBorder="1"/>
    <xf numFmtId="3" fontId="3" fillId="0" borderId="17" xfId="0" applyNumberFormat="1" applyFont="1" applyBorder="1"/>
    <xf numFmtId="2" fontId="3" fillId="0" borderId="26" xfId="33" applyNumberFormat="1" applyFont="1" applyFill="1" applyBorder="1" applyAlignment="1">
      <alignment horizontal="center"/>
    </xf>
    <xf numFmtId="0" fontId="16" fillId="24" borderId="22" xfId="0" applyFont="1" applyFill="1" applyBorder="1" applyAlignment="1">
      <alignment horizontal="center" vertical="center"/>
    </xf>
    <xf numFmtId="0" fontId="16" fillId="24" borderId="23" xfId="0" applyFont="1" applyFill="1" applyBorder="1" applyAlignment="1">
      <alignment horizontal="center" vertical="center"/>
    </xf>
    <xf numFmtId="0" fontId="16" fillId="24" borderId="24" xfId="0" applyFont="1" applyFill="1" applyBorder="1" applyAlignment="1">
      <alignment horizontal="center" vertical="center"/>
    </xf>
    <xf numFmtId="0" fontId="0" fillId="0" borderId="23" xfId="0" applyBorder="1"/>
    <xf numFmtId="0" fontId="0" fillId="0" borderId="24" xfId="0" applyBorder="1"/>
    <xf numFmtId="0" fontId="0" fillId="24" borderId="23" xfId="0" applyFill="1" applyBorder="1" applyAlignment="1">
      <alignment horizontal="center" vertical="center"/>
    </xf>
    <xf numFmtId="0" fontId="0" fillId="24" borderId="24" xfId="0" applyFill="1" applyBorder="1" applyAlignment="1">
      <alignment horizontal="center" vertical="center"/>
    </xf>
    <xf numFmtId="0" fontId="0" fillId="24" borderId="23" xfId="0" applyFill="1" applyBorder="1"/>
    <xf numFmtId="0" fontId="0" fillId="24" borderId="24" xfId="0" applyFill="1" applyBorder="1"/>
    <xf numFmtId="0" fontId="16" fillId="24" borderId="22" xfId="0" applyFont="1" applyFill="1" applyBorder="1" applyAlignment="1">
      <alignment horizontal="center" vertical="center" wrapText="1"/>
    </xf>
    <xf numFmtId="0" fontId="0" fillId="24" borderId="23" xfId="0" applyFill="1" applyBorder="1" applyAlignment="1">
      <alignment wrapText="1"/>
    </xf>
    <xf numFmtId="0" fontId="0" fillId="24" borderId="24" xfId="0" applyFill="1" applyBorder="1" applyAlignment="1">
      <alignment wrapText="1"/>
    </xf>
    <xf numFmtId="3" fontId="16" fillId="24" borderId="22" xfId="0" applyNumberFormat="1" applyFont="1" applyFill="1" applyBorder="1" applyAlignment="1">
      <alignment horizontal="center" vertical="center"/>
    </xf>
  </cellXfs>
  <cellStyles count="94">
    <cellStyle name="20% - Énfasis1" xfId="1" builtinId="30" customBuiltin="1"/>
    <cellStyle name="20% - Énfasis1 2" xfId="50" xr:uid="{00000000-0005-0000-0000-000001000000}"/>
    <cellStyle name="20% - Énfasis2" xfId="2" builtinId="34" customBuiltin="1"/>
    <cellStyle name="20% - Énfasis2 2" xfId="51" xr:uid="{00000000-0005-0000-0000-000003000000}"/>
    <cellStyle name="20% - Énfasis3" xfId="3" builtinId="38" customBuiltin="1"/>
    <cellStyle name="20% - Énfasis3 2" xfId="52" xr:uid="{00000000-0005-0000-0000-000005000000}"/>
    <cellStyle name="20% - Énfasis4" xfId="4" builtinId="42" customBuiltin="1"/>
    <cellStyle name="20% - Énfasis4 2" xfId="53" xr:uid="{00000000-0005-0000-0000-000007000000}"/>
    <cellStyle name="20% - Énfasis5" xfId="5" builtinId="46" customBuiltin="1"/>
    <cellStyle name="20% - Énfasis5 2" xfId="54" xr:uid="{00000000-0005-0000-0000-000009000000}"/>
    <cellStyle name="20% - Énfasis6" xfId="6" builtinId="50" customBuiltin="1"/>
    <cellStyle name="20% - Énfasis6 2" xfId="55" xr:uid="{00000000-0005-0000-0000-00000B000000}"/>
    <cellStyle name="40% - Énfasis1" xfId="7" builtinId="31" customBuiltin="1"/>
    <cellStyle name="40% - Énfasis1 2" xfId="56" xr:uid="{00000000-0005-0000-0000-00000D000000}"/>
    <cellStyle name="40% - Énfasis2" xfId="8" builtinId="35" customBuiltin="1"/>
    <cellStyle name="40% - Énfasis2 2" xfId="57" xr:uid="{00000000-0005-0000-0000-00000F000000}"/>
    <cellStyle name="40% - Énfasis3" xfId="9" builtinId="39" customBuiltin="1"/>
    <cellStyle name="40% - Énfasis3 2" xfId="58" xr:uid="{00000000-0005-0000-0000-000011000000}"/>
    <cellStyle name="40% - Énfasis4" xfId="10" builtinId="43" customBuiltin="1"/>
    <cellStyle name="40% - Énfasis4 2" xfId="59" xr:uid="{00000000-0005-0000-0000-000013000000}"/>
    <cellStyle name="40% - Énfasis5" xfId="11" builtinId="47" customBuiltin="1"/>
    <cellStyle name="40% - Énfasis5 2" xfId="60" xr:uid="{00000000-0005-0000-0000-000015000000}"/>
    <cellStyle name="40% - Énfasis6" xfId="12" builtinId="51" customBuiltin="1"/>
    <cellStyle name="40% - Énfasis6 2" xfId="61" xr:uid="{00000000-0005-0000-0000-000017000000}"/>
    <cellStyle name="60% - Énfasis1" xfId="13" builtinId="32" customBuiltin="1"/>
    <cellStyle name="60% - Énfasis1 2" xfId="62" xr:uid="{00000000-0005-0000-0000-000019000000}"/>
    <cellStyle name="60% - Énfasis2" xfId="14" builtinId="36" customBuiltin="1"/>
    <cellStyle name="60% - Énfasis2 2" xfId="63" xr:uid="{00000000-0005-0000-0000-00001B000000}"/>
    <cellStyle name="60% - Énfasis3" xfId="15" builtinId="40" customBuiltin="1"/>
    <cellStyle name="60% - Énfasis3 2" xfId="64" xr:uid="{00000000-0005-0000-0000-00001D000000}"/>
    <cellStyle name="60% - Énfasis4" xfId="16" builtinId="44" customBuiltin="1"/>
    <cellStyle name="60% - Énfasis4 2" xfId="65" xr:uid="{00000000-0005-0000-0000-00001F000000}"/>
    <cellStyle name="60% - Énfasis5" xfId="17" builtinId="48" customBuiltin="1"/>
    <cellStyle name="60% - Énfasis5 2" xfId="66" xr:uid="{00000000-0005-0000-0000-000021000000}"/>
    <cellStyle name="60% - Énfasis6" xfId="18" builtinId="52" customBuiltin="1"/>
    <cellStyle name="60% - Énfasis6 2" xfId="67" xr:uid="{00000000-0005-0000-0000-000023000000}"/>
    <cellStyle name="Buena 2" xfId="68" xr:uid="{00000000-0005-0000-0000-000025000000}"/>
    <cellStyle name="Bueno" xfId="19" builtinId="26" customBuiltin="1"/>
    <cellStyle name="Cálculo" xfId="20" builtinId="22" customBuiltin="1"/>
    <cellStyle name="Cálculo 2" xfId="69" xr:uid="{00000000-0005-0000-0000-000027000000}"/>
    <cellStyle name="Celda de comprobación" xfId="21" builtinId="23" customBuiltin="1"/>
    <cellStyle name="Celda de comprobación 2" xfId="70" xr:uid="{00000000-0005-0000-0000-000029000000}"/>
    <cellStyle name="Celda vinculada" xfId="22" builtinId="24" customBuiltin="1"/>
    <cellStyle name="Celda vinculada 2" xfId="71" xr:uid="{00000000-0005-0000-0000-00002B000000}"/>
    <cellStyle name="Encabezado 1" xfId="42" builtinId="16" customBuiltin="1"/>
    <cellStyle name="Encabezado 1 2" xfId="89" xr:uid="{00000000-0005-0000-0000-00002D000000}"/>
    <cellStyle name="Encabezado 4" xfId="23" builtinId="19" customBuiltin="1"/>
    <cellStyle name="Encabezado 4 2" xfId="72" xr:uid="{00000000-0005-0000-0000-00002F000000}"/>
    <cellStyle name="Énfasis1" xfId="24" builtinId="29" customBuiltin="1"/>
    <cellStyle name="Énfasis1 2" xfId="73" xr:uid="{00000000-0005-0000-0000-000031000000}"/>
    <cellStyle name="Énfasis2" xfId="25" builtinId="33" customBuiltin="1"/>
    <cellStyle name="Énfasis2 2" xfId="74" xr:uid="{00000000-0005-0000-0000-000033000000}"/>
    <cellStyle name="Énfasis3" xfId="26" builtinId="37" customBuiltin="1"/>
    <cellStyle name="Énfasis3 2" xfId="75" xr:uid="{00000000-0005-0000-0000-000035000000}"/>
    <cellStyle name="Énfasis4" xfId="27" builtinId="41" customBuiltin="1"/>
    <cellStyle name="Énfasis4 2" xfId="76" xr:uid="{00000000-0005-0000-0000-000037000000}"/>
    <cellStyle name="Énfasis5" xfId="28" builtinId="45" customBuiltin="1"/>
    <cellStyle name="Énfasis5 2" xfId="77" xr:uid="{00000000-0005-0000-0000-000039000000}"/>
    <cellStyle name="Énfasis6" xfId="29" builtinId="49" customBuiltin="1"/>
    <cellStyle name="Énfasis6 2" xfId="78" xr:uid="{00000000-0005-0000-0000-00003B000000}"/>
    <cellStyle name="Entrada" xfId="30" builtinId="20" customBuiltin="1"/>
    <cellStyle name="Entrada 2" xfId="79" xr:uid="{00000000-0005-0000-0000-00003D000000}"/>
    <cellStyle name="Hipervínculo" xfId="31" builtinId="8"/>
    <cellStyle name="Incorrecto" xfId="32" builtinId="27" customBuiltin="1"/>
    <cellStyle name="Incorrecto 2" xfId="80" xr:uid="{00000000-0005-0000-0000-000040000000}"/>
    <cellStyle name="Millares" xfId="33" builtinId="3"/>
    <cellStyle name="Millares 2" xfId="81" xr:uid="{00000000-0005-0000-0000-000042000000}"/>
    <cellStyle name="Millares 3" xfId="93" xr:uid="{00000000-0005-0000-0000-000043000000}"/>
    <cellStyle name="Neutral" xfId="34" builtinId="28" customBuiltin="1"/>
    <cellStyle name="Neutral 2" xfId="82" xr:uid="{00000000-0005-0000-0000-000045000000}"/>
    <cellStyle name="Normal" xfId="0" builtinId="0"/>
    <cellStyle name="Normal 2" xfId="46" xr:uid="{00000000-0005-0000-0000-000047000000}"/>
    <cellStyle name="Normal 3" xfId="49" xr:uid="{00000000-0005-0000-0000-000048000000}"/>
    <cellStyle name="Normal 4" xfId="48" xr:uid="{00000000-0005-0000-0000-000049000000}"/>
    <cellStyle name="Normal_Hoja2" xfId="35" xr:uid="{00000000-0005-0000-0000-00004A000000}"/>
    <cellStyle name="Notas" xfId="36" builtinId="10" customBuiltin="1"/>
    <cellStyle name="Notas 2" xfId="83" xr:uid="{00000000-0005-0000-0000-00004C000000}"/>
    <cellStyle name="Porcentaje" xfId="37" builtinId="5"/>
    <cellStyle name="Porcentaje 2" xfId="84" xr:uid="{00000000-0005-0000-0000-00004E000000}"/>
    <cellStyle name="Salida" xfId="38" builtinId="21" customBuiltin="1"/>
    <cellStyle name="Salida 2" xfId="85" xr:uid="{00000000-0005-0000-0000-000050000000}"/>
    <cellStyle name="Texto de advertencia" xfId="39" builtinId="11" customBuiltin="1"/>
    <cellStyle name="Texto de advertencia 2" xfId="47" xr:uid="{00000000-0005-0000-0000-000052000000}"/>
    <cellStyle name="Texto de advertencia 3" xfId="86" xr:uid="{00000000-0005-0000-0000-000053000000}"/>
    <cellStyle name="Texto explicativo" xfId="40" builtinId="53" customBuiltin="1"/>
    <cellStyle name="Texto explicativo 2" xfId="87" xr:uid="{00000000-0005-0000-0000-000055000000}"/>
    <cellStyle name="Título" xfId="41" builtinId="15" customBuiltin="1"/>
    <cellStyle name="Título 2" xfId="43" builtinId="17" customBuiltin="1"/>
    <cellStyle name="Título 2 2" xfId="90" xr:uid="{00000000-0005-0000-0000-000058000000}"/>
    <cellStyle name="Título 3" xfId="44" builtinId="18" customBuiltin="1"/>
    <cellStyle name="Título 3 2" xfId="91" xr:uid="{00000000-0005-0000-0000-00005A000000}"/>
    <cellStyle name="Título 4" xfId="88" xr:uid="{00000000-0005-0000-0000-00005B000000}"/>
    <cellStyle name="Total" xfId="45" builtinId="25" customBuiltin="1"/>
    <cellStyle name="Total 2" xfId="92" xr:uid="{00000000-0005-0000-0000-00005D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chemeClr val="tx2"/>
                </a:solidFill>
                <a:latin typeface="Calibri"/>
                <a:ea typeface="Calibri"/>
                <a:cs typeface="Calibri"/>
              </a:defRPr>
            </a:pPr>
            <a:r>
              <a:rPr lang="es-CL">
                <a:solidFill>
                  <a:schemeClr val="tx2"/>
                </a:solidFill>
              </a:rPr>
              <a:t>Telefonía Fija</a:t>
            </a:r>
          </a:p>
        </c:rich>
      </c:tx>
      <c:overlay val="1"/>
    </c:title>
    <c:autoTitleDeleted val="0"/>
    <c:plotArea>
      <c:layout>
        <c:manualLayout>
          <c:layoutTarget val="inner"/>
          <c:xMode val="edge"/>
          <c:yMode val="edge"/>
          <c:x val="0.15592515592515593"/>
          <c:y val="0.14549903001255277"/>
          <c:w val="0.73596673596673601"/>
          <c:h val="0.67286946878119114"/>
        </c:manualLayout>
      </c:layout>
      <c:barChart>
        <c:barDir val="col"/>
        <c:grouping val="clustered"/>
        <c:varyColors val="0"/>
        <c:ser>
          <c:idx val="0"/>
          <c:order val="0"/>
          <c:tx>
            <c:strRef>
              <c:f>'1.1_Mensual_Nac'!$D$5</c:f>
              <c:strCache>
                <c:ptCount val="1"/>
                <c:pt idx="0">
                  <c:v>Número de Líneas en servicio</c:v>
                </c:pt>
              </c:strCache>
            </c:strRef>
          </c:tx>
          <c:invertIfNegative val="0"/>
          <c:cat>
            <c:numRef>
              <c:f>'1.1_Mensual_Nac'!$B$6:$B$30</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'1.1_Mensual_Nac'!$D$6:$D$30</c:f>
              <c:numCache>
                <c:formatCode>#,##0</c:formatCode>
                <c:ptCount val="25"/>
                <c:pt idx="0">
                  <c:v>3302498</c:v>
                </c:pt>
                <c:pt idx="1">
                  <c:v>3478492</c:v>
                </c:pt>
                <c:pt idx="2">
                  <c:v>3467013</c:v>
                </c:pt>
                <c:pt idx="3">
                  <c:v>3252063</c:v>
                </c:pt>
                <c:pt idx="4">
                  <c:v>3345102</c:v>
                </c:pt>
                <c:pt idx="5">
                  <c:v>3460645</c:v>
                </c:pt>
                <c:pt idx="6">
                  <c:v>3383597</c:v>
                </c:pt>
                <c:pt idx="7">
                  <c:v>3459611</c:v>
                </c:pt>
                <c:pt idx="8">
                  <c:v>3524790</c:v>
                </c:pt>
                <c:pt idx="9">
                  <c:v>3555311</c:v>
                </c:pt>
                <c:pt idx="10">
                  <c:v>3459367</c:v>
                </c:pt>
                <c:pt idx="11">
                  <c:v>3370104</c:v>
                </c:pt>
                <c:pt idx="12">
                  <c:v>3292502</c:v>
                </c:pt>
                <c:pt idx="13">
                  <c:v>3347231</c:v>
                </c:pt>
                <c:pt idx="14">
                  <c:v>3427749</c:v>
                </c:pt>
                <c:pt idx="15">
                  <c:v>3445880</c:v>
                </c:pt>
                <c:pt idx="16">
                  <c:v>3375037</c:v>
                </c:pt>
                <c:pt idx="17">
                  <c:v>3200245</c:v>
                </c:pt>
                <c:pt idx="18">
                  <c:v>2997192</c:v>
                </c:pt>
                <c:pt idx="19">
                  <c:v>2750272</c:v>
                </c:pt>
                <c:pt idx="20">
                  <c:v>2567938</c:v>
                </c:pt>
                <c:pt idx="21">
                  <c:v>2510972</c:v>
                </c:pt>
                <c:pt idx="22">
                  <c:v>2216786</c:v>
                </c:pt>
                <c:pt idx="23">
                  <c:v>1977657</c:v>
                </c:pt>
                <c:pt idx="24">
                  <c:v>1736509</c:v>
                </c:pt>
              </c:numCache>
            </c:numRef>
          </c:val>
          <c:extLst>
            <c:ext xmlns:c16="http://schemas.microsoft.com/office/drawing/2014/chart" uri="{C3380CC4-5D6E-409C-BE32-E72D297353CC}">
              <c16:uniqueId val="{00000000-1650-47B4-A4B8-B8655CB9E313}"/>
            </c:ext>
          </c:extLst>
        </c:ser>
        <c:dLbls>
          <c:showLegendKey val="0"/>
          <c:showVal val="0"/>
          <c:showCatName val="0"/>
          <c:showSerName val="0"/>
          <c:showPercent val="0"/>
          <c:showBubbleSize val="0"/>
        </c:dLbls>
        <c:gapWidth val="150"/>
        <c:axId val="-2106682208"/>
        <c:axId val="-2106681120"/>
      </c:barChart>
      <c:lineChart>
        <c:grouping val="standard"/>
        <c:varyColors val="0"/>
        <c:ser>
          <c:idx val="1"/>
          <c:order val="1"/>
          <c:tx>
            <c:strRef>
              <c:f>'1.1_Mensual_Nac'!$F$5</c:f>
              <c:strCache>
                <c:ptCount val="1"/>
                <c:pt idx="0">
                  <c:v>Penetración por cada  100 hab. </c:v>
                </c:pt>
              </c:strCache>
            </c:strRef>
          </c:tx>
          <c:cat>
            <c:numRef>
              <c:f>'1.1_Mensual_Nac'!$B$6:$B$30</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'1.1_Mensual_Nac'!$F$6:$F$30</c:f>
              <c:numCache>
                <c:formatCode>0.00</c:formatCode>
                <c:ptCount val="25"/>
                <c:pt idx="0">
                  <c:v>21.327442800926203</c:v>
                </c:pt>
                <c:pt idx="1">
                  <c:v>22.214530335149284</c:v>
                </c:pt>
                <c:pt idx="2">
                  <c:v>21.898029715268574</c:v>
                </c:pt>
                <c:pt idx="3">
                  <c:v>20.317227494373981</c:v>
                </c:pt>
                <c:pt idx="4">
                  <c:v>20.673881229485506</c:v>
                </c:pt>
                <c:pt idx="5">
                  <c:v>21.166051650586219</c:v>
                </c:pt>
                <c:pt idx="6">
                  <c:v>20.487556565469657</c:v>
                </c:pt>
                <c:pt idx="7">
                  <c:v>20.740109497310527</c:v>
                </c:pt>
                <c:pt idx="8">
                  <c:v>20.923382201196151</c:v>
                </c:pt>
                <c:pt idx="9">
                  <c:v>20.899362880899453</c:v>
                </c:pt>
                <c:pt idx="10">
                  <c:v>20.146141577291829</c:v>
                </c:pt>
                <c:pt idx="11">
                  <c:v>19.451653454957231</c:v>
                </c:pt>
                <c:pt idx="12">
                  <c:v>18.836122827464781</c:v>
                </c:pt>
                <c:pt idx="13">
                  <c:v>18.981786200048248</c:v>
                </c:pt>
                <c:pt idx="14">
                  <c:v>19.135826333121017</c:v>
                </c:pt>
                <c:pt idx="15">
                  <c:v>19.038909875607104</c:v>
                </c:pt>
                <c:pt idx="16">
                  <c:v>18.460074209778686</c:v>
                </c:pt>
                <c:pt idx="17">
                  <c:v>17.219228413253621</c:v>
                </c:pt>
                <c:pt idx="18">
                  <c:v>15.833603659256349</c:v>
                </c:pt>
                <c:pt idx="19">
                  <c:v>14.262852268629743</c:v>
                </c:pt>
                <c:pt idx="20">
                  <c:v>13.122924373259822</c:v>
                </c:pt>
                <c:pt idx="21">
                  <c:v>12.711553412178903</c:v>
                </c:pt>
                <c:pt idx="22">
                  <c:v>11.14258120468709</c:v>
                </c:pt>
                <c:pt idx="23">
                  <c:v>9.8766142987139069</c:v>
                </c:pt>
                <c:pt idx="24">
                  <c:v>8.6193372451470136</c:v>
                </c:pt>
              </c:numCache>
            </c:numRef>
          </c:val>
          <c:smooth val="0"/>
          <c:extLst>
            <c:ext xmlns:c16="http://schemas.microsoft.com/office/drawing/2014/chart" uri="{C3380CC4-5D6E-409C-BE32-E72D297353CC}">
              <c16:uniqueId val="{00000001-1650-47B4-A4B8-B8655CB9E313}"/>
            </c:ext>
          </c:extLst>
        </c:ser>
        <c:dLbls>
          <c:showLegendKey val="0"/>
          <c:showVal val="0"/>
          <c:showCatName val="0"/>
          <c:showSerName val="0"/>
          <c:showPercent val="0"/>
          <c:showBubbleSize val="0"/>
        </c:dLbls>
        <c:marker val="1"/>
        <c:smooth val="0"/>
        <c:axId val="445088672"/>
        <c:axId val="445090848"/>
      </c:lineChart>
      <c:catAx>
        <c:axId val="-2106682208"/>
        <c:scaling>
          <c:orientation val="minMax"/>
        </c:scaling>
        <c:delete val="0"/>
        <c:axPos val="b"/>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es-CL"/>
          </a:p>
        </c:txPr>
        <c:crossAx val="-2106681120"/>
        <c:crosses val="autoZero"/>
        <c:auto val="1"/>
        <c:lblAlgn val="ctr"/>
        <c:lblOffset val="100"/>
        <c:noMultiLvlLbl val="0"/>
      </c:catAx>
      <c:valAx>
        <c:axId val="-2106681120"/>
        <c:scaling>
          <c:orientation val="minMax"/>
          <c:max val="4000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L"/>
          </a:p>
        </c:txPr>
        <c:crossAx val="-2106682208"/>
        <c:crosses val="autoZero"/>
        <c:crossBetween val="between"/>
        <c:majorUnit val="500000"/>
      </c:valAx>
      <c:catAx>
        <c:axId val="445088672"/>
        <c:scaling>
          <c:orientation val="minMax"/>
        </c:scaling>
        <c:delete val="1"/>
        <c:axPos val="b"/>
        <c:numFmt formatCode="General" sourceLinked="1"/>
        <c:majorTickMark val="out"/>
        <c:minorTickMark val="none"/>
        <c:tickLblPos val="nextTo"/>
        <c:crossAx val="445090848"/>
        <c:crosses val="autoZero"/>
        <c:auto val="1"/>
        <c:lblAlgn val="ctr"/>
        <c:lblOffset val="100"/>
        <c:noMultiLvlLbl val="0"/>
      </c:catAx>
      <c:valAx>
        <c:axId val="445090848"/>
        <c:scaling>
          <c:orientation val="minMax"/>
          <c:max val="23"/>
          <c:min val="0"/>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L"/>
          </a:p>
        </c:txPr>
        <c:crossAx val="445088672"/>
        <c:crosses val="max"/>
        <c:crossBetween val="between"/>
      </c:valAx>
    </c:plotArea>
    <c:legend>
      <c:legendPos val="b"/>
      <c:overlay val="0"/>
      <c:txPr>
        <a:bodyPr/>
        <a:lstStyle/>
        <a:p>
          <a:pPr>
            <a:defRPr sz="920" b="0" i="0" u="none" strike="noStrike" baseline="0">
              <a:solidFill>
                <a:schemeClr val="tx2"/>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s-CL" b="1">
                <a:solidFill>
                  <a:schemeClr val="tx2"/>
                </a:solidFill>
              </a:rPr>
              <a:t>Líneas por Tipo de Cliente (Dic.)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s-CL"/>
        </a:p>
      </c:txPr>
    </c:title>
    <c:autoTitleDeleted val="0"/>
    <c:plotArea>
      <c:layout/>
      <c:lineChart>
        <c:grouping val="standard"/>
        <c:varyColors val="0"/>
        <c:ser>
          <c:idx val="1"/>
          <c:order val="0"/>
          <c:tx>
            <c:strRef>
              <c:f>'1.3_Tipo de Cliente'!$D$5</c:f>
              <c:strCache>
                <c:ptCount val="1"/>
                <c:pt idx="0">
                  <c:v>Líneas en Servicio de Clientes Residenciales  </c:v>
                </c:pt>
              </c:strCache>
            </c:strRef>
          </c:tx>
          <c:spPr>
            <a:ln w="28575" cap="rnd">
              <a:solidFill>
                <a:schemeClr val="accent2"/>
              </a:solidFill>
              <a:round/>
            </a:ln>
            <a:effectLst/>
          </c:spPr>
          <c:marker>
            <c:symbol val="none"/>
          </c:marker>
          <c:cat>
            <c:numRef>
              <c:f>'1.3_Tipo de Cliente'!$B$6:$B$30</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'1.3_Tipo de Cliente'!$D$6:$D$30</c:f>
              <c:numCache>
                <c:formatCode>#,##0_ ;\-#,##0\ </c:formatCode>
                <c:ptCount val="25"/>
                <c:pt idx="0">
                  <c:v>2391600.86</c:v>
                </c:pt>
                <c:pt idx="1">
                  <c:v>2450631.9580000001</c:v>
                </c:pt>
                <c:pt idx="2">
                  <c:v>2481214</c:v>
                </c:pt>
                <c:pt idx="3">
                  <c:v>2315980</c:v>
                </c:pt>
                <c:pt idx="4">
                  <c:v>2350770.912</c:v>
                </c:pt>
                <c:pt idx="5">
                  <c:v>2420710.5970000001</c:v>
                </c:pt>
                <c:pt idx="6">
                  <c:v>2282170</c:v>
                </c:pt>
                <c:pt idx="7">
                  <c:v>2304237</c:v>
                </c:pt>
                <c:pt idx="8">
                  <c:v>2289075</c:v>
                </c:pt>
                <c:pt idx="9">
                  <c:v>2332952</c:v>
                </c:pt>
                <c:pt idx="10">
                  <c:v>2149852</c:v>
                </c:pt>
                <c:pt idx="11">
                  <c:v>2076184</c:v>
                </c:pt>
                <c:pt idx="12">
                  <c:v>2003235</c:v>
                </c:pt>
                <c:pt idx="13">
                  <c:v>2064536</c:v>
                </c:pt>
                <c:pt idx="14">
                  <c:v>2113422</c:v>
                </c:pt>
                <c:pt idx="15">
                  <c:v>2126562</c:v>
                </c:pt>
                <c:pt idx="16">
                  <c:v>2079358</c:v>
                </c:pt>
                <c:pt idx="17">
                  <c:v>1909980</c:v>
                </c:pt>
                <c:pt idx="18">
                  <c:v>1718412</c:v>
                </c:pt>
                <c:pt idx="19">
                  <c:v>1511530</c:v>
                </c:pt>
                <c:pt idx="20">
                  <c:v>1326881</c:v>
                </c:pt>
                <c:pt idx="21">
                  <c:v>1293415</c:v>
                </c:pt>
                <c:pt idx="22">
                  <c:v>1033282</c:v>
                </c:pt>
                <c:pt idx="23">
                  <c:v>905286</c:v>
                </c:pt>
                <c:pt idx="24">
                  <c:v>768235</c:v>
                </c:pt>
              </c:numCache>
            </c:numRef>
          </c:val>
          <c:smooth val="0"/>
          <c:extLst>
            <c:ext xmlns:c16="http://schemas.microsoft.com/office/drawing/2014/chart" uri="{C3380CC4-5D6E-409C-BE32-E72D297353CC}">
              <c16:uniqueId val="{00000000-4889-46E7-8F75-58C70E459DA6}"/>
            </c:ext>
          </c:extLst>
        </c:ser>
        <c:ser>
          <c:idx val="2"/>
          <c:order val="1"/>
          <c:tx>
            <c:strRef>
              <c:f>'1.3_Tipo de Cliente'!$F$5</c:f>
              <c:strCache>
                <c:ptCount val="1"/>
                <c:pt idx="0">
                  <c:v>Líneas en Servicio de Clientes Comerciales </c:v>
                </c:pt>
              </c:strCache>
            </c:strRef>
          </c:tx>
          <c:spPr>
            <a:ln w="28575" cap="rnd">
              <a:solidFill>
                <a:schemeClr val="accent3"/>
              </a:solidFill>
              <a:round/>
            </a:ln>
            <a:effectLst/>
          </c:spPr>
          <c:marker>
            <c:symbol val="none"/>
          </c:marker>
          <c:cat>
            <c:numRef>
              <c:f>'1.3_Tipo de Cliente'!$B$6:$B$30</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'1.3_Tipo de Cliente'!$F$6:$F$30</c:f>
              <c:numCache>
                <c:formatCode>#,##0_ ;\-#,##0\ </c:formatCode>
                <c:ptCount val="25"/>
                <c:pt idx="0">
                  <c:v>820134.14</c:v>
                </c:pt>
                <c:pt idx="1">
                  <c:v>924449.04200000002</c:v>
                </c:pt>
                <c:pt idx="2">
                  <c:v>887657</c:v>
                </c:pt>
                <c:pt idx="3">
                  <c:v>846524</c:v>
                </c:pt>
                <c:pt idx="4">
                  <c:v>882812.08799999999</c:v>
                </c:pt>
                <c:pt idx="5">
                  <c:v>936558.40300000005</c:v>
                </c:pt>
                <c:pt idx="6">
                  <c:v>1055019</c:v>
                </c:pt>
                <c:pt idx="7">
                  <c:v>1099345</c:v>
                </c:pt>
                <c:pt idx="8">
                  <c:v>1169557</c:v>
                </c:pt>
                <c:pt idx="9">
                  <c:v>1145936</c:v>
                </c:pt>
                <c:pt idx="10">
                  <c:v>1244093</c:v>
                </c:pt>
                <c:pt idx="11">
                  <c:v>1267963</c:v>
                </c:pt>
                <c:pt idx="12">
                  <c:v>1257853</c:v>
                </c:pt>
                <c:pt idx="13">
                  <c:v>1252954</c:v>
                </c:pt>
                <c:pt idx="14">
                  <c:v>1284776</c:v>
                </c:pt>
                <c:pt idx="15">
                  <c:v>1291291</c:v>
                </c:pt>
                <c:pt idx="16">
                  <c:v>1270087</c:v>
                </c:pt>
                <c:pt idx="17">
                  <c:v>1265880</c:v>
                </c:pt>
                <c:pt idx="18">
                  <c:v>1256588</c:v>
                </c:pt>
                <c:pt idx="19">
                  <c:v>1219199</c:v>
                </c:pt>
                <c:pt idx="20">
                  <c:v>1223748</c:v>
                </c:pt>
                <c:pt idx="21">
                  <c:v>1201023</c:v>
                </c:pt>
                <c:pt idx="22">
                  <c:v>1181492</c:v>
                </c:pt>
                <c:pt idx="23">
                  <c:v>1070642</c:v>
                </c:pt>
                <c:pt idx="24">
                  <c:v>966765</c:v>
                </c:pt>
              </c:numCache>
            </c:numRef>
          </c:val>
          <c:smooth val="0"/>
          <c:extLst>
            <c:ext xmlns:c16="http://schemas.microsoft.com/office/drawing/2014/chart" uri="{C3380CC4-5D6E-409C-BE32-E72D297353CC}">
              <c16:uniqueId val="{00000001-4889-46E7-8F75-58C70E459DA6}"/>
            </c:ext>
          </c:extLst>
        </c:ser>
        <c:ser>
          <c:idx val="3"/>
          <c:order val="2"/>
          <c:tx>
            <c:strRef>
              <c:f>'1.3_Tipo de Cliente'!$H$5</c:f>
              <c:strCache>
                <c:ptCount val="1"/>
                <c:pt idx="0">
                  <c:v>Líneas en Servicio No Clasificadas por segmento</c:v>
                </c:pt>
              </c:strCache>
            </c:strRef>
          </c:tx>
          <c:spPr>
            <a:ln w="28575" cap="rnd">
              <a:solidFill>
                <a:schemeClr val="accent4"/>
              </a:solidFill>
              <a:round/>
            </a:ln>
            <a:effectLst/>
          </c:spPr>
          <c:marker>
            <c:symbol val="none"/>
          </c:marker>
          <c:cat>
            <c:numRef>
              <c:f>'1.3_Tipo de Cliente'!$B$6:$B$30</c:f>
              <c:numCache>
                <c:formatCode>General</c:formatCod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numCache>
            </c:numRef>
          </c:cat>
          <c:val>
            <c:numRef>
              <c:f>'1.3_Tipo de Cliente'!$H$6:$H$30</c:f>
              <c:numCache>
                <c:formatCode>#,##0_ ;\-#,##0\ </c:formatCode>
                <c:ptCount val="25"/>
                <c:pt idx="0">
                  <c:v>90763</c:v>
                </c:pt>
                <c:pt idx="1">
                  <c:v>103411</c:v>
                </c:pt>
                <c:pt idx="2">
                  <c:v>98142</c:v>
                </c:pt>
                <c:pt idx="3">
                  <c:v>89559</c:v>
                </c:pt>
                <c:pt idx="4">
                  <c:v>111519</c:v>
                </c:pt>
                <c:pt idx="5">
                  <c:v>103376</c:v>
                </c:pt>
                <c:pt idx="6">
                  <c:v>46408</c:v>
                </c:pt>
                <c:pt idx="7">
                  <c:v>56029</c:v>
                </c:pt>
                <c:pt idx="8">
                  <c:v>66158</c:v>
                </c:pt>
                <c:pt idx="9">
                  <c:v>76423</c:v>
                </c:pt>
                <c:pt idx="10">
                  <c:v>65422</c:v>
                </c:pt>
                <c:pt idx="11">
                  <c:v>25957</c:v>
                </c:pt>
                <c:pt idx="12">
                  <c:v>31414</c:v>
                </c:pt>
                <c:pt idx="13">
                  <c:v>29741</c:v>
                </c:pt>
                <c:pt idx="14">
                  <c:v>29551</c:v>
                </c:pt>
                <c:pt idx="15">
                  <c:v>28027</c:v>
                </c:pt>
                <c:pt idx="16">
                  <c:v>25592</c:v>
                </c:pt>
                <c:pt idx="17">
                  <c:v>24385</c:v>
                </c:pt>
                <c:pt idx="18">
                  <c:v>22192</c:v>
                </c:pt>
                <c:pt idx="19">
                  <c:v>19543</c:v>
                </c:pt>
                <c:pt idx="20">
                  <c:v>17309</c:v>
                </c:pt>
                <c:pt idx="21">
                  <c:v>16534</c:v>
                </c:pt>
                <c:pt idx="22">
                  <c:v>2012</c:v>
                </c:pt>
                <c:pt idx="23">
                  <c:v>1729</c:v>
                </c:pt>
                <c:pt idx="24">
                  <c:v>1509</c:v>
                </c:pt>
              </c:numCache>
            </c:numRef>
          </c:val>
          <c:smooth val="0"/>
          <c:extLst>
            <c:ext xmlns:c16="http://schemas.microsoft.com/office/drawing/2014/chart" uri="{C3380CC4-5D6E-409C-BE32-E72D297353CC}">
              <c16:uniqueId val="{00000002-4889-46E7-8F75-58C70E459DA6}"/>
            </c:ext>
          </c:extLst>
        </c:ser>
        <c:dLbls>
          <c:showLegendKey val="0"/>
          <c:showVal val="0"/>
          <c:showCatName val="0"/>
          <c:showSerName val="0"/>
          <c:showPercent val="0"/>
          <c:showBubbleSize val="0"/>
        </c:dLbls>
        <c:smooth val="0"/>
        <c:axId val="445083776"/>
        <c:axId val="445089760"/>
      </c:lineChart>
      <c:catAx>
        <c:axId val="445083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CL"/>
          </a:p>
        </c:txPr>
        <c:crossAx val="445089760"/>
        <c:crosses val="autoZero"/>
        <c:auto val="1"/>
        <c:lblAlgn val="ctr"/>
        <c:lblOffset val="100"/>
        <c:noMultiLvlLbl val="0"/>
      </c:catAx>
      <c:valAx>
        <c:axId val="44508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45083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073C-4B0D-92A0-03E7F44FCE2B}"/>
              </c:ext>
            </c:extLst>
          </c:dPt>
          <c:dPt>
            <c:idx val="1"/>
            <c:bubble3D val="0"/>
            <c:extLst>
              <c:ext xmlns:c16="http://schemas.microsoft.com/office/drawing/2014/chart" uri="{C3380CC4-5D6E-409C-BE32-E72D297353CC}">
                <c16:uniqueId val="{00000001-073C-4B0D-92A0-03E7F44FCE2B}"/>
              </c:ext>
            </c:extLst>
          </c:dPt>
          <c:dPt>
            <c:idx val="2"/>
            <c:bubble3D val="0"/>
            <c:extLst>
              <c:ext xmlns:c16="http://schemas.microsoft.com/office/drawing/2014/chart" uri="{C3380CC4-5D6E-409C-BE32-E72D297353CC}">
                <c16:uniqueId val="{00000002-073C-4B0D-92A0-03E7F44FCE2B}"/>
              </c:ext>
            </c:extLst>
          </c:dPt>
          <c:dPt>
            <c:idx val="3"/>
            <c:bubble3D val="0"/>
            <c:extLst>
              <c:ext xmlns:c16="http://schemas.microsoft.com/office/drawing/2014/chart" uri="{C3380CC4-5D6E-409C-BE32-E72D297353CC}">
                <c16:uniqueId val="{00000003-073C-4B0D-92A0-03E7F44FCE2B}"/>
              </c:ext>
            </c:extLst>
          </c:dPt>
          <c:dPt>
            <c:idx val="4"/>
            <c:bubble3D val="0"/>
            <c:extLst>
              <c:ext xmlns:c16="http://schemas.microsoft.com/office/drawing/2014/chart" uri="{C3380CC4-5D6E-409C-BE32-E72D297353CC}">
                <c16:uniqueId val="{00000004-073C-4B0D-92A0-03E7F44FCE2B}"/>
              </c:ext>
            </c:extLst>
          </c:dPt>
          <c:dPt>
            <c:idx val="5"/>
            <c:bubble3D val="0"/>
            <c:extLst>
              <c:ext xmlns:c16="http://schemas.microsoft.com/office/drawing/2014/chart" uri="{C3380CC4-5D6E-409C-BE32-E72D297353CC}">
                <c16:uniqueId val="{00000005-073C-4B0D-92A0-03E7F44FCE2B}"/>
              </c:ext>
            </c:extLst>
          </c:dPt>
          <c:dLbls>
            <c:dLbl>
              <c:idx val="2"/>
              <c:layout>
                <c:manualLayout>
                  <c:x val="1.2131889763779527E-2"/>
                  <c:y val="3.437955672207640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73C-4B0D-92A0-03E7F44FCE2B}"/>
                </c:ext>
              </c:extLst>
            </c:dLbl>
            <c:dLbl>
              <c:idx val="3"/>
              <c:layout>
                <c:manualLayout>
                  <c:x val="2.229771153917479E-4"/>
                  <c:y val="-2.381181225586238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73C-4B0D-92A0-03E7F44FCE2B}"/>
                </c:ext>
              </c:extLst>
            </c:dLbl>
            <c:dLbl>
              <c:idx val="5"/>
              <c:layout>
                <c:manualLayout>
                  <c:x val="0.12015529308836395"/>
                  <c:y val="1.1574074074074073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73C-4B0D-92A0-03E7F44FCE2B}"/>
                </c:ext>
              </c:extLst>
            </c:dLbl>
            <c:numFmt formatCode="0.0%" sourceLinked="0"/>
            <c:spPr>
              <a:noFill/>
              <a:ln>
                <a:noFill/>
              </a:ln>
              <a:effectLst/>
            </c:spPr>
            <c:txPr>
              <a:bodyPr wrap="square" lIns="38100" tIns="19050" rIns="38100" bIns="19050" anchor="ctr">
                <a:spAutoFit/>
              </a:bodyPr>
              <a:lstStyle/>
              <a:p>
                <a:pPr>
                  <a:defRPr b="1"/>
                </a:pPr>
                <a:endParaRPr lang="es-CL"/>
              </a:p>
            </c:txPr>
            <c:showLegendKey val="0"/>
            <c:showVal val="0"/>
            <c:showCatName val="1"/>
            <c:showSerName val="0"/>
            <c:showPercent val="1"/>
            <c:showBubbleSize val="0"/>
            <c:showLeaderLines val="1"/>
            <c:extLst>
              <c:ext xmlns:c15="http://schemas.microsoft.com/office/drawing/2012/chart" uri="{CE6537A1-D6FC-4f65-9D91-7224C49458BB}"/>
            </c:extLst>
          </c:dLbls>
          <c:cat>
            <c:strRef>
              <c:f>'1.14_Men_Lineas_Emp'!$AF$5:$AK$5</c:f>
              <c:strCache>
                <c:ptCount val="6"/>
                <c:pt idx="0">
                  <c:v>Telefónica</c:v>
                </c:pt>
                <c:pt idx="1">
                  <c:v>VTR</c:v>
                </c:pt>
                <c:pt idx="2">
                  <c:v>Grupo Claro</c:v>
                </c:pt>
                <c:pt idx="3">
                  <c:v>Grupo GTD</c:v>
                </c:pt>
                <c:pt idx="4">
                  <c:v>Grupo ENTEL</c:v>
                </c:pt>
                <c:pt idx="5">
                  <c:v>Otros</c:v>
                </c:pt>
              </c:strCache>
            </c:strRef>
          </c:cat>
          <c:val>
            <c:numRef>
              <c:f>'1.14_Men_Lineas_Emp'!$AF$201:$AK$201</c:f>
              <c:numCache>
                <c:formatCode>#,##0</c:formatCode>
                <c:ptCount val="6"/>
                <c:pt idx="0">
                  <c:v>485259</c:v>
                </c:pt>
                <c:pt idx="1">
                  <c:v>333623</c:v>
                </c:pt>
                <c:pt idx="2">
                  <c:v>159116</c:v>
                </c:pt>
                <c:pt idx="3">
                  <c:v>223079</c:v>
                </c:pt>
                <c:pt idx="4">
                  <c:v>347316</c:v>
                </c:pt>
                <c:pt idx="5">
                  <c:v>34885</c:v>
                </c:pt>
              </c:numCache>
            </c:numRef>
          </c:val>
          <c:extLst>
            <c:ext xmlns:c16="http://schemas.microsoft.com/office/drawing/2014/chart" uri="{C3380CC4-5D6E-409C-BE32-E72D297353CC}">
              <c16:uniqueId val="{00000006-073C-4B0D-92A0-03E7F44FCE2B}"/>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317" name="Rectangle 3">
          <a:extLst>
            <a:ext uri="{FF2B5EF4-FFF2-40B4-BE49-F238E27FC236}">
              <a16:creationId xmlns:a16="http://schemas.microsoft.com/office/drawing/2014/main" id="{00000000-0008-0000-0000-000025050000}"/>
            </a:ext>
          </a:extLst>
        </xdr:cNvPr>
        <xdr:cNvSpPr>
          <a:spLocks noChangeArrowheads="1"/>
        </xdr:cNvSpPr>
      </xdr:nvSpPr>
      <xdr:spPr bwMode="auto">
        <a:xfrm rot="5400000">
          <a:off x="852487" y="528638"/>
          <a:ext cx="103822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38100</xdr:colOff>
      <xdr:row>0</xdr:row>
      <xdr:rowOff>104775</xdr:rowOff>
    </xdr:from>
    <xdr:to>
      <xdr:col>0</xdr:col>
      <xdr:colOff>1133475</xdr:colOff>
      <xdr:row>5</xdr:row>
      <xdr:rowOff>57150</xdr:rowOff>
    </xdr:to>
    <xdr:pic>
      <xdr:nvPicPr>
        <xdr:cNvPr id="1318" name="Picture 0" descr="SUBTEL_rgb.jpg">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0477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47625</xdr:rowOff>
    </xdr:from>
    <xdr:to>
      <xdr:col>0</xdr:col>
      <xdr:colOff>1162050</xdr:colOff>
      <xdr:row>4</xdr:row>
      <xdr:rowOff>95250</xdr:rowOff>
    </xdr:to>
    <xdr:pic>
      <xdr:nvPicPr>
        <xdr:cNvPr id="2779" name="Picture 0" descr="SUBTEL_rgb.jpg">
          <a:extLst>
            <a:ext uri="{FF2B5EF4-FFF2-40B4-BE49-F238E27FC236}">
              <a16:creationId xmlns:a16="http://schemas.microsoft.com/office/drawing/2014/main" id="{00000000-0008-0000-0100-0000DB0A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4762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1305674</xdr:colOff>
      <xdr:row>221</xdr:row>
      <xdr:rowOff>85619</xdr:rowOff>
    </xdr:from>
    <xdr:to>
      <xdr:col>5</xdr:col>
      <xdr:colOff>828675</xdr:colOff>
      <xdr:row>235</xdr:row>
      <xdr:rowOff>38101</xdr:rowOff>
    </xdr:to>
    <xdr:sp macro="" textlink="">
      <xdr:nvSpPr>
        <xdr:cNvPr id="6" name="Text Box 66">
          <a:extLst>
            <a:ext uri="{FF2B5EF4-FFF2-40B4-BE49-F238E27FC236}">
              <a16:creationId xmlns:a16="http://schemas.microsoft.com/office/drawing/2014/main" id="{00000000-0008-0000-0100-000006000000}"/>
            </a:ext>
          </a:extLst>
        </xdr:cNvPr>
        <xdr:cNvSpPr txBox="1">
          <a:spLocks noChangeArrowheads="1"/>
        </xdr:cNvSpPr>
      </xdr:nvSpPr>
      <xdr:spPr bwMode="auto">
        <a:xfrm>
          <a:off x="1305674" y="19897619"/>
          <a:ext cx="4384561" cy="229944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Penetración cada 100 hab., calculada como el número de líneas en servicio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datos de líneas en servicio, corresponden al valor del último día hábil del mes informado.</a:t>
          </a:r>
        </a:p>
      </xdr:txBody>
    </xdr:sp>
    <xdr:clientData/>
  </xdr:twoCellAnchor>
  <xdr:twoCellAnchor>
    <xdr:from>
      <xdr:col>6</xdr:col>
      <xdr:colOff>95251</xdr:colOff>
      <xdr:row>221</xdr:row>
      <xdr:rowOff>74917</xdr:rowOff>
    </xdr:from>
    <xdr:to>
      <xdr:col>13</xdr:col>
      <xdr:colOff>333375</xdr:colOff>
      <xdr:row>235</xdr:row>
      <xdr:rowOff>45720</xdr:rowOff>
    </xdr:to>
    <xdr:sp macro="" textlink="">
      <xdr:nvSpPr>
        <xdr:cNvPr id="7" name="Text Box 66">
          <a:extLst>
            <a:ext uri="{FF2B5EF4-FFF2-40B4-BE49-F238E27FC236}">
              <a16:creationId xmlns:a16="http://schemas.microsoft.com/office/drawing/2014/main" id="{00000000-0008-0000-0100-000007000000}"/>
            </a:ext>
          </a:extLst>
        </xdr:cNvPr>
        <xdr:cNvSpPr txBox="1">
          <a:spLocks noChangeArrowheads="1"/>
        </xdr:cNvSpPr>
      </xdr:nvSpPr>
      <xdr:spPr bwMode="auto">
        <a:xfrm>
          <a:off x="5939791" y="19886917"/>
          <a:ext cx="4010024" cy="231776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0" i="0" u="none" strike="noStrike" baseline="0">
              <a:solidFill>
                <a:srgbClr val="000000"/>
              </a:solidFill>
              <a:latin typeface="Arial"/>
              <a:cs typeface="Arial"/>
            </a:rPr>
            <a:t> </a:t>
          </a:r>
        </a:p>
      </xdr:txBody>
    </xdr:sp>
    <xdr:clientData/>
  </xdr:twoCellAnchor>
  <xdr:twoCellAnchor>
    <xdr:from>
      <xdr:col>6</xdr:col>
      <xdr:colOff>371476</xdr:colOff>
      <xdr:row>0</xdr:row>
      <xdr:rowOff>266700</xdr:rowOff>
    </xdr:from>
    <xdr:to>
      <xdr:col>16</xdr:col>
      <xdr:colOff>1346200</xdr:colOff>
      <xdr:row>18</xdr:row>
      <xdr:rowOff>142875</xdr:rowOff>
    </xdr:to>
    <xdr:graphicFrame macro="">
      <xdr:nvGraphicFramePr>
        <xdr:cNvPr id="2783" name="1 Gráfico">
          <a:extLst>
            <a:ext uri="{FF2B5EF4-FFF2-40B4-BE49-F238E27FC236}">
              <a16:creationId xmlns:a16="http://schemas.microsoft.com/office/drawing/2014/main" id="{00000000-0008-0000-0100-0000DF0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1133475</xdr:colOff>
      <xdr:row>3</xdr:row>
      <xdr:rowOff>266700</xdr:rowOff>
    </xdr:to>
    <xdr:pic>
      <xdr:nvPicPr>
        <xdr:cNvPr id="4681" name="Picture 0" descr="SUBTEL_rgb.jpg">
          <a:extLst>
            <a:ext uri="{FF2B5EF4-FFF2-40B4-BE49-F238E27FC236}">
              <a16:creationId xmlns:a16="http://schemas.microsoft.com/office/drawing/2014/main" id="{00000000-0008-0000-0200-0000491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1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17807</xdr:colOff>
      <xdr:row>222</xdr:row>
      <xdr:rowOff>79098</xdr:rowOff>
    </xdr:from>
    <xdr:to>
      <xdr:col>5</xdr:col>
      <xdr:colOff>0</xdr:colOff>
      <xdr:row>245</xdr:row>
      <xdr:rowOff>12423</xdr:rowOff>
    </xdr:to>
    <xdr:sp macro="" textlink="">
      <xdr:nvSpPr>
        <xdr:cNvPr id="5" name="Text Box 66">
          <a:extLst>
            <a:ext uri="{FF2B5EF4-FFF2-40B4-BE49-F238E27FC236}">
              <a16:creationId xmlns:a16="http://schemas.microsoft.com/office/drawing/2014/main" id="{00000000-0008-0000-0200-000005000000}"/>
            </a:ext>
          </a:extLst>
        </xdr:cNvPr>
        <xdr:cNvSpPr txBox="1">
          <a:spLocks noChangeArrowheads="1"/>
        </xdr:cNvSpPr>
      </xdr:nvSpPr>
      <xdr:spPr bwMode="auto">
        <a:xfrm>
          <a:off x="1363731" y="32132794"/>
          <a:ext cx="3275232" cy="37433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a:t>
          </a:r>
          <a:r>
            <a:rPr lang="es-CL" sz="900" b="0" i="0" u="none" strike="noStrike" baseline="0">
              <a:solidFill>
                <a:srgbClr val="000000"/>
              </a:solidFill>
              <a:latin typeface="Arial"/>
              <a:ea typeface="+mn-ea"/>
              <a:cs typeface="Arial"/>
            </a:rPr>
            <a:t>Los datos de líneas en servicio, corresponden al valor del último día hábil del mes informado.</a:t>
          </a:r>
        </a:p>
        <a:p>
          <a:pPr algn="just" rtl="0">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forma en que se ha definido la clasificación de los suscriptores corresponde a la siguiente: Residencial: suscriptores residenciales. Comercial: suscriptores comerciales, correspondientes a grandes empresas, a pequeñas y medianas empresas (PYME). La distinción entre suscriptores residenciales y comerciales dependerá de si el RUT del suscriptor corresponde a persona natural o jurídica respectivamente. </a:t>
          </a:r>
        </a:p>
        <a:p>
          <a:pPr algn="l" rtl="0">
            <a:defRPr sz="1000"/>
          </a:pPr>
          <a:endParaRPr lang="es-CL" sz="900" b="0" i="0" u="none" strike="noStrike" baseline="0">
            <a:solidFill>
              <a:srgbClr val="000000"/>
            </a:solidFill>
            <a:latin typeface="Arial"/>
            <a:cs typeface="Arial"/>
          </a:endParaRPr>
        </a:p>
        <a:p>
          <a:pPr algn="l" rtl="0">
            <a:lnSpc>
              <a:spcPts val="900"/>
            </a:lnSpc>
            <a:defRPr sz="1000"/>
          </a:pPr>
          <a:endParaRPr lang="es-CL" sz="900" b="0" i="0" u="none" strike="noStrike" baseline="0">
            <a:solidFill>
              <a:srgbClr val="000000"/>
            </a:solidFill>
            <a:latin typeface="Arial"/>
            <a:cs typeface="Arial"/>
          </a:endParaRPr>
        </a:p>
      </xdr:txBody>
    </xdr:sp>
    <xdr:clientData/>
  </xdr:twoCellAnchor>
  <xdr:twoCellAnchor>
    <xdr:from>
      <xdr:col>5</xdr:col>
      <xdr:colOff>167780</xdr:colOff>
      <xdr:row>222</xdr:row>
      <xdr:rowOff>82826</xdr:rowOff>
    </xdr:from>
    <xdr:to>
      <xdr:col>9</xdr:col>
      <xdr:colOff>6991</xdr:colOff>
      <xdr:row>245</xdr:row>
      <xdr:rowOff>12424</xdr:rowOff>
    </xdr:to>
    <xdr:sp macro="" textlink="">
      <xdr:nvSpPr>
        <xdr:cNvPr id="6" name="Text Box 66">
          <a:extLst>
            <a:ext uri="{FF2B5EF4-FFF2-40B4-BE49-F238E27FC236}">
              <a16:creationId xmlns:a16="http://schemas.microsoft.com/office/drawing/2014/main" id="{00000000-0008-0000-0200-000006000000}"/>
            </a:ext>
          </a:extLst>
        </xdr:cNvPr>
        <xdr:cNvSpPr txBox="1">
          <a:spLocks noChangeArrowheads="1"/>
        </xdr:cNvSpPr>
      </xdr:nvSpPr>
      <xdr:spPr bwMode="auto">
        <a:xfrm>
          <a:off x="5047376" y="24655578"/>
          <a:ext cx="3474441" cy="378853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a:p>
          <a:pPr algn="just" rtl="0">
            <a:defRPr sz="1000"/>
          </a:pPr>
          <a:r>
            <a:rPr lang="es-CL" sz="900" b="0" i="0" u="none" strike="noStrike" baseline="0">
              <a:solidFill>
                <a:srgbClr val="000000"/>
              </a:solidFill>
              <a:latin typeface="Arial"/>
              <a:cs typeface="Arial"/>
            </a:rPr>
            <a:t> </a:t>
          </a:r>
        </a:p>
      </xdr:txBody>
    </xdr:sp>
    <xdr:clientData/>
  </xdr:twoCellAnchor>
  <xdr:twoCellAnchor>
    <xdr:from>
      <xdr:col>9</xdr:col>
      <xdr:colOff>968229</xdr:colOff>
      <xdr:row>4</xdr:row>
      <xdr:rowOff>4717</xdr:rowOff>
    </xdr:from>
    <xdr:to>
      <xdr:col>10</xdr:col>
      <xdr:colOff>5251858</xdr:colOff>
      <xdr:row>20</xdr:row>
      <xdr:rowOff>26215</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1133475</xdr:colOff>
      <xdr:row>3</xdr:row>
      <xdr:rowOff>266700</xdr:rowOff>
    </xdr:to>
    <xdr:pic>
      <xdr:nvPicPr>
        <xdr:cNvPr id="5705" name="Picture 0" descr="SUBTEL_rgb.jpg">
          <a:extLst>
            <a:ext uri="{FF2B5EF4-FFF2-40B4-BE49-F238E27FC236}">
              <a16:creationId xmlns:a16="http://schemas.microsoft.com/office/drawing/2014/main" id="{00000000-0008-0000-0300-0000491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1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86339</xdr:colOff>
      <xdr:row>210</xdr:row>
      <xdr:rowOff>122903</xdr:rowOff>
    </xdr:from>
    <xdr:to>
      <xdr:col>5</xdr:col>
      <xdr:colOff>600729</xdr:colOff>
      <xdr:row>222</xdr:row>
      <xdr:rowOff>33718</xdr:rowOff>
    </xdr:to>
    <xdr:sp macro="" textlink="">
      <xdr:nvSpPr>
        <xdr:cNvPr id="5" name="Text Box 66">
          <a:extLst>
            <a:ext uri="{FF2B5EF4-FFF2-40B4-BE49-F238E27FC236}">
              <a16:creationId xmlns:a16="http://schemas.microsoft.com/office/drawing/2014/main" id="{00000000-0008-0000-0300-000005000000}"/>
            </a:ext>
          </a:extLst>
        </xdr:cNvPr>
        <xdr:cNvSpPr txBox="1">
          <a:spLocks noChangeArrowheads="1"/>
        </xdr:cNvSpPr>
      </xdr:nvSpPr>
      <xdr:spPr bwMode="auto">
        <a:xfrm>
          <a:off x="1435012" y="19476354"/>
          <a:ext cx="3542159" cy="193382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información de la Región de Ñuble (16) comienza a partir de Septiembre 2018.</a:t>
          </a: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6</xdr:col>
      <xdr:colOff>19255</xdr:colOff>
      <xdr:row>210</xdr:row>
      <xdr:rowOff>133144</xdr:rowOff>
    </xdr:from>
    <xdr:to>
      <xdr:col>10</xdr:col>
      <xdr:colOff>204726</xdr:colOff>
      <xdr:row>222</xdr:row>
      <xdr:rowOff>40460</xdr:rowOff>
    </xdr:to>
    <xdr:sp macro="" textlink="">
      <xdr:nvSpPr>
        <xdr:cNvPr id="6" name="Text Box 66">
          <a:extLst>
            <a:ext uri="{FF2B5EF4-FFF2-40B4-BE49-F238E27FC236}">
              <a16:creationId xmlns:a16="http://schemas.microsoft.com/office/drawing/2014/main" id="{00000000-0008-0000-0300-000006000000}"/>
            </a:ext>
          </a:extLst>
        </xdr:cNvPr>
        <xdr:cNvSpPr txBox="1">
          <a:spLocks noChangeArrowheads="1"/>
        </xdr:cNvSpPr>
      </xdr:nvSpPr>
      <xdr:spPr bwMode="auto">
        <a:xfrm>
          <a:off x="5191414" y="19486595"/>
          <a:ext cx="3368339" cy="19303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3</xdr:row>
      <xdr:rowOff>161925</xdr:rowOff>
    </xdr:from>
    <xdr:to>
      <xdr:col>0</xdr:col>
      <xdr:colOff>1219200</xdr:colOff>
      <xdr:row>4</xdr:row>
      <xdr:rowOff>47625</xdr:rowOff>
    </xdr:to>
    <xdr:pic>
      <xdr:nvPicPr>
        <xdr:cNvPr id="16003" name="Picture 0" descr="SUBTEL_rgb.jpg">
          <a:extLst>
            <a:ext uri="{FF2B5EF4-FFF2-40B4-BE49-F238E27FC236}">
              <a16:creationId xmlns:a16="http://schemas.microsoft.com/office/drawing/2014/main" id="{00000000-0008-0000-0400-0000833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94297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59871</xdr:colOff>
      <xdr:row>207</xdr:row>
      <xdr:rowOff>27215</xdr:rowOff>
    </xdr:from>
    <xdr:to>
      <xdr:col>5</xdr:col>
      <xdr:colOff>480561</xdr:colOff>
      <xdr:row>216</xdr:row>
      <xdr:rowOff>144781</xdr:rowOff>
    </xdr:to>
    <xdr:sp macro="" textlink="">
      <xdr:nvSpPr>
        <xdr:cNvPr id="5" name="Text Box 66">
          <a:extLst>
            <a:ext uri="{FF2B5EF4-FFF2-40B4-BE49-F238E27FC236}">
              <a16:creationId xmlns:a16="http://schemas.microsoft.com/office/drawing/2014/main" id="{00000000-0008-0000-0400-000005000000}"/>
            </a:ext>
          </a:extLst>
        </xdr:cNvPr>
        <xdr:cNvSpPr txBox="1">
          <a:spLocks noChangeArrowheads="1"/>
        </xdr:cNvSpPr>
      </xdr:nvSpPr>
      <xdr:spPr bwMode="auto">
        <a:xfrm>
          <a:off x="1431471" y="19122935"/>
          <a:ext cx="3880170" cy="162632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endPar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xdr:txBody>
    </xdr:sp>
    <xdr:clientData/>
  </xdr:twoCellAnchor>
  <xdr:twoCellAnchor>
    <xdr:from>
      <xdr:col>5</xdr:col>
      <xdr:colOff>748393</xdr:colOff>
      <xdr:row>207</xdr:row>
      <xdr:rowOff>27215</xdr:rowOff>
    </xdr:from>
    <xdr:to>
      <xdr:col>10</xdr:col>
      <xdr:colOff>544286</xdr:colOff>
      <xdr:row>216</xdr:row>
      <xdr:rowOff>160020</xdr:rowOff>
    </xdr:to>
    <xdr:sp macro="" textlink="">
      <xdr:nvSpPr>
        <xdr:cNvPr id="6" name="Text Box 66">
          <a:extLst>
            <a:ext uri="{FF2B5EF4-FFF2-40B4-BE49-F238E27FC236}">
              <a16:creationId xmlns:a16="http://schemas.microsoft.com/office/drawing/2014/main" id="{00000000-0008-0000-0400-000006000000}"/>
            </a:ext>
          </a:extLst>
        </xdr:cNvPr>
        <xdr:cNvSpPr txBox="1">
          <a:spLocks noChangeArrowheads="1"/>
        </xdr:cNvSpPr>
      </xdr:nvSpPr>
      <xdr:spPr bwMode="auto">
        <a:xfrm>
          <a:off x="5579473" y="19122935"/>
          <a:ext cx="3925933" cy="164156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30</xdr:col>
      <xdr:colOff>409575</xdr:colOff>
      <xdr:row>206</xdr:row>
      <xdr:rowOff>76200</xdr:rowOff>
    </xdr:from>
    <xdr:to>
      <xdr:col>36</xdr:col>
      <xdr:colOff>352425</xdr:colOff>
      <xdr:row>223</xdr:row>
      <xdr:rowOff>66675</xdr:rowOff>
    </xdr:to>
    <xdr:graphicFrame macro="">
      <xdr:nvGraphicFramePr>
        <xdr:cNvPr id="16007" name="1 Gráfico">
          <a:extLst>
            <a:ext uri="{FF2B5EF4-FFF2-40B4-BE49-F238E27FC236}">
              <a16:creationId xmlns:a16="http://schemas.microsoft.com/office/drawing/2014/main" id="{00000000-0008-0000-0400-0000873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116</xdr:col>
      <xdr:colOff>1447800</xdr:colOff>
      <xdr:row>375</xdr:row>
      <xdr:rowOff>0</xdr:rowOff>
    </xdr:from>
    <xdr:to>
      <xdr:col>120</xdr:col>
      <xdr:colOff>430487</xdr:colOff>
      <xdr:row>389</xdr:row>
      <xdr:rowOff>148590</xdr:rowOff>
    </xdr:to>
    <xdr:sp macro="" textlink="">
      <xdr:nvSpPr>
        <xdr:cNvPr id="2" name="Text Box 66">
          <a:extLst>
            <a:ext uri="{FF2B5EF4-FFF2-40B4-BE49-F238E27FC236}">
              <a16:creationId xmlns:a16="http://schemas.microsoft.com/office/drawing/2014/main" id="{00000000-0008-0000-0500-000002000000}"/>
            </a:ext>
          </a:extLst>
        </xdr:cNvPr>
        <xdr:cNvSpPr txBox="1">
          <a:spLocks noChangeArrowheads="1"/>
        </xdr:cNvSpPr>
      </xdr:nvSpPr>
      <xdr:spPr bwMode="auto">
        <a:xfrm>
          <a:off x="3657600" y="62796420"/>
          <a:ext cx="2945087" cy="24955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25/08/25.</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información de la Región de Ñuble (16) comienza a partir de Septiembre 2018.</a:t>
          </a: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121</xdr:col>
      <xdr:colOff>0</xdr:colOff>
      <xdr:row>375</xdr:row>
      <xdr:rowOff>0</xdr:rowOff>
    </xdr:from>
    <xdr:to>
      <xdr:col>125</xdr:col>
      <xdr:colOff>193090</xdr:colOff>
      <xdr:row>389</xdr:row>
      <xdr:rowOff>148591</xdr:rowOff>
    </xdr:to>
    <xdr:sp macro="" textlink="">
      <xdr:nvSpPr>
        <xdr:cNvPr id="3" name="Text Box 66">
          <a:extLst>
            <a:ext uri="{FF2B5EF4-FFF2-40B4-BE49-F238E27FC236}">
              <a16:creationId xmlns:a16="http://schemas.microsoft.com/office/drawing/2014/main" id="{00000000-0008-0000-0500-000003000000}"/>
            </a:ext>
          </a:extLst>
        </xdr:cNvPr>
        <xdr:cNvSpPr txBox="1">
          <a:spLocks noChangeArrowheads="1"/>
        </xdr:cNvSpPr>
      </xdr:nvSpPr>
      <xdr:spPr bwMode="auto">
        <a:xfrm>
          <a:off x="6964680" y="62796420"/>
          <a:ext cx="3363010" cy="249555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La información histórica (2007-2009) de líneas de la comuna de </a:t>
          </a:r>
          <a:r>
            <a:rPr lang="es-CL" sz="900" b="1" i="0" u="none" strike="noStrike" baseline="0">
              <a:solidFill>
                <a:srgbClr val="FF0000"/>
              </a:solidFill>
              <a:latin typeface="Arial"/>
              <a:cs typeface="Arial"/>
            </a:rPr>
            <a:t>Guaitecas</a:t>
          </a:r>
          <a:r>
            <a:rPr lang="es-CL" sz="900" b="0" i="0" u="none" strike="noStrike" baseline="0">
              <a:solidFill>
                <a:srgbClr val="000000"/>
              </a:solidFill>
              <a:latin typeface="Arial"/>
              <a:cs typeface="Arial"/>
            </a:rPr>
            <a:t> presenta errores</a:t>
          </a:r>
          <a:r>
            <a:rPr lang="es-CL" sz="900" b="0" i="0" u="none" strike="noStrike" baseline="0">
              <a:solidFill>
                <a:srgbClr val="000000"/>
              </a:solidFill>
              <a:latin typeface="Arial"/>
              <a:ea typeface="+mn-ea"/>
              <a:cs typeface="Arial"/>
            </a:rPr>
            <a:t>.</a:t>
          </a:r>
        </a:p>
        <a:p>
          <a:pPr algn="just" rtl="0">
            <a:defRPr sz="1000"/>
          </a:pPr>
          <a:endParaRPr lang="es-CL" sz="900" b="0" i="0" u="none" strike="noStrike" baseline="0">
            <a:solidFill>
              <a:srgbClr val="000000"/>
            </a:solidFill>
            <a:latin typeface="Arial"/>
            <a:ea typeface="+mn-ea"/>
            <a:cs typeface="Arial"/>
          </a:endParaRPr>
        </a:p>
        <a:p>
          <a:pPr algn="just" rtl="0">
            <a:defRPr sz="1000"/>
          </a:pPr>
          <a:endParaRPr lang="es-CL" sz="900" b="0" i="0" u="none" strike="noStrike" baseline="0">
            <a:solidFill>
              <a:srgbClr val="000000"/>
            </a:solidFill>
            <a:latin typeface="Arial"/>
            <a:ea typeface="+mn-ea"/>
            <a:cs typeface="Arial"/>
          </a:endParaRPr>
        </a:p>
        <a:p>
          <a:pPr algn="just" rtl="0">
            <a:defRPr sz="1000"/>
          </a:pPr>
          <a:endParaRPr lang="es-CL" sz="900" b="0" i="0" u="none" strike="noStrike" baseline="0">
            <a:solidFill>
              <a:srgbClr val="000000"/>
            </a:solidFill>
            <a:latin typeface="Arial"/>
            <a:ea typeface="+mn-ea"/>
            <a:cs typeface="Arial"/>
          </a:endParaRPr>
        </a:p>
        <a:p>
          <a:pPr algn="l" rtl="0">
            <a:lnSpc>
              <a:spcPts val="800"/>
            </a:lnSpc>
            <a:defRPr sz="1000"/>
          </a:pPr>
          <a:endParaRPr lang="es-CL" sz="9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0</xdr:col>
      <xdr:colOff>1095375</xdr:colOff>
      <xdr:row>5</xdr:row>
      <xdr:rowOff>138154</xdr:rowOff>
    </xdr:to>
    <xdr:pic>
      <xdr:nvPicPr>
        <xdr:cNvPr id="4" name="Picture 0" descr="SUBTEL_rgb.jp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5375" cy="9839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ubtel.c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K34"/>
  <sheetViews>
    <sheetView showGridLines="0" zoomScale="85" zoomScaleNormal="100" zoomScaleSheetLayoutView="100" workbookViewId="0">
      <selection activeCell="A9" sqref="A9:XFD9"/>
    </sheetView>
  </sheetViews>
  <sheetFormatPr baseColWidth="10" defaultColWidth="0" defaultRowHeight="12.5" zeroHeight="1" x14ac:dyDescent="0.25"/>
  <cols>
    <col min="1" max="1" width="20.54296875" customWidth="1"/>
    <col min="2" max="2" width="2" customWidth="1"/>
    <col min="3" max="3" width="5.453125" customWidth="1"/>
    <col min="4" max="4" width="5.26953125" customWidth="1"/>
    <col min="5" max="5" width="16.453125" customWidth="1"/>
    <col min="6" max="6" width="19.26953125" customWidth="1"/>
    <col min="7" max="7" width="20.54296875" customWidth="1"/>
    <col min="8" max="8" width="63.26953125" customWidth="1"/>
    <col min="9" max="9" width="4.26953125" customWidth="1"/>
    <col min="10" max="16384" width="11.453125" hidden="1"/>
  </cols>
  <sheetData>
    <row r="1" spans="2:11" x14ac:dyDescent="0.25"/>
    <row r="2" spans="2:11" ht="33.75" customHeight="1" x14ac:dyDescent="0.3">
      <c r="B2" s="48" t="s">
        <v>48</v>
      </c>
      <c r="C2" s="17"/>
      <c r="D2" s="1"/>
      <c r="E2" s="1"/>
      <c r="F2" s="1"/>
    </row>
    <row r="3" spans="2:11" ht="12.75" customHeight="1" x14ac:dyDescent="0.25">
      <c r="B3" s="18"/>
      <c r="C3" s="18"/>
      <c r="D3" s="1"/>
      <c r="E3" s="1"/>
      <c r="F3" s="1"/>
    </row>
    <row r="4" spans="2:11" ht="10.5" customHeight="1" x14ac:dyDescent="0.25">
      <c r="B4" s="1"/>
      <c r="C4" s="1"/>
      <c r="D4" s="1"/>
      <c r="E4" s="1"/>
      <c r="F4" s="1"/>
    </row>
    <row r="5" spans="2:11" ht="12.75" customHeight="1" x14ac:dyDescent="0.25">
      <c r="C5" s="23" t="s">
        <v>45</v>
      </c>
    </row>
    <row r="6" spans="2:11" x14ac:dyDescent="0.25">
      <c r="B6" s="4"/>
      <c r="C6" s="4"/>
    </row>
    <row r="7" spans="2:11" ht="13" x14ac:dyDescent="0.3">
      <c r="B7" s="19"/>
      <c r="C7" s="20"/>
      <c r="D7" s="20"/>
      <c r="E7" s="20"/>
      <c r="F7" s="20"/>
      <c r="G7" s="20"/>
      <c r="H7" s="20"/>
      <c r="I7" s="21"/>
      <c r="J7" s="2"/>
    </row>
    <row r="8" spans="2:11" ht="13" x14ac:dyDescent="0.3">
      <c r="B8" s="91" t="s">
        <v>46</v>
      </c>
      <c r="C8" s="92" t="s">
        <v>93</v>
      </c>
      <c r="D8" s="21"/>
      <c r="E8" s="2"/>
    </row>
    <row r="9" spans="2:11" ht="13" x14ac:dyDescent="0.3">
      <c r="B9" s="91" t="s">
        <v>46</v>
      </c>
      <c r="C9" s="92" t="s">
        <v>94</v>
      </c>
      <c r="D9" s="21"/>
      <c r="E9" s="2"/>
    </row>
    <row r="10" spans="2:11" ht="13" x14ac:dyDescent="0.3">
      <c r="B10" s="91" t="s">
        <v>46</v>
      </c>
      <c r="C10" s="92" t="s">
        <v>95</v>
      </c>
      <c r="E10" s="2"/>
    </row>
    <row r="11" spans="2:11" ht="13" x14ac:dyDescent="0.3">
      <c r="B11" s="91" t="s">
        <v>46</v>
      </c>
      <c r="C11" s="92" t="s">
        <v>437</v>
      </c>
    </row>
    <row r="12" spans="2:11" ht="13" x14ac:dyDescent="0.3">
      <c r="B12" s="91" t="s">
        <v>46</v>
      </c>
      <c r="C12" s="90" t="s">
        <v>429</v>
      </c>
    </row>
    <row r="13" spans="2:11" x14ac:dyDescent="0.25">
      <c r="B13" s="93"/>
      <c r="C13" s="93"/>
      <c r="J13" s="3"/>
      <c r="K13" s="3"/>
    </row>
    <row r="14" spans="2:11" ht="13" x14ac:dyDescent="0.3">
      <c r="G14" s="22"/>
      <c r="H14" s="24" t="s">
        <v>47</v>
      </c>
      <c r="J14" s="3"/>
      <c r="K14" s="3"/>
    </row>
    <row r="15" spans="2:11" x14ac:dyDescent="0.25">
      <c r="J15" s="3"/>
      <c r="K15" s="3"/>
    </row>
    <row r="16" spans="2:11" hidden="1" x14ac:dyDescent="0.25">
      <c r="I16" s="3"/>
      <c r="J16" s="3"/>
      <c r="K16" s="3"/>
    </row>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sheetData>
  <phoneticPr fontId="0" type="noConversion"/>
  <hyperlinks>
    <hyperlink ref="H14" r:id="rId1" xr:uid="{00000000-0004-0000-0000-000000000000}"/>
    <hyperlink ref="C11" location="'18_Men_ZP_Lineas'!A1" display="Servicio público de Telefonía Fija: Número de líneas totales por Zona Primaria Mensual " xr:uid="{00000000-0004-0000-0000-000001000000}"/>
    <hyperlink ref="C8" location="'1.1_Mensual_Nac'!A1" display="Lineas totales en servicio a nivel nacional. Datos mensuales  " xr:uid="{00000000-0004-0000-0000-000002000000}"/>
    <hyperlink ref="C9" location="'1.3_Tipo de Cliente'!A1" display="Líneas totales en servicio por tipo de cliente a nivel nacional. Datos mensuales." xr:uid="{00000000-0004-0000-0000-000003000000}"/>
    <hyperlink ref="C10" location="'1.4_Mensual_Reg_líneas'!A1" display="Lineas totales en servicios a nivel regional. Datos Mensuales " xr:uid="{00000000-0004-0000-0000-000004000000}"/>
    <hyperlink ref="C11" location="'1.14_Men_Lineas_Emp'!A1" display="1.14. Número de líneas totales por empresa." xr:uid="{00000000-0004-0000-0000-000005000000}"/>
    <hyperlink ref="C12" location="'1.17_Líneas por comuna'!A1" display="1.17. Líneas totales en servicio por comuna y región." xr:uid="{00000000-0004-0000-0000-000006000000}"/>
  </hyperlinks>
  <printOptions horizontalCentered="1"/>
  <pageMargins left="0.78740157480314965" right="0.78740157480314965" top="0.98425196850393704" bottom="0.98425196850393704" header="0" footer="0"/>
  <pageSetup paperSize="9" scale="92"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XFC376"/>
  <sheetViews>
    <sheetView showGridLines="0" tabSelected="1" topLeftCell="A209" zoomScaleNormal="100" zoomScaleSheetLayoutView="100" workbookViewId="0">
      <selection activeCell="L215" sqref="L215"/>
    </sheetView>
  </sheetViews>
  <sheetFormatPr baseColWidth="10" defaultColWidth="0" defaultRowHeight="12.5" zeroHeight="1" x14ac:dyDescent="0.25"/>
  <cols>
    <col min="1" max="1" width="19.81640625" style="11" customWidth="1"/>
    <col min="2" max="2" width="13.26953125" style="11" customWidth="1"/>
    <col min="3" max="3" width="8" style="11" customWidth="1"/>
    <col min="4" max="4" width="18.26953125" style="11" bestFit="1" customWidth="1"/>
    <col min="5" max="5" width="14.7265625" style="11" bestFit="1" customWidth="1"/>
    <col min="6" max="6" width="14.26953125" style="11" bestFit="1" customWidth="1"/>
    <col min="7" max="7" width="14.26953125" style="11" customWidth="1"/>
    <col min="8" max="9" width="4" style="11" customWidth="1"/>
    <col min="10" max="10" width="3.26953125" style="11" customWidth="1"/>
    <col min="11" max="11" width="6" style="11" customWidth="1"/>
    <col min="12" max="12" width="11.453125" style="11" customWidth="1"/>
    <col min="13" max="13" width="11.81640625" style="11" customWidth="1"/>
    <col min="14" max="16" width="11.453125" style="11" customWidth="1"/>
    <col min="17" max="17" width="32.6328125" style="11" customWidth="1"/>
    <col min="18" max="25" width="11.453125" style="11" hidden="1" customWidth="1"/>
    <col min="26" max="26" width="11.81640625" style="11" hidden="1" customWidth="1"/>
    <col min="27" max="31" width="11.453125" style="11" hidden="1" customWidth="1"/>
    <col min="32" max="32" width="13.26953125" style="11" hidden="1" customWidth="1"/>
    <col min="33" max="33" width="5.54296875" style="11" hidden="1" customWidth="1"/>
    <col min="34" max="16383" width="11.453125" style="11" hidden="1"/>
    <col min="16384" max="16384" width="1.7265625" style="11" hidden="1" customWidth="1"/>
  </cols>
  <sheetData>
    <row r="1" spans="1:32" s="10" customFormat="1" ht="33.75" customHeight="1" x14ac:dyDescent="0.25"/>
    <row r="2" spans="1:32" s="1" customFormat="1" ht="14" x14ac:dyDescent="0.3">
      <c r="B2" s="48" t="s">
        <v>50</v>
      </c>
      <c r="D2" s="25"/>
      <c r="K2" s="90"/>
    </row>
    <row r="3" spans="1:32" s="1" customFormat="1" x14ac:dyDescent="0.25">
      <c r="B3" s="17"/>
      <c r="D3" s="25"/>
      <c r="K3" s="90"/>
    </row>
    <row r="4" spans="1:32" ht="13" thickBot="1" x14ac:dyDescent="0.3">
      <c r="B4" s="31" t="s">
        <v>49</v>
      </c>
      <c r="G4" s="1"/>
      <c r="AA4" s="4"/>
    </row>
    <row r="5" spans="1:32" ht="40.5" customHeight="1" thickBot="1" x14ac:dyDescent="0.3">
      <c r="B5" s="147" t="s">
        <v>14</v>
      </c>
      <c r="C5" s="147" t="s">
        <v>15</v>
      </c>
      <c r="D5" s="151" t="s">
        <v>18</v>
      </c>
      <c r="E5" s="149" t="s">
        <v>20</v>
      </c>
      <c r="F5" s="150" t="s">
        <v>42</v>
      </c>
      <c r="G5" s="1"/>
      <c r="J5" s="5"/>
      <c r="K5" s="89"/>
      <c r="L5" s="5"/>
      <c r="M5" s="5"/>
      <c r="N5" s="5"/>
      <c r="O5" s="5"/>
      <c r="P5" s="5"/>
      <c r="Q5" s="5"/>
      <c r="R5" s="5"/>
      <c r="S5" s="5"/>
      <c r="T5" s="5"/>
      <c r="U5" s="5"/>
      <c r="V5" s="5"/>
      <c r="W5" s="5"/>
      <c r="X5" s="5"/>
      <c r="Y5" s="5"/>
      <c r="Z5" s="5"/>
      <c r="AA5" s="5"/>
      <c r="AB5" s="5"/>
      <c r="AC5" s="5"/>
      <c r="AD5" s="5"/>
      <c r="AE5" s="5"/>
      <c r="AF5" s="5"/>
    </row>
    <row r="6" spans="1:32" x14ac:dyDescent="0.25">
      <c r="B6" s="58">
        <v>2000</v>
      </c>
      <c r="C6" s="58" t="s">
        <v>11</v>
      </c>
      <c r="D6" s="111">
        <v>3302498</v>
      </c>
      <c r="E6" s="61"/>
      <c r="F6" s="71">
        <v>21.327442800926203</v>
      </c>
      <c r="G6" s="1"/>
      <c r="H6" s="6"/>
      <c r="I6" s="6"/>
      <c r="J6" s="6"/>
      <c r="K6" s="6"/>
      <c r="L6" s="6"/>
      <c r="M6" s="6"/>
      <c r="N6" s="6"/>
      <c r="O6" s="6"/>
      <c r="P6" s="6"/>
      <c r="Q6" s="6"/>
      <c r="R6" s="6"/>
      <c r="S6" s="6"/>
      <c r="T6" s="6"/>
      <c r="U6" s="6"/>
      <c r="V6" s="6"/>
      <c r="W6" s="6"/>
      <c r="X6" s="6"/>
      <c r="Y6" s="6"/>
      <c r="Z6" s="6"/>
      <c r="AA6" s="6"/>
      <c r="AB6" s="6"/>
      <c r="AC6" s="6"/>
      <c r="AD6" s="6"/>
      <c r="AE6" s="6"/>
      <c r="AF6" s="6"/>
    </row>
    <row r="7" spans="1:32" x14ac:dyDescent="0.25">
      <c r="B7" s="54">
        <v>2001</v>
      </c>
      <c r="C7" s="54" t="s">
        <v>11</v>
      </c>
      <c r="D7" s="26">
        <v>3478492</v>
      </c>
      <c r="E7" s="13">
        <f t="shared" ref="E7:E12" si="0">+D7/D6-1</f>
        <v>5.3291175346661834E-2</v>
      </c>
      <c r="F7" s="49">
        <v>22.214530335149284</v>
      </c>
      <c r="G7" s="1"/>
      <c r="H7" s="27"/>
      <c r="I7" s="27"/>
      <c r="J7" s="6"/>
      <c r="K7" s="6"/>
      <c r="L7" s="6"/>
      <c r="M7" s="6"/>
      <c r="N7" s="6"/>
      <c r="O7" s="6"/>
      <c r="P7" s="6"/>
      <c r="Q7" s="6"/>
      <c r="R7" s="6"/>
      <c r="S7" s="6"/>
      <c r="T7" s="6"/>
      <c r="U7" s="6"/>
      <c r="V7" s="6"/>
      <c r="W7" s="6"/>
      <c r="X7" s="6"/>
      <c r="Y7" s="6"/>
      <c r="Z7" s="6"/>
      <c r="AA7" s="6"/>
      <c r="AB7" s="6"/>
      <c r="AC7" s="6"/>
      <c r="AD7" s="6"/>
      <c r="AE7" s="6"/>
      <c r="AF7" s="6"/>
    </row>
    <row r="8" spans="1:32" x14ac:dyDescent="0.25">
      <c r="B8" s="54">
        <v>2002</v>
      </c>
      <c r="C8" s="54" t="s">
        <v>11</v>
      </c>
      <c r="D8" s="26">
        <v>3467013</v>
      </c>
      <c r="E8" s="13">
        <f t="shared" si="0"/>
        <v>-3.2999932154508249E-3</v>
      </c>
      <c r="F8" s="49">
        <v>21.898029715268574</v>
      </c>
      <c r="G8" s="1"/>
      <c r="H8" s="27"/>
      <c r="I8" s="27"/>
      <c r="J8" s="6"/>
      <c r="K8" s="6"/>
      <c r="L8" s="6"/>
      <c r="M8" s="6"/>
      <c r="N8" s="6"/>
      <c r="O8" s="6"/>
      <c r="P8" s="6"/>
      <c r="Q8" s="6"/>
      <c r="R8" s="6"/>
      <c r="S8" s="6"/>
      <c r="T8" s="6"/>
      <c r="U8" s="6"/>
      <c r="V8" s="6"/>
      <c r="W8" s="6"/>
      <c r="X8" s="6"/>
      <c r="Y8" s="6"/>
      <c r="Z8" s="6"/>
      <c r="AA8" s="6"/>
      <c r="AB8" s="6"/>
      <c r="AC8" s="6"/>
      <c r="AD8" s="6"/>
      <c r="AE8" s="6"/>
      <c r="AF8" s="6"/>
    </row>
    <row r="9" spans="1:32" x14ac:dyDescent="0.25">
      <c r="B9" s="54">
        <v>2003</v>
      </c>
      <c r="C9" s="54" t="s">
        <v>11</v>
      </c>
      <c r="D9" s="26">
        <v>3252063</v>
      </c>
      <c r="E9" s="13">
        <f t="shared" si="0"/>
        <v>-6.1998613792333623E-2</v>
      </c>
      <c r="F9" s="49">
        <v>20.317227494373981</v>
      </c>
      <c r="G9" s="1"/>
      <c r="H9" s="27"/>
      <c r="I9" s="27"/>
      <c r="J9" s="6"/>
      <c r="K9" s="6"/>
      <c r="L9" s="6"/>
      <c r="M9" s="6"/>
      <c r="N9" s="6"/>
      <c r="O9" s="6"/>
      <c r="P9" s="6"/>
      <c r="Q9" s="6"/>
      <c r="R9" s="6"/>
      <c r="S9" s="6"/>
      <c r="T9" s="6"/>
      <c r="U9" s="6"/>
      <c r="V9" s="6"/>
      <c r="W9" s="6"/>
      <c r="X9" s="6"/>
      <c r="Y9" s="6"/>
      <c r="Z9" s="6"/>
      <c r="AA9" s="6"/>
      <c r="AB9" s="6"/>
      <c r="AC9" s="6"/>
      <c r="AD9" s="6"/>
      <c r="AE9" s="6"/>
      <c r="AF9" s="6"/>
    </row>
    <row r="10" spans="1:32" x14ac:dyDescent="0.25">
      <c r="B10" s="54">
        <v>2004</v>
      </c>
      <c r="C10" s="54" t="s">
        <v>11</v>
      </c>
      <c r="D10" s="26">
        <v>3345102</v>
      </c>
      <c r="E10" s="13">
        <f t="shared" si="0"/>
        <v>2.8609224360044649E-2</v>
      </c>
      <c r="F10" s="49">
        <v>20.673881229485506</v>
      </c>
      <c r="G10" s="1"/>
      <c r="H10" s="27"/>
      <c r="I10" s="27"/>
      <c r="J10" s="6"/>
      <c r="K10" s="6"/>
      <c r="L10" s="6"/>
      <c r="M10" s="6"/>
      <c r="N10" s="6"/>
      <c r="O10" s="6"/>
      <c r="P10" s="6"/>
      <c r="Q10" s="6"/>
      <c r="R10" s="6"/>
      <c r="S10" s="6"/>
      <c r="T10" s="6"/>
      <c r="U10" s="6"/>
      <c r="V10" s="6"/>
      <c r="W10" s="6"/>
      <c r="X10" s="6"/>
      <c r="Y10" s="6"/>
      <c r="Z10" s="6"/>
      <c r="AA10" s="6"/>
      <c r="AB10" s="6"/>
      <c r="AC10" s="6"/>
      <c r="AD10" s="6"/>
      <c r="AE10" s="6"/>
      <c r="AF10" s="6"/>
    </row>
    <row r="11" spans="1:32" x14ac:dyDescent="0.25">
      <c r="B11" s="54">
        <v>2005</v>
      </c>
      <c r="C11" s="54" t="s">
        <v>11</v>
      </c>
      <c r="D11" s="26">
        <v>3460645</v>
      </c>
      <c r="E11" s="13">
        <f t="shared" si="0"/>
        <v>3.4540949722908332E-2</v>
      </c>
      <c r="F11" s="49">
        <v>21.166051650586219</v>
      </c>
      <c r="G11" s="1"/>
      <c r="H11" s="27"/>
      <c r="I11" s="27"/>
      <c r="J11" s="6"/>
      <c r="K11" s="6"/>
      <c r="L11" s="6"/>
      <c r="M11" s="6"/>
      <c r="N11" s="6"/>
      <c r="O11" s="6"/>
      <c r="P11" s="6"/>
      <c r="Q11" s="6"/>
      <c r="R11" s="6"/>
      <c r="S11" s="6"/>
      <c r="T11" s="6"/>
      <c r="U11" s="6"/>
      <c r="V11" s="6"/>
      <c r="W11" s="6"/>
      <c r="X11" s="6"/>
      <c r="Y11" s="6"/>
      <c r="Z11" s="6"/>
      <c r="AA11" s="6"/>
      <c r="AB11" s="6"/>
      <c r="AC11" s="6"/>
      <c r="AD11" s="6"/>
      <c r="AE11" s="6"/>
      <c r="AF11" s="6"/>
    </row>
    <row r="12" spans="1:32" x14ac:dyDescent="0.25">
      <c r="B12" s="54">
        <v>2006</v>
      </c>
      <c r="C12" s="54" t="s">
        <v>11</v>
      </c>
      <c r="D12" s="26">
        <v>3383597</v>
      </c>
      <c r="E12" s="13">
        <f t="shared" si="0"/>
        <v>-2.2264057711784968E-2</v>
      </c>
      <c r="F12" s="49">
        <v>20.487556565469657</v>
      </c>
      <c r="G12" s="1"/>
      <c r="H12" s="6"/>
      <c r="I12" s="6"/>
      <c r="J12" s="6"/>
      <c r="K12" s="6"/>
      <c r="L12" s="6"/>
      <c r="M12" s="6"/>
      <c r="N12" s="6"/>
      <c r="O12" s="6"/>
      <c r="P12" s="6"/>
      <c r="Q12" s="6"/>
      <c r="R12" s="6"/>
      <c r="S12" s="6"/>
      <c r="T12" s="6"/>
      <c r="U12" s="6"/>
      <c r="V12" s="6"/>
      <c r="W12" s="6"/>
      <c r="X12" s="6"/>
      <c r="Y12" s="6"/>
      <c r="Z12" s="6"/>
      <c r="AA12" s="6"/>
      <c r="AB12" s="6"/>
      <c r="AC12" s="6"/>
      <c r="AD12" s="6"/>
      <c r="AE12" s="6"/>
      <c r="AF12" s="6"/>
    </row>
    <row r="13" spans="1:32" x14ac:dyDescent="0.25">
      <c r="A13" s="28"/>
      <c r="B13" s="54">
        <v>2007</v>
      </c>
      <c r="C13" s="54" t="s">
        <v>11</v>
      </c>
      <c r="D13" s="26">
        <v>3459611</v>
      </c>
      <c r="E13" s="13">
        <f t="shared" ref="E13:E18" si="1">+D13/D12-1</f>
        <v>2.2465441363141103E-2</v>
      </c>
      <c r="F13" s="50">
        <v>20.740109497310527</v>
      </c>
      <c r="G13" s="1"/>
      <c r="H13" s="1"/>
      <c r="I13" s="1"/>
      <c r="J13" s="7"/>
      <c r="K13" s="1"/>
      <c r="L13" s="1"/>
      <c r="M13" s="1"/>
      <c r="N13" s="1"/>
      <c r="O13" s="1"/>
      <c r="P13" s="1"/>
      <c r="Q13" s="1"/>
      <c r="R13" s="1"/>
      <c r="S13" s="1"/>
      <c r="T13" s="1"/>
      <c r="U13" s="1"/>
      <c r="V13" s="1"/>
      <c r="W13" s="1"/>
      <c r="X13" s="1"/>
      <c r="Y13" s="1"/>
      <c r="Z13" s="1"/>
      <c r="AA13" s="1"/>
      <c r="AB13" s="1"/>
      <c r="AC13" s="1"/>
      <c r="AD13" s="1"/>
      <c r="AE13" s="1"/>
      <c r="AF13" s="1"/>
    </row>
    <row r="14" spans="1:32" x14ac:dyDescent="0.25">
      <c r="A14" s="28"/>
      <c r="B14" s="54">
        <v>2008</v>
      </c>
      <c r="C14" s="54" t="s">
        <v>11</v>
      </c>
      <c r="D14" s="26">
        <v>3524790</v>
      </c>
      <c r="E14" s="13">
        <f t="shared" si="1"/>
        <v>1.8839979408089569E-2</v>
      </c>
      <c r="F14" s="50">
        <v>20.923382201196151</v>
      </c>
      <c r="G14" s="1"/>
      <c r="H14" s="1"/>
      <c r="I14" s="1"/>
      <c r="J14" s="7"/>
      <c r="K14" s="1"/>
      <c r="L14" s="1"/>
      <c r="M14" s="1"/>
      <c r="N14" s="1"/>
      <c r="O14" s="1"/>
      <c r="P14" s="1"/>
      <c r="Q14" s="1"/>
      <c r="R14" s="1"/>
      <c r="S14" s="1"/>
      <c r="T14" s="1"/>
      <c r="U14" s="1"/>
      <c r="V14" s="1"/>
      <c r="W14" s="1"/>
      <c r="X14" s="1"/>
      <c r="Y14" s="1"/>
      <c r="Z14" s="1"/>
      <c r="AA14" s="1"/>
      <c r="AB14" s="1"/>
      <c r="AC14" s="1"/>
      <c r="AD14" s="1"/>
      <c r="AE14" s="1"/>
      <c r="AF14" s="1"/>
    </row>
    <row r="15" spans="1:32" x14ac:dyDescent="0.25">
      <c r="A15" s="28"/>
      <c r="B15" s="54">
        <v>2009</v>
      </c>
      <c r="C15" s="54" t="s">
        <v>11</v>
      </c>
      <c r="D15" s="26">
        <v>3555311</v>
      </c>
      <c r="E15" s="13">
        <f t="shared" si="1"/>
        <v>8.6589555689842168E-3</v>
      </c>
      <c r="F15" s="50">
        <v>20.899362880899453</v>
      </c>
      <c r="G15" s="1"/>
      <c r="H15" s="1"/>
      <c r="I15" s="1"/>
      <c r="J15" s="7"/>
      <c r="K15" s="1"/>
      <c r="L15" s="1"/>
      <c r="M15" s="1"/>
      <c r="N15" s="1"/>
      <c r="O15" s="1"/>
      <c r="P15" s="1"/>
      <c r="Q15" s="1"/>
      <c r="R15" s="1"/>
      <c r="S15" s="1"/>
      <c r="T15" s="1"/>
      <c r="U15" s="1"/>
      <c r="V15" s="1"/>
      <c r="W15" s="1"/>
      <c r="X15" s="1"/>
      <c r="Y15" s="1"/>
      <c r="Z15" s="1"/>
      <c r="AA15" s="1"/>
      <c r="AB15" s="1"/>
      <c r="AC15" s="1"/>
      <c r="AD15" s="1"/>
      <c r="AE15" s="1"/>
      <c r="AF15" s="1"/>
    </row>
    <row r="16" spans="1:32" x14ac:dyDescent="0.25">
      <c r="A16" s="28"/>
      <c r="B16" s="54">
        <v>2010</v>
      </c>
      <c r="C16" s="54" t="s">
        <v>11</v>
      </c>
      <c r="D16" s="26">
        <f>+D43</f>
        <v>3459367</v>
      </c>
      <c r="E16" s="13">
        <f t="shared" si="1"/>
        <v>-2.6986106138112809E-2</v>
      </c>
      <c r="F16" s="50">
        <f>+F43</f>
        <v>20.146141577291829</v>
      </c>
      <c r="G16" s="1"/>
      <c r="H16" s="1"/>
      <c r="I16" s="1"/>
      <c r="J16" s="7"/>
      <c r="K16" s="1"/>
      <c r="L16" s="1"/>
      <c r="M16" s="1"/>
      <c r="N16" s="1"/>
      <c r="O16" s="1"/>
      <c r="P16" s="1"/>
      <c r="Q16" s="1"/>
      <c r="R16" s="1"/>
      <c r="S16" s="1"/>
      <c r="T16" s="1"/>
      <c r="U16" s="1"/>
      <c r="V16" s="1"/>
      <c r="W16" s="1"/>
      <c r="X16" s="1"/>
      <c r="Y16" s="1"/>
      <c r="Z16" s="1"/>
      <c r="AA16" s="1"/>
      <c r="AB16" s="1"/>
      <c r="AC16" s="1"/>
      <c r="AD16" s="1"/>
      <c r="AE16" s="1"/>
      <c r="AF16" s="1"/>
    </row>
    <row r="17" spans="1:32" x14ac:dyDescent="0.25">
      <c r="A17" s="28"/>
      <c r="B17" s="54">
        <v>2011</v>
      </c>
      <c r="C17" s="54" t="s">
        <v>11</v>
      </c>
      <c r="D17" s="26">
        <f>+D55</f>
        <v>3370104</v>
      </c>
      <c r="E17" s="13">
        <f t="shared" si="1"/>
        <v>-2.580327557035722E-2</v>
      </c>
      <c r="F17" s="50">
        <f>+F55</f>
        <v>19.451653454957231</v>
      </c>
      <c r="G17" s="1"/>
      <c r="H17" s="1"/>
      <c r="I17" s="1"/>
      <c r="J17" s="7"/>
      <c r="K17" s="1"/>
      <c r="L17" s="1"/>
      <c r="M17" s="1"/>
      <c r="N17" s="1"/>
      <c r="O17" s="1"/>
      <c r="P17" s="1"/>
      <c r="Q17" s="1"/>
      <c r="R17" s="1"/>
      <c r="S17" s="1"/>
      <c r="T17" s="1"/>
      <c r="U17" s="1"/>
      <c r="V17" s="1"/>
      <c r="W17" s="1"/>
      <c r="X17" s="1"/>
      <c r="Y17" s="1"/>
      <c r="Z17" s="1"/>
      <c r="AA17" s="1"/>
      <c r="AB17" s="1"/>
      <c r="AC17" s="1"/>
      <c r="AD17" s="1"/>
      <c r="AE17" s="1"/>
      <c r="AF17" s="1"/>
    </row>
    <row r="18" spans="1:32" x14ac:dyDescent="0.25">
      <c r="A18" s="28"/>
      <c r="B18" s="54">
        <v>2012</v>
      </c>
      <c r="C18" s="54" t="s">
        <v>11</v>
      </c>
      <c r="D18" s="26">
        <f>+D67</f>
        <v>3292502</v>
      </c>
      <c r="E18" s="13">
        <f t="shared" si="1"/>
        <v>-2.3026589090425653E-2</v>
      </c>
      <c r="F18" s="50">
        <f>+F67</f>
        <v>18.836122827464781</v>
      </c>
      <c r="G18" s="1"/>
      <c r="H18" s="1"/>
      <c r="I18" s="1"/>
      <c r="J18" s="7"/>
      <c r="K18" s="1"/>
      <c r="L18" s="1"/>
      <c r="M18" s="1"/>
      <c r="N18" s="1"/>
      <c r="O18" s="1"/>
      <c r="P18" s="1"/>
      <c r="Q18" s="1"/>
      <c r="R18" s="1"/>
      <c r="S18" s="1"/>
      <c r="T18" s="1"/>
      <c r="U18" s="1"/>
      <c r="V18" s="1"/>
      <c r="W18" s="1"/>
      <c r="X18" s="1"/>
      <c r="Y18" s="1"/>
      <c r="Z18" s="1"/>
      <c r="AA18" s="1"/>
      <c r="AB18" s="1"/>
      <c r="AC18" s="1"/>
      <c r="AD18" s="1"/>
      <c r="AE18" s="1"/>
      <c r="AF18" s="1"/>
    </row>
    <row r="19" spans="1:32" x14ac:dyDescent="0.25">
      <c r="A19" s="28"/>
      <c r="B19" s="54">
        <v>2013</v>
      </c>
      <c r="C19" s="54" t="s">
        <v>11</v>
      </c>
      <c r="D19" s="26">
        <f>+D79</f>
        <v>3347231</v>
      </c>
      <c r="E19" s="13">
        <f>+D19/D18-1</f>
        <v>1.6622313365337371E-2</v>
      </c>
      <c r="F19" s="50">
        <f>+F79</f>
        <v>18.981786200048248</v>
      </c>
      <c r="G19" s="1"/>
      <c r="H19" s="1"/>
      <c r="I19" s="1"/>
      <c r="J19" s="7"/>
      <c r="K19" s="1"/>
      <c r="L19" s="1"/>
      <c r="M19" s="1"/>
      <c r="N19" s="1"/>
      <c r="O19" s="1"/>
      <c r="P19" s="1"/>
      <c r="Q19" s="1"/>
      <c r="R19" s="1"/>
      <c r="S19" s="1"/>
      <c r="T19" s="1"/>
      <c r="U19" s="1"/>
      <c r="V19" s="1"/>
      <c r="W19" s="1"/>
      <c r="X19" s="1"/>
      <c r="Y19" s="1"/>
      <c r="Z19" s="1"/>
      <c r="AA19" s="1"/>
      <c r="AB19" s="1"/>
      <c r="AC19" s="1"/>
      <c r="AD19" s="1"/>
      <c r="AE19" s="1"/>
      <c r="AF19" s="1"/>
    </row>
    <row r="20" spans="1:32" x14ac:dyDescent="0.25">
      <c r="A20" s="28"/>
      <c r="B20" s="54">
        <v>2014</v>
      </c>
      <c r="C20" s="54" t="s">
        <v>11</v>
      </c>
      <c r="D20" s="26">
        <f>+D91</f>
        <v>3427749</v>
      </c>
      <c r="E20" s="13">
        <f t="shared" ref="E20" si="2">+D20/D19-1</f>
        <v>2.4055107042208812E-2</v>
      </c>
      <c r="F20" s="50">
        <f>+F91</f>
        <v>19.135826333121017</v>
      </c>
      <c r="G20" s="1"/>
      <c r="H20" s="1"/>
      <c r="I20" s="1"/>
      <c r="J20" s="7"/>
      <c r="K20" s="1"/>
      <c r="L20" s="1"/>
      <c r="M20" s="1"/>
      <c r="N20" s="1"/>
      <c r="O20" s="1"/>
      <c r="P20" s="1"/>
      <c r="Q20" s="1"/>
      <c r="R20" s="1"/>
      <c r="S20" s="1"/>
      <c r="T20" s="1"/>
      <c r="U20" s="1"/>
      <c r="V20" s="1"/>
      <c r="W20" s="1"/>
      <c r="X20" s="1"/>
      <c r="Y20" s="1"/>
      <c r="Z20" s="1"/>
      <c r="AA20" s="1"/>
      <c r="AB20" s="1"/>
      <c r="AC20" s="1"/>
      <c r="AD20" s="1"/>
      <c r="AE20" s="1"/>
      <c r="AF20" s="1"/>
    </row>
    <row r="21" spans="1:32" x14ac:dyDescent="0.25">
      <c r="A21" s="28"/>
      <c r="B21" s="54">
        <v>2015</v>
      </c>
      <c r="C21" s="54" t="s">
        <v>11</v>
      </c>
      <c r="D21" s="26">
        <f>+D103</f>
        <v>3445880</v>
      </c>
      <c r="E21" s="13">
        <f t="shared" ref="E21:E22" si="3">+D21/D20-1</f>
        <v>5.2894771466638346E-3</v>
      </c>
      <c r="F21" s="50">
        <f>+F103</f>
        <v>19.038909875607104</v>
      </c>
      <c r="G21" s="1"/>
      <c r="H21" s="1"/>
      <c r="I21" s="1"/>
      <c r="J21" s="7"/>
      <c r="K21" s="1"/>
      <c r="L21" s="1"/>
      <c r="M21" s="1"/>
      <c r="N21" s="1"/>
      <c r="O21" s="1"/>
      <c r="P21" s="1"/>
      <c r="Q21" s="1"/>
      <c r="R21" s="1"/>
      <c r="S21" s="1"/>
      <c r="T21" s="1"/>
      <c r="U21" s="1"/>
      <c r="V21" s="1"/>
      <c r="W21" s="1"/>
      <c r="X21" s="1"/>
      <c r="Y21" s="1"/>
      <c r="Z21" s="1"/>
      <c r="AA21" s="1"/>
      <c r="AB21" s="1"/>
      <c r="AC21" s="1"/>
      <c r="AD21" s="1"/>
      <c r="AE21" s="1"/>
      <c r="AF21" s="1"/>
    </row>
    <row r="22" spans="1:32" x14ac:dyDescent="0.25">
      <c r="A22" s="28"/>
      <c r="B22" s="54">
        <v>2016</v>
      </c>
      <c r="C22" s="54" t="s">
        <v>11</v>
      </c>
      <c r="D22" s="26">
        <f>+D115</f>
        <v>3375037</v>
      </c>
      <c r="E22" s="13">
        <f t="shared" si="3"/>
        <v>-2.0558754222433695E-2</v>
      </c>
      <c r="F22" s="50">
        <f>+F115</f>
        <v>18.460074209778686</v>
      </c>
      <c r="G22" s="1"/>
      <c r="H22" s="1"/>
      <c r="I22" s="1"/>
      <c r="J22" s="7"/>
      <c r="K22" s="1"/>
      <c r="L22" s="1"/>
      <c r="M22" s="1"/>
      <c r="N22" s="1"/>
      <c r="O22" s="1"/>
      <c r="P22" s="1"/>
      <c r="Q22" s="1"/>
      <c r="R22" s="1"/>
      <c r="S22" s="1"/>
      <c r="T22" s="1"/>
      <c r="U22" s="1"/>
      <c r="V22" s="1"/>
      <c r="W22" s="1"/>
      <c r="X22" s="1"/>
      <c r="Y22" s="1"/>
      <c r="Z22" s="1"/>
      <c r="AA22" s="1"/>
      <c r="AB22" s="1"/>
      <c r="AC22" s="1"/>
      <c r="AD22" s="1"/>
      <c r="AE22" s="1"/>
      <c r="AF22" s="1"/>
    </row>
    <row r="23" spans="1:32" x14ac:dyDescent="0.25">
      <c r="A23" s="28"/>
      <c r="B23" s="54">
        <v>2017</v>
      </c>
      <c r="C23" s="54" t="s">
        <v>11</v>
      </c>
      <c r="D23" s="26">
        <f>+D127</f>
        <v>3200245</v>
      </c>
      <c r="E23" s="13">
        <f>+D23/D22-1</f>
        <v>-5.1789654454158618E-2</v>
      </c>
      <c r="F23" s="50">
        <f>+F127</f>
        <v>17.219228413253621</v>
      </c>
      <c r="G23" s="1"/>
      <c r="H23" s="1"/>
      <c r="I23" s="1"/>
      <c r="J23" s="7"/>
      <c r="K23" s="1"/>
      <c r="L23" s="1"/>
      <c r="M23" s="1"/>
      <c r="N23" s="1"/>
      <c r="O23" s="1"/>
      <c r="P23" s="1"/>
      <c r="Q23" s="1"/>
      <c r="R23" s="1"/>
      <c r="S23" s="1"/>
      <c r="T23" s="1"/>
      <c r="U23" s="1"/>
      <c r="V23" s="1"/>
      <c r="W23" s="1"/>
      <c r="X23" s="1"/>
      <c r="Y23" s="1"/>
      <c r="Z23" s="1"/>
      <c r="AA23" s="1"/>
      <c r="AB23" s="1"/>
      <c r="AC23" s="1"/>
      <c r="AD23" s="1"/>
      <c r="AE23" s="1"/>
      <c r="AF23" s="1"/>
    </row>
    <row r="24" spans="1:32" ht="13.15" customHeight="1" x14ac:dyDescent="0.25">
      <c r="A24" s="28"/>
      <c r="B24" s="54">
        <v>2018</v>
      </c>
      <c r="C24" s="54" t="s">
        <v>11</v>
      </c>
      <c r="D24" s="26">
        <f>+D139</f>
        <v>2997192</v>
      </c>
      <c r="E24" s="13">
        <f t="shared" ref="E24:E26" si="4">+D24/D23-1</f>
        <v>-6.3449204670267378E-2</v>
      </c>
      <c r="F24" s="50">
        <f>+F139</f>
        <v>15.833603659256349</v>
      </c>
      <c r="G24" s="1"/>
      <c r="H24" s="1"/>
      <c r="I24" s="1"/>
      <c r="J24" s="7"/>
      <c r="K24" s="1"/>
      <c r="L24" s="1"/>
      <c r="M24" s="1"/>
      <c r="N24" s="1"/>
      <c r="O24" s="1"/>
      <c r="P24" s="1"/>
      <c r="Q24" s="1"/>
      <c r="R24" s="1"/>
      <c r="S24" s="1"/>
      <c r="T24" s="1"/>
      <c r="U24" s="1"/>
      <c r="V24" s="1"/>
      <c r="W24" s="1"/>
      <c r="X24" s="1"/>
      <c r="Y24" s="1"/>
      <c r="Z24" s="1"/>
      <c r="AA24" s="1"/>
      <c r="AB24" s="1"/>
      <c r="AC24" s="1"/>
      <c r="AD24" s="1"/>
      <c r="AE24" s="1"/>
      <c r="AF24" s="1"/>
    </row>
    <row r="25" spans="1:32" ht="13.15" customHeight="1" x14ac:dyDescent="0.25">
      <c r="A25" s="28"/>
      <c r="B25" s="54">
        <v>2019</v>
      </c>
      <c r="C25" s="54" t="s">
        <v>11</v>
      </c>
      <c r="D25" s="26">
        <f>+D151</f>
        <v>2750272</v>
      </c>
      <c r="E25" s="13">
        <f t="shared" si="4"/>
        <v>-8.2383777882764964E-2</v>
      </c>
      <c r="F25" s="50">
        <f>+F151</f>
        <v>14.262852268629743</v>
      </c>
      <c r="G25" s="1"/>
      <c r="H25" s="1"/>
      <c r="I25" s="1"/>
      <c r="J25" s="7"/>
      <c r="K25" s="1"/>
      <c r="L25" s="1"/>
      <c r="M25" s="1"/>
      <c r="N25" s="1"/>
      <c r="O25" s="1"/>
      <c r="P25" s="1"/>
      <c r="Q25" s="1"/>
      <c r="R25" s="1"/>
      <c r="S25" s="1"/>
      <c r="T25" s="1"/>
      <c r="U25" s="1"/>
      <c r="V25" s="1"/>
      <c r="W25" s="1"/>
      <c r="X25" s="1"/>
      <c r="Y25" s="1"/>
      <c r="Z25" s="1"/>
      <c r="AA25" s="1"/>
      <c r="AB25" s="1"/>
      <c r="AC25" s="1"/>
      <c r="AD25" s="1"/>
      <c r="AE25" s="1"/>
      <c r="AF25" s="1"/>
    </row>
    <row r="26" spans="1:32" ht="13.15" customHeight="1" x14ac:dyDescent="0.25">
      <c r="A26" s="28"/>
      <c r="B26" s="54">
        <v>2020</v>
      </c>
      <c r="C26" s="54" t="s">
        <v>11</v>
      </c>
      <c r="D26" s="26">
        <f>+D163</f>
        <v>2567938</v>
      </c>
      <c r="E26" s="13">
        <f t="shared" si="4"/>
        <v>-6.6296715379424276E-2</v>
      </c>
      <c r="F26" s="50">
        <f>+F163</f>
        <v>13.122924373259822</v>
      </c>
      <c r="G26" s="1"/>
      <c r="H26" s="1"/>
      <c r="I26" s="1"/>
      <c r="J26" s="7"/>
      <c r="K26" s="1"/>
      <c r="L26" s="1"/>
      <c r="M26" s="1"/>
      <c r="N26" s="1"/>
      <c r="O26" s="1"/>
      <c r="P26" s="1"/>
      <c r="Q26" s="1"/>
      <c r="R26" s="1"/>
      <c r="S26" s="1"/>
      <c r="T26" s="1"/>
      <c r="U26" s="1"/>
      <c r="V26" s="1"/>
      <c r="W26" s="1"/>
      <c r="X26" s="1"/>
      <c r="Y26" s="1"/>
      <c r="Z26" s="1"/>
      <c r="AA26" s="1"/>
      <c r="AB26" s="1"/>
      <c r="AC26" s="1"/>
      <c r="AD26" s="1"/>
      <c r="AE26" s="1"/>
      <c r="AF26" s="1"/>
    </row>
    <row r="27" spans="1:32" ht="13.15" customHeight="1" x14ac:dyDescent="0.25">
      <c r="A27" s="28"/>
      <c r="B27" s="54">
        <v>2021</v>
      </c>
      <c r="C27" s="54" t="s">
        <v>11</v>
      </c>
      <c r="D27" s="26">
        <f>D175</f>
        <v>2510972</v>
      </c>
      <c r="E27" s="13">
        <f t="shared" ref="E27:E30" si="5">+D27/D26-1</f>
        <v>-2.2183557391183162E-2</v>
      </c>
      <c r="F27" s="50">
        <f>F175</f>
        <v>12.711553412178903</v>
      </c>
      <c r="G27" s="1"/>
      <c r="H27" s="1"/>
      <c r="I27" s="1"/>
      <c r="J27" s="7"/>
      <c r="K27" s="1"/>
      <c r="L27" s="1"/>
      <c r="M27" s="1"/>
      <c r="N27" s="1"/>
      <c r="O27" s="1"/>
      <c r="P27" s="1"/>
      <c r="Q27" s="1"/>
      <c r="R27" s="1"/>
      <c r="S27" s="1"/>
      <c r="T27" s="1"/>
      <c r="U27" s="1"/>
      <c r="V27" s="1"/>
      <c r="W27" s="1"/>
      <c r="X27" s="1"/>
      <c r="Y27" s="1"/>
      <c r="Z27" s="1"/>
      <c r="AA27" s="1"/>
      <c r="AB27" s="1"/>
      <c r="AC27" s="1"/>
      <c r="AD27" s="1"/>
      <c r="AE27" s="1"/>
      <c r="AF27" s="1"/>
    </row>
    <row r="28" spans="1:32" ht="13.15" customHeight="1" x14ac:dyDescent="0.25">
      <c r="A28" s="28"/>
      <c r="B28" s="54">
        <v>2022</v>
      </c>
      <c r="C28" s="54" t="s">
        <v>11</v>
      </c>
      <c r="D28" s="26">
        <f>D187</f>
        <v>2216786</v>
      </c>
      <c r="E28" s="13">
        <f t="shared" si="5"/>
        <v>-0.11716020728227949</v>
      </c>
      <c r="F28" s="50">
        <f>F187</f>
        <v>11.14258120468709</v>
      </c>
      <c r="G28" s="1"/>
      <c r="H28" s="1"/>
      <c r="I28" s="1"/>
      <c r="J28" s="7"/>
      <c r="K28" s="1"/>
      <c r="L28" s="1"/>
      <c r="M28" s="1"/>
      <c r="N28" s="1"/>
      <c r="O28" s="1"/>
      <c r="P28" s="1"/>
      <c r="Q28" s="1"/>
      <c r="R28" s="1"/>
      <c r="S28" s="1"/>
      <c r="T28" s="1"/>
      <c r="U28" s="1"/>
      <c r="V28" s="1"/>
      <c r="W28" s="1"/>
      <c r="X28" s="1"/>
      <c r="Y28" s="1"/>
      <c r="Z28" s="1"/>
      <c r="AA28" s="1"/>
      <c r="AB28" s="1"/>
      <c r="AC28" s="1"/>
      <c r="AD28" s="1"/>
      <c r="AE28" s="1"/>
      <c r="AF28" s="1"/>
    </row>
    <row r="29" spans="1:32" ht="13.15" customHeight="1" x14ac:dyDescent="0.25">
      <c r="A29" s="28"/>
      <c r="B29" s="54">
        <v>2023</v>
      </c>
      <c r="C29" s="54" t="s">
        <v>11</v>
      </c>
      <c r="D29" s="26">
        <f>D199</f>
        <v>1977657</v>
      </c>
      <c r="E29" s="13">
        <f t="shared" si="5"/>
        <v>-0.10787193711977616</v>
      </c>
      <c r="F29" s="49">
        <f>F199</f>
        <v>9.8766142987139069</v>
      </c>
      <c r="G29" s="1"/>
      <c r="H29" s="1"/>
      <c r="I29" s="1"/>
      <c r="J29" s="7"/>
      <c r="K29" s="1"/>
      <c r="L29" s="1"/>
      <c r="M29" s="1"/>
      <c r="N29" s="1"/>
      <c r="O29" s="1"/>
      <c r="P29" s="1"/>
      <c r="Q29" s="1"/>
      <c r="R29" s="1"/>
      <c r="S29" s="1"/>
      <c r="T29" s="1"/>
      <c r="U29" s="1"/>
      <c r="V29" s="1"/>
      <c r="W29" s="1"/>
      <c r="X29" s="1"/>
      <c r="Y29" s="1"/>
      <c r="Z29" s="1"/>
      <c r="AA29" s="1"/>
      <c r="AB29" s="1"/>
      <c r="AC29" s="1"/>
      <c r="AD29" s="1"/>
      <c r="AE29" s="1"/>
      <c r="AF29" s="1"/>
    </row>
    <row r="30" spans="1:32" ht="13.15" customHeight="1" thickBot="1" x14ac:dyDescent="0.3">
      <c r="A30" s="28"/>
      <c r="B30" s="54">
        <v>2024</v>
      </c>
      <c r="C30" s="54" t="s">
        <v>11</v>
      </c>
      <c r="D30" s="51">
        <f>D211</f>
        <v>1736509</v>
      </c>
      <c r="E30" s="13">
        <f t="shared" si="5"/>
        <v>-0.12193621037419533</v>
      </c>
      <c r="F30" s="186">
        <f>F211</f>
        <v>8.6193372451470136</v>
      </c>
      <c r="G30" s="1"/>
      <c r="H30" s="1"/>
      <c r="I30" s="1"/>
      <c r="J30" s="7"/>
      <c r="K30" s="1"/>
      <c r="L30" s="1"/>
      <c r="M30" s="1"/>
      <c r="N30" s="1"/>
      <c r="O30" s="1"/>
      <c r="P30" s="1"/>
      <c r="Q30" s="1"/>
      <c r="R30" s="1"/>
      <c r="S30" s="1"/>
      <c r="T30" s="1"/>
      <c r="U30" s="1"/>
      <c r="V30" s="1"/>
      <c r="W30" s="1"/>
      <c r="X30" s="1"/>
      <c r="Y30" s="1"/>
      <c r="Z30" s="1"/>
      <c r="AA30" s="1"/>
      <c r="AB30" s="1"/>
      <c r="AC30" s="1"/>
      <c r="AD30" s="1"/>
      <c r="AE30" s="1"/>
      <c r="AF30" s="1"/>
    </row>
    <row r="31" spans="1:32" ht="39.75" customHeight="1" thickBot="1" x14ac:dyDescent="0.3">
      <c r="B31" s="147" t="s">
        <v>14</v>
      </c>
      <c r="C31" s="147" t="s">
        <v>15</v>
      </c>
      <c r="D31" s="148" t="s">
        <v>18</v>
      </c>
      <c r="E31" s="149" t="s">
        <v>19</v>
      </c>
      <c r="F31" s="150" t="s">
        <v>13</v>
      </c>
      <c r="G31" s="1"/>
      <c r="H31" s="5"/>
      <c r="I31" s="5"/>
      <c r="J31" s="5"/>
      <c r="K31" s="5"/>
      <c r="L31" s="5"/>
      <c r="M31" s="5"/>
      <c r="N31" s="5"/>
      <c r="O31" s="5"/>
      <c r="P31" s="5"/>
      <c r="Q31" s="5"/>
      <c r="R31" s="5"/>
      <c r="S31" s="5"/>
      <c r="T31" s="5"/>
      <c r="U31" s="5"/>
      <c r="V31" s="5"/>
      <c r="W31" s="5"/>
      <c r="X31" s="5"/>
      <c r="Y31" s="5"/>
      <c r="Z31" s="5"/>
      <c r="AA31" s="5"/>
      <c r="AB31" s="5"/>
      <c r="AC31" s="5"/>
      <c r="AD31" s="5"/>
      <c r="AE31" s="5"/>
      <c r="AF31" s="5"/>
    </row>
    <row r="32" spans="1:32" x14ac:dyDescent="0.25">
      <c r="A32" s="29"/>
      <c r="B32" s="54">
        <v>2010</v>
      </c>
      <c r="C32" s="54" t="s">
        <v>2</v>
      </c>
      <c r="D32" s="70">
        <v>3550316</v>
      </c>
      <c r="E32" s="61">
        <f>+(D32/D15)-1</f>
        <v>-1.4049403835557639E-3</v>
      </c>
      <c r="F32" s="118">
        <v>20.853106902454172</v>
      </c>
      <c r="G32" s="1"/>
    </row>
    <row r="33" spans="1:12" x14ac:dyDescent="0.25">
      <c r="A33" s="29"/>
      <c r="B33" s="56"/>
      <c r="C33" s="54" t="s">
        <v>1</v>
      </c>
      <c r="D33" s="64">
        <v>3542953</v>
      </c>
      <c r="E33" s="13">
        <f t="shared" ref="E33:E43" si="6">(D33-D32)/D32</f>
        <v>-2.07389990074123E-3</v>
      </c>
      <c r="F33" s="50">
        <v>20.793025892561126</v>
      </c>
      <c r="G33" s="1"/>
    </row>
    <row r="34" spans="1:12" x14ac:dyDescent="0.25">
      <c r="A34" s="29"/>
      <c r="B34" s="56"/>
      <c r="C34" s="54" t="s">
        <v>3</v>
      </c>
      <c r="D34" s="64">
        <v>3522304</v>
      </c>
      <c r="E34" s="13">
        <f t="shared" si="6"/>
        <v>-5.8281890840776044E-3</v>
      </c>
      <c r="F34" s="50">
        <v>20.655131616867227</v>
      </c>
      <c r="G34" s="1"/>
    </row>
    <row r="35" spans="1:12" x14ac:dyDescent="0.25">
      <c r="A35" s="29"/>
      <c r="B35" s="56"/>
      <c r="C35" s="54" t="s">
        <v>4</v>
      </c>
      <c r="D35" s="64">
        <v>3520468</v>
      </c>
      <c r="E35" s="13">
        <f t="shared" si="6"/>
        <v>-5.2124972745112288E-4</v>
      </c>
      <c r="F35" s="50">
        <v>20.62769222980787</v>
      </c>
      <c r="G35" s="1"/>
    </row>
    <row r="36" spans="1:12" x14ac:dyDescent="0.25">
      <c r="A36" s="29"/>
      <c r="B36" s="56"/>
      <c r="C36" s="54" t="s">
        <v>5</v>
      </c>
      <c r="D36" s="64">
        <v>3517298</v>
      </c>
      <c r="E36" s="13">
        <f t="shared" si="6"/>
        <v>-9.0044846310206482E-4</v>
      </c>
      <c r="F36" s="50">
        <v>20.592487048747969</v>
      </c>
      <c r="G36" s="1"/>
    </row>
    <row r="37" spans="1:12" x14ac:dyDescent="0.25">
      <c r="A37" s="29"/>
      <c r="B37" s="56"/>
      <c r="C37" s="54" t="s">
        <v>6</v>
      </c>
      <c r="D37" s="64">
        <v>3487079</v>
      </c>
      <c r="E37" s="13">
        <f t="shared" si="6"/>
        <v>-8.5915381636699536E-3</v>
      </c>
      <c r="F37" s="50">
        <v>20.399104378512675</v>
      </c>
      <c r="G37" s="1"/>
    </row>
    <row r="38" spans="1:12" x14ac:dyDescent="0.25">
      <c r="A38" s="29"/>
      <c r="B38" s="56"/>
      <c r="C38" s="54" t="s">
        <v>7</v>
      </c>
      <c r="D38" s="64">
        <v>3490201</v>
      </c>
      <c r="E38" s="13">
        <f t="shared" si="6"/>
        <v>8.9530521103766217E-4</v>
      </c>
      <c r="F38" s="50">
        <v>20.402033801953099</v>
      </c>
      <c r="G38" s="1"/>
    </row>
    <row r="39" spans="1:12" x14ac:dyDescent="0.25">
      <c r="A39" s="29"/>
      <c r="B39" s="56"/>
      <c r="C39" s="54" t="s">
        <v>8</v>
      </c>
      <c r="D39" s="64">
        <v>3487568</v>
      </c>
      <c r="E39" s="13">
        <f t="shared" si="6"/>
        <v>-7.5439781261881476E-4</v>
      </c>
      <c r="F39" s="50">
        <v>20.371343117066242</v>
      </c>
      <c r="G39" s="1"/>
    </row>
    <row r="40" spans="1:12" x14ac:dyDescent="0.25">
      <c r="A40" s="29"/>
      <c r="B40" s="56"/>
      <c r="C40" s="54" t="s">
        <v>12</v>
      </c>
      <c r="D40" s="64">
        <v>3476834</v>
      </c>
      <c r="E40" s="13">
        <f t="shared" si="6"/>
        <v>-3.077789450987049E-3</v>
      </c>
      <c r="F40" s="50">
        <v>20.293414940842691</v>
      </c>
      <c r="G40" s="1"/>
    </row>
    <row r="41" spans="1:12" x14ac:dyDescent="0.25">
      <c r="A41" s="29"/>
      <c r="B41" s="56"/>
      <c r="C41" s="54" t="s">
        <v>9</v>
      </c>
      <c r="D41" s="64">
        <v>3461595</v>
      </c>
      <c r="E41" s="13">
        <f t="shared" si="6"/>
        <v>-4.3830105204907682E-3</v>
      </c>
      <c r="F41" s="50">
        <v>20.189328693353023</v>
      </c>
      <c r="G41" s="1"/>
    </row>
    <row r="42" spans="1:12" x14ac:dyDescent="0.25">
      <c r="A42" s="29"/>
      <c r="B42" s="56"/>
      <c r="C42" s="54" t="s">
        <v>10</v>
      </c>
      <c r="D42" s="64">
        <v>3463660</v>
      </c>
      <c r="E42" s="13">
        <f t="shared" si="6"/>
        <v>5.9654581197395994E-4</v>
      </c>
      <c r="F42" s="50">
        <v>20.18624621133797</v>
      </c>
      <c r="G42" s="1"/>
    </row>
    <row r="43" spans="1:12" ht="13" thickBot="1" x14ac:dyDescent="0.3">
      <c r="A43" s="29"/>
      <c r="B43" s="57"/>
      <c r="C43" s="55" t="s">
        <v>11</v>
      </c>
      <c r="D43" s="72">
        <v>3459367</v>
      </c>
      <c r="E43" s="60">
        <f t="shared" si="6"/>
        <v>-1.239440360774441E-3</v>
      </c>
      <c r="F43" s="119">
        <v>20.146141577291829</v>
      </c>
      <c r="G43" s="1"/>
    </row>
    <row r="44" spans="1:12" x14ac:dyDescent="0.25">
      <c r="A44" s="29"/>
      <c r="B44" s="54">
        <v>2011</v>
      </c>
      <c r="C44" s="54" t="s">
        <v>2</v>
      </c>
      <c r="D44" s="64">
        <v>3442103</v>
      </c>
      <c r="E44" s="13">
        <f t="shared" ref="E44:E52" si="7">(D44-D43)/D43</f>
        <v>-4.990508379134102E-3</v>
      </c>
      <c r="F44" s="50">
        <v>20.030614829189719</v>
      </c>
      <c r="G44" s="1"/>
    </row>
    <row r="45" spans="1:12" x14ac:dyDescent="0.25">
      <c r="A45" s="29"/>
      <c r="B45" s="56"/>
      <c r="C45" s="54" t="s">
        <v>1</v>
      </c>
      <c r="D45" s="64">
        <v>3431801</v>
      </c>
      <c r="E45" s="13">
        <f t="shared" si="7"/>
        <v>-2.9929377476502011E-3</v>
      </c>
      <c r="F45" s="50">
        <v>19.95574436907086</v>
      </c>
      <c r="G45" s="1"/>
    </row>
    <row r="46" spans="1:12" x14ac:dyDescent="0.25">
      <c r="A46" s="29"/>
      <c r="B46" s="56"/>
      <c r="C46" s="54" t="s">
        <v>3</v>
      </c>
      <c r="D46" s="64">
        <v>3438823</v>
      </c>
      <c r="E46" s="13">
        <f t="shared" si="7"/>
        <v>2.0461559396946385E-3</v>
      </c>
      <c r="F46" s="50">
        <v>19.981648650758906</v>
      </c>
      <c r="G46" s="1"/>
    </row>
    <row r="47" spans="1:12" x14ac:dyDescent="0.25">
      <c r="A47" s="29"/>
      <c r="B47" s="54"/>
      <c r="C47" s="54" t="s">
        <v>4</v>
      </c>
      <c r="D47" s="64">
        <v>3438197</v>
      </c>
      <c r="E47" s="13">
        <f t="shared" si="7"/>
        <v>-1.8203902905150978E-4</v>
      </c>
      <c r="F47" s="50">
        <v>19.963107913682975</v>
      </c>
      <c r="G47" s="1"/>
      <c r="L47" s="94"/>
    </row>
    <row r="48" spans="1:12" x14ac:dyDescent="0.25">
      <c r="A48" s="29"/>
      <c r="B48" s="56"/>
      <c r="C48" s="54" t="s">
        <v>5</v>
      </c>
      <c r="D48" s="64">
        <v>3435289</v>
      </c>
      <c r="E48" s="13">
        <f t="shared" si="7"/>
        <v>-8.4579214047362616E-4</v>
      </c>
      <c r="F48" s="50">
        <v>19.931354781750791</v>
      </c>
      <c r="G48" s="1"/>
    </row>
    <row r="49" spans="1:13" x14ac:dyDescent="0.25">
      <c r="A49" s="29"/>
      <c r="B49" s="56"/>
      <c r="C49" s="54" t="s">
        <v>6</v>
      </c>
      <c r="D49" s="64">
        <v>3432818</v>
      </c>
      <c r="E49" s="13">
        <f t="shared" si="7"/>
        <v>-7.192990167639462E-4</v>
      </c>
      <c r="F49" s="50">
        <v>19.902182514950606</v>
      </c>
      <c r="G49" s="1"/>
    </row>
    <row r="50" spans="1:13" x14ac:dyDescent="0.25">
      <c r="A50" s="29"/>
      <c r="B50" s="54"/>
      <c r="C50" s="54" t="s">
        <v>7</v>
      </c>
      <c r="D50" s="64">
        <v>3422884</v>
      </c>
      <c r="E50" s="13">
        <f t="shared" si="7"/>
        <v>-2.8938324140691408E-3</v>
      </c>
      <c r="F50" s="50">
        <v>19.829817745459266</v>
      </c>
      <c r="G50" s="1"/>
    </row>
    <row r="51" spans="1:13" x14ac:dyDescent="0.25">
      <c r="A51" s="29"/>
      <c r="B51" s="56"/>
      <c r="C51" s="54" t="s">
        <v>8</v>
      </c>
      <c r="D51" s="64">
        <v>3412540</v>
      </c>
      <c r="E51" s="13">
        <f t="shared" si="7"/>
        <v>-3.0220130159245829E-3</v>
      </c>
      <c r="F51" s="50">
        <v>19.75518713514839</v>
      </c>
      <c r="G51" s="1"/>
    </row>
    <row r="52" spans="1:13" x14ac:dyDescent="0.25">
      <c r="A52" s="29"/>
      <c r="B52" s="56"/>
      <c r="C52" s="54" t="s">
        <v>12</v>
      </c>
      <c r="D52" s="64">
        <v>3400984</v>
      </c>
      <c r="E52" s="13">
        <f t="shared" si="7"/>
        <v>-3.386333933082103E-3</v>
      </c>
      <c r="F52" s="50">
        <v>19.673656410498165</v>
      </c>
      <c r="G52" s="1"/>
      <c r="K52" s="94"/>
      <c r="M52" s="94"/>
    </row>
    <row r="53" spans="1:13" x14ac:dyDescent="0.25">
      <c r="A53" s="29"/>
      <c r="B53" s="54"/>
      <c r="C53" s="54" t="s">
        <v>9</v>
      </c>
      <c r="D53" s="64">
        <v>3398258</v>
      </c>
      <c r="E53" s="13">
        <f t="shared" ref="E53:E58" si="8">(D53-D52)/D52</f>
        <v>-8.015327328796607E-4</v>
      </c>
      <c r="F53" s="50">
        <v>19.643287713780825</v>
      </c>
      <c r="G53" s="1"/>
      <c r="K53" s="94"/>
      <c r="M53" s="94"/>
    </row>
    <row r="54" spans="1:13" x14ac:dyDescent="0.25">
      <c r="A54" s="29"/>
      <c r="B54" s="56"/>
      <c r="C54" s="54" t="s">
        <v>10</v>
      </c>
      <c r="D54" s="64">
        <v>3381080</v>
      </c>
      <c r="E54" s="13">
        <f t="shared" si="8"/>
        <v>-5.0549428560162299E-3</v>
      </c>
      <c r="F54" s="50">
        <v>19.529487760183628</v>
      </c>
      <c r="G54" s="1"/>
      <c r="K54" s="94"/>
      <c r="M54" s="94"/>
    </row>
    <row r="55" spans="1:13" ht="13" thickBot="1" x14ac:dyDescent="0.3">
      <c r="A55" s="29"/>
      <c r="B55" s="57"/>
      <c r="C55" s="55" t="s">
        <v>11</v>
      </c>
      <c r="D55" s="72">
        <v>3370104</v>
      </c>
      <c r="E55" s="60">
        <f t="shared" si="8"/>
        <v>-3.2462999988169461E-3</v>
      </c>
      <c r="F55" s="119">
        <v>19.451653454957231</v>
      </c>
      <c r="G55" s="1"/>
      <c r="K55" s="94"/>
      <c r="M55" s="94"/>
    </row>
    <row r="56" spans="1:13" x14ac:dyDescent="0.25">
      <c r="A56" s="29"/>
      <c r="B56" s="58">
        <v>2012</v>
      </c>
      <c r="C56" s="58" t="s">
        <v>2</v>
      </c>
      <c r="D56" s="70">
        <v>3351800</v>
      </c>
      <c r="E56" s="61">
        <f t="shared" si="8"/>
        <v>-5.4312863935356299E-3</v>
      </c>
      <c r="F56" s="118">
        <v>19.331669908189259</v>
      </c>
      <c r="G56" s="1"/>
      <c r="K56" s="94"/>
      <c r="M56" s="94"/>
    </row>
    <row r="57" spans="1:13" x14ac:dyDescent="0.25">
      <c r="A57" s="29"/>
      <c r="B57" s="56"/>
      <c r="C57" s="54" t="s">
        <v>1</v>
      </c>
      <c r="D57" s="64">
        <v>3338161</v>
      </c>
      <c r="E57" s="13">
        <f t="shared" si="8"/>
        <v>-4.0691568709350203E-3</v>
      </c>
      <c r="F57" s="50">
        <v>19.238749745215074</v>
      </c>
      <c r="G57" s="1"/>
      <c r="K57" s="94"/>
      <c r="M57" s="94"/>
    </row>
    <row r="58" spans="1:13" x14ac:dyDescent="0.25">
      <c r="A58" s="29"/>
      <c r="B58" s="56"/>
      <c r="C58" s="54" t="s">
        <v>3</v>
      </c>
      <c r="D58" s="64">
        <v>3339568</v>
      </c>
      <c r="E58" s="13">
        <f t="shared" si="8"/>
        <v>4.2148955667506752E-4</v>
      </c>
      <c r="F58" s="50">
        <v>19.232617209602449</v>
      </c>
      <c r="G58" s="1"/>
      <c r="K58" s="94"/>
      <c r="M58" s="94"/>
    </row>
    <row r="59" spans="1:13" x14ac:dyDescent="0.25">
      <c r="A59" s="29"/>
      <c r="B59" s="54"/>
      <c r="C59" s="54" t="s">
        <v>4</v>
      </c>
      <c r="D59" s="64">
        <v>3332391</v>
      </c>
      <c r="E59" s="13">
        <f>(D59-D58)/D58</f>
        <v>-2.1490803600944792E-3</v>
      </c>
      <c r="F59" s="50">
        <v>19.177094922771168</v>
      </c>
      <c r="G59" s="1"/>
      <c r="K59" s="94"/>
      <c r="M59" s="94"/>
    </row>
    <row r="60" spans="1:13" x14ac:dyDescent="0.25">
      <c r="A60" s="29"/>
      <c r="B60" s="56"/>
      <c r="C60" s="54" t="s">
        <v>5</v>
      </c>
      <c r="D60" s="64">
        <v>3325211</v>
      </c>
      <c r="E60" s="13">
        <f>(D60-D59)/D59</f>
        <v>-2.1546091079948301E-3</v>
      </c>
      <c r="F60" s="50">
        <v>19.121637429030386</v>
      </c>
      <c r="G60" s="1"/>
      <c r="K60" s="94"/>
      <c r="M60" s="94"/>
    </row>
    <row r="61" spans="1:13" x14ac:dyDescent="0.25">
      <c r="A61" s="29"/>
      <c r="B61" s="56"/>
      <c r="C61" s="54" t="s">
        <v>6</v>
      </c>
      <c r="D61" s="64">
        <v>3323719</v>
      </c>
      <c r="E61" s="13">
        <f>(D61-D60)/D60</f>
        <v>-4.4869333103974456E-4</v>
      </c>
      <c r="F61" s="50">
        <v>19.098946538540421</v>
      </c>
      <c r="G61" s="1"/>
      <c r="K61" s="94"/>
      <c r="M61" s="94"/>
    </row>
    <row r="62" spans="1:13" x14ac:dyDescent="0.25">
      <c r="A62" s="29"/>
      <c r="B62" s="54"/>
      <c r="C62" s="54" t="s">
        <v>7</v>
      </c>
      <c r="D62" s="64">
        <v>3321066</v>
      </c>
      <c r="E62" s="13">
        <f t="shared" ref="E62:E70" si="9">(D62-D61)/D61</f>
        <v>-7.9820225476341417E-4</v>
      </c>
      <c r="F62" s="50">
        <v>19.069622188824393</v>
      </c>
      <c r="G62" s="1"/>
      <c r="K62" s="94"/>
      <c r="M62" s="94"/>
    </row>
    <row r="63" spans="1:13" x14ac:dyDescent="0.25">
      <c r="A63" s="29"/>
      <c r="B63" s="56"/>
      <c r="C63" s="54" t="s">
        <v>8</v>
      </c>
      <c r="D63" s="64">
        <v>3315612</v>
      </c>
      <c r="E63" s="13">
        <f t="shared" si="9"/>
        <v>-1.6422437855796903E-3</v>
      </c>
      <c r="F63" s="50">
        <v>19.024269540493755</v>
      </c>
      <c r="G63" s="1"/>
      <c r="K63" s="94"/>
      <c r="M63" s="94"/>
    </row>
    <row r="64" spans="1:13" x14ac:dyDescent="0.25">
      <c r="A64" s="29"/>
      <c r="B64" s="56"/>
      <c r="C64" s="54" t="s">
        <v>12</v>
      </c>
      <c r="D64" s="64">
        <v>3305331</v>
      </c>
      <c r="E64" s="13">
        <f t="shared" si="9"/>
        <v>-3.1007850134454817E-3</v>
      </c>
      <c r="F64" s="50">
        <v>18.951307828220571</v>
      </c>
      <c r="G64" s="1"/>
      <c r="K64" s="94"/>
      <c r="M64" s="94"/>
    </row>
    <row r="65" spans="1:13" x14ac:dyDescent="0.25">
      <c r="A65" s="29"/>
      <c r="B65" s="54"/>
      <c r="C65" s="54" t="s">
        <v>9</v>
      </c>
      <c r="D65" s="64">
        <v>3303587</v>
      </c>
      <c r="E65" s="13">
        <f t="shared" si="9"/>
        <v>-5.2763248219316007E-4</v>
      </c>
      <c r="F65" s="50">
        <v>18.927364891479169</v>
      </c>
      <c r="G65" s="1"/>
      <c r="K65" s="94"/>
      <c r="M65" s="94"/>
    </row>
    <row r="66" spans="1:13" x14ac:dyDescent="0.25">
      <c r="A66" s="29"/>
      <c r="B66" s="56"/>
      <c r="C66" s="54" t="s">
        <v>10</v>
      </c>
      <c r="D66" s="64">
        <v>3305286</v>
      </c>
      <c r="E66" s="13">
        <f t="shared" si="9"/>
        <v>5.1428946778153564E-4</v>
      </c>
      <c r="F66" s="50">
        <v>18.923168778270906</v>
      </c>
      <c r="G66" s="1"/>
      <c r="K66" s="94"/>
      <c r="M66" s="94"/>
    </row>
    <row r="67" spans="1:13" ht="13" thickBot="1" x14ac:dyDescent="0.3">
      <c r="A67" s="29"/>
      <c r="B67" s="57"/>
      <c r="C67" s="55" t="s">
        <v>11</v>
      </c>
      <c r="D67" s="72">
        <v>3292502</v>
      </c>
      <c r="E67" s="60">
        <f t="shared" si="9"/>
        <v>-3.8677439713235102E-3</v>
      </c>
      <c r="F67" s="119">
        <v>18.836122827464781</v>
      </c>
      <c r="G67" s="1"/>
      <c r="K67" s="94"/>
      <c r="M67" s="94"/>
    </row>
    <row r="68" spans="1:13" x14ac:dyDescent="0.25">
      <c r="A68" s="29"/>
      <c r="B68" s="58">
        <v>2013</v>
      </c>
      <c r="C68" s="58" t="s">
        <v>2</v>
      </c>
      <c r="D68" s="70">
        <v>3278246</v>
      </c>
      <c r="E68" s="61">
        <f t="shared" si="9"/>
        <v>-4.3298379165752979E-3</v>
      </c>
      <c r="F68" s="118">
        <v>18.740789750963554</v>
      </c>
      <c r="G68" s="1"/>
      <c r="K68" s="94"/>
      <c r="M68" s="94"/>
    </row>
    <row r="69" spans="1:13" x14ac:dyDescent="0.25">
      <c r="A69" s="29"/>
      <c r="B69" s="56"/>
      <c r="C69" s="54" t="s">
        <v>1</v>
      </c>
      <c r="D69" s="64">
        <v>3269476</v>
      </c>
      <c r="E69" s="13">
        <f t="shared" si="9"/>
        <v>-2.6752110732385548E-3</v>
      </c>
      <c r="F69" s="50">
        <v>18.676935486266519</v>
      </c>
      <c r="G69" s="1"/>
      <c r="K69" s="94"/>
      <c r="M69" s="94"/>
    </row>
    <row r="70" spans="1:13" x14ac:dyDescent="0.25">
      <c r="A70" s="29"/>
      <c r="B70" s="56"/>
      <c r="C70" s="54" t="s">
        <v>3</v>
      </c>
      <c r="D70" s="64">
        <v>3270854</v>
      </c>
      <c r="E70" s="13">
        <f t="shared" si="9"/>
        <v>4.2147426682440857E-4</v>
      </c>
      <c r="F70" s="50">
        <v>18.671102987845174</v>
      </c>
      <c r="G70" s="1"/>
      <c r="K70" s="94"/>
      <c r="M70" s="94"/>
    </row>
    <row r="71" spans="1:13" x14ac:dyDescent="0.25">
      <c r="A71" s="29"/>
      <c r="B71" s="54"/>
      <c r="C71" s="54" t="s">
        <v>4</v>
      </c>
      <c r="D71" s="64">
        <v>3278427</v>
      </c>
      <c r="E71" s="13">
        <f t="shared" ref="E71:E82" si="10">(D71-D70)/D70</f>
        <v>2.3152974727701082E-3</v>
      </c>
      <c r="F71" s="50">
        <v>18.700616204300708</v>
      </c>
      <c r="G71" s="1"/>
      <c r="K71" s="94"/>
      <c r="M71" s="94"/>
    </row>
    <row r="72" spans="1:13" x14ac:dyDescent="0.25">
      <c r="A72" s="29"/>
      <c r="B72" s="56"/>
      <c r="C72" s="54" t="s">
        <v>5</v>
      </c>
      <c r="D72" s="64">
        <v>3269775</v>
      </c>
      <c r="E72" s="13">
        <f t="shared" si="10"/>
        <v>-2.6390705054588678E-3</v>
      </c>
      <c r="F72" s="50">
        <v>18.637604253257138</v>
      </c>
      <c r="G72" s="1"/>
      <c r="K72" s="94"/>
      <c r="M72" s="94"/>
    </row>
    <row r="73" spans="1:13" x14ac:dyDescent="0.25">
      <c r="A73" s="29"/>
      <c r="B73" s="56"/>
      <c r="C73" s="54" t="s">
        <v>6</v>
      </c>
      <c r="D73" s="64">
        <v>3259748</v>
      </c>
      <c r="E73" s="13">
        <f t="shared" si="10"/>
        <v>-3.0665718589199561E-3</v>
      </c>
      <c r="F73" s="50">
        <v>18.566852814704703</v>
      </c>
      <c r="G73" s="1"/>
      <c r="K73" s="94"/>
      <c r="M73" s="94"/>
    </row>
    <row r="74" spans="1:13" x14ac:dyDescent="0.25">
      <c r="A74" s="29"/>
      <c r="B74" s="54"/>
      <c r="C74" s="54" t="s">
        <v>7</v>
      </c>
      <c r="D74" s="64">
        <v>3337157</v>
      </c>
      <c r="E74" s="13">
        <f t="shared" si="10"/>
        <v>2.3746927676617947E-2</v>
      </c>
      <c r="F74" s="50">
        <v>18.993857732121587</v>
      </c>
      <c r="G74" s="1"/>
      <c r="K74" s="94"/>
      <c r="M74" s="94"/>
    </row>
    <row r="75" spans="1:13" x14ac:dyDescent="0.25">
      <c r="A75" s="29"/>
      <c r="B75" s="56"/>
      <c r="C75" s="54" t="s">
        <v>8</v>
      </c>
      <c r="D75" s="64">
        <v>3340728</v>
      </c>
      <c r="E75" s="13">
        <f t="shared" si="10"/>
        <v>1.0700725198125231E-3</v>
      </c>
      <c r="F75" s="50">
        <v>19.000287207709452</v>
      </c>
      <c r="G75" s="1"/>
      <c r="K75" s="94"/>
      <c r="M75" s="94"/>
    </row>
    <row r="76" spans="1:13" x14ac:dyDescent="0.25">
      <c r="A76" s="29"/>
      <c r="B76" s="56"/>
      <c r="C76" s="54" t="s">
        <v>12</v>
      </c>
      <c r="D76" s="64">
        <v>3338047</v>
      </c>
      <c r="E76" s="13">
        <f t="shared" si="10"/>
        <v>-8.0251969031899632E-4</v>
      </c>
      <c r="F76" s="50">
        <v>18.971175202715688</v>
      </c>
      <c r="G76" s="1"/>
      <c r="K76" s="94"/>
      <c r="M76" s="94"/>
    </row>
    <row r="77" spans="1:13" x14ac:dyDescent="0.25">
      <c r="A77" s="29"/>
      <c r="B77" s="54"/>
      <c r="C77" s="54" t="s">
        <v>9</v>
      </c>
      <c r="D77" s="64">
        <v>3347593</v>
      </c>
      <c r="E77" s="13">
        <f t="shared" si="10"/>
        <v>2.8597560190135132E-3</v>
      </c>
      <c r="F77" s="50">
        <v>19.011544878853282</v>
      </c>
      <c r="G77" s="1"/>
      <c r="K77" s="94"/>
      <c r="M77" s="94"/>
    </row>
    <row r="78" spans="1:13" x14ac:dyDescent="0.25">
      <c r="A78" s="29"/>
      <c r="B78" s="56"/>
      <c r="C78" s="54" t="s">
        <v>10</v>
      </c>
      <c r="D78" s="64">
        <v>3354982</v>
      </c>
      <c r="E78" s="13">
        <f t="shared" si="10"/>
        <v>2.207257572829194E-3</v>
      </c>
      <c r="F78" s="50">
        <v>19.03961464672539</v>
      </c>
      <c r="G78" s="1"/>
      <c r="K78" s="94"/>
      <c r="M78" s="94"/>
    </row>
    <row r="79" spans="1:13" ht="13" thickBot="1" x14ac:dyDescent="0.3">
      <c r="A79" s="29"/>
      <c r="B79" s="57"/>
      <c r="C79" s="55" t="s">
        <v>11</v>
      </c>
      <c r="D79" s="72">
        <v>3347231</v>
      </c>
      <c r="E79" s="60">
        <f t="shared" si="10"/>
        <v>-2.3102955544917975E-3</v>
      </c>
      <c r="F79" s="119">
        <v>18.981786200048248</v>
      </c>
      <c r="G79" s="1"/>
      <c r="K79" s="94"/>
      <c r="M79" s="94"/>
    </row>
    <row r="80" spans="1:13" x14ac:dyDescent="0.25">
      <c r="A80" s="29"/>
      <c r="B80" s="58">
        <v>2014</v>
      </c>
      <c r="C80" s="58" t="s">
        <v>2</v>
      </c>
      <c r="D80" s="70">
        <v>3361316</v>
      </c>
      <c r="E80" s="61">
        <f t="shared" si="10"/>
        <v>4.2079557700081052E-3</v>
      </c>
      <c r="F80" s="118">
        <v>19.04778140487867</v>
      </c>
      <c r="G80" s="1"/>
      <c r="K80" s="94"/>
      <c r="M80" s="94"/>
    </row>
    <row r="81" spans="1:13" x14ac:dyDescent="0.25">
      <c r="A81" s="29"/>
      <c r="B81" s="56"/>
      <c r="C81" s="54" t="s">
        <v>1</v>
      </c>
      <c r="D81" s="64">
        <v>3364717</v>
      </c>
      <c r="E81" s="13">
        <f t="shared" si="10"/>
        <v>1.011806090233706E-3</v>
      </c>
      <c r="F81" s="50">
        <v>19.053180928538165</v>
      </c>
      <c r="G81" s="1"/>
      <c r="K81" s="94"/>
      <c r="M81" s="94"/>
    </row>
    <row r="82" spans="1:13" x14ac:dyDescent="0.25">
      <c r="A82" s="29"/>
      <c r="B82" s="56"/>
      <c r="C82" s="54" t="s">
        <v>3</v>
      </c>
      <c r="D82" s="64">
        <v>3380765</v>
      </c>
      <c r="E82" s="13">
        <f t="shared" si="10"/>
        <v>4.7694947301660136E-3</v>
      </c>
      <c r="F82" s="50">
        <v>19.130135938796382</v>
      </c>
      <c r="G82" s="1"/>
      <c r="K82" s="94"/>
      <c r="M82" s="94"/>
    </row>
    <row r="83" spans="1:13" x14ac:dyDescent="0.25">
      <c r="A83" s="29"/>
      <c r="B83" s="54"/>
      <c r="C83" s="54" t="s">
        <v>4</v>
      </c>
      <c r="D83" s="64">
        <v>3415711</v>
      </c>
      <c r="E83" s="13">
        <f t="shared" ref="E83:E94" si="11">(D83-D82)/D82</f>
        <v>1.03367137319512E-2</v>
      </c>
      <c r="F83" s="50">
        <v>19.313836199326854</v>
      </c>
      <c r="G83" s="1"/>
      <c r="K83" s="94"/>
      <c r="M83" s="94"/>
    </row>
    <row r="84" spans="1:13" x14ac:dyDescent="0.25">
      <c r="A84" s="29"/>
      <c r="B84" s="56"/>
      <c r="C84" s="54" t="s">
        <v>5</v>
      </c>
      <c r="D84" s="64">
        <v>3420993</v>
      </c>
      <c r="E84" s="13">
        <f t="shared" si="11"/>
        <v>1.5463837543632935E-3</v>
      </c>
      <c r="F84" s="50">
        <v>19.329659030040396</v>
      </c>
      <c r="G84" s="1"/>
      <c r="K84" s="94"/>
      <c r="M84" s="94"/>
    </row>
    <row r="85" spans="1:13" x14ac:dyDescent="0.25">
      <c r="A85" s="29"/>
      <c r="B85" s="56"/>
      <c r="C85" s="54" t="s">
        <v>6</v>
      </c>
      <c r="D85" s="64">
        <v>3405249</v>
      </c>
      <c r="E85" s="13">
        <f t="shared" si="11"/>
        <v>-4.6021725270995878E-3</v>
      </c>
      <c r="F85" s="50">
        <v>19.226741747672786</v>
      </c>
      <c r="G85" s="1"/>
      <c r="K85" s="94"/>
      <c r="M85" s="94"/>
    </row>
    <row r="86" spans="1:13" x14ac:dyDescent="0.25">
      <c r="A86" s="29"/>
      <c r="B86" s="54"/>
      <c r="C86" s="54" t="s">
        <v>7</v>
      </c>
      <c r="D86" s="64">
        <v>3410840</v>
      </c>
      <c r="E86" s="13">
        <f t="shared" si="11"/>
        <v>1.6418769963664919E-3</v>
      </c>
      <c r="F86" s="50">
        <v>19.124775628341919</v>
      </c>
      <c r="G86" s="1"/>
      <c r="K86" s="94"/>
      <c r="M86" s="94"/>
    </row>
    <row r="87" spans="1:13" x14ac:dyDescent="0.25">
      <c r="A87" s="29"/>
      <c r="B87" s="56"/>
      <c r="C87" s="54" t="s">
        <v>8</v>
      </c>
      <c r="D87" s="64">
        <v>3416304</v>
      </c>
      <c r="E87" s="13">
        <f t="shared" si="11"/>
        <v>1.601951425455313E-3</v>
      </c>
      <c r="F87" s="50">
        <v>19.138658305042227</v>
      </c>
      <c r="G87" s="1"/>
      <c r="K87" s="94"/>
      <c r="M87" s="94"/>
    </row>
    <row r="88" spans="1:13" x14ac:dyDescent="0.25">
      <c r="A88" s="29"/>
      <c r="B88" s="56"/>
      <c r="C88" s="54" t="s">
        <v>12</v>
      </c>
      <c r="D88" s="64">
        <v>3393260</v>
      </c>
      <c r="E88" s="13">
        <f t="shared" si="11"/>
        <v>-6.7453013549145513E-3</v>
      </c>
      <c r="F88" s="50">
        <v>18.9929501002112</v>
      </c>
      <c r="G88" s="1"/>
      <c r="K88" s="94"/>
      <c r="M88" s="94"/>
    </row>
    <row r="89" spans="1:13" x14ac:dyDescent="0.25">
      <c r="A89" s="29"/>
      <c r="B89" s="54"/>
      <c r="C89" s="54" t="s">
        <v>9</v>
      </c>
      <c r="D89" s="64">
        <v>3411839</v>
      </c>
      <c r="E89" s="13">
        <f t="shared" si="11"/>
        <v>5.4752656737178992E-3</v>
      </c>
      <c r="F89" s="50">
        <v>19.080267572556114</v>
      </c>
      <c r="G89" s="1"/>
      <c r="K89" s="94"/>
      <c r="M89" s="94"/>
    </row>
    <row r="90" spans="1:13" x14ac:dyDescent="0.25">
      <c r="A90" s="29"/>
      <c r="B90" s="56"/>
      <c r="C90" s="54" t="s">
        <v>10</v>
      </c>
      <c r="D90" s="64">
        <v>3419307</v>
      </c>
      <c r="E90" s="13">
        <f t="shared" si="11"/>
        <v>2.1888488876526707E-3</v>
      </c>
      <c r="F90" s="50">
        <v>19.105350077947602</v>
      </c>
      <c r="G90" s="1"/>
      <c r="K90" s="94"/>
      <c r="M90" s="94"/>
    </row>
    <row r="91" spans="1:13" ht="13" thickBot="1" x14ac:dyDescent="0.3">
      <c r="A91" s="29"/>
      <c r="B91" s="57"/>
      <c r="C91" s="55" t="s">
        <v>11</v>
      </c>
      <c r="D91" s="72">
        <v>3427749</v>
      </c>
      <c r="E91" s="60">
        <f t="shared" si="11"/>
        <v>2.4689213340597965E-3</v>
      </c>
      <c r="F91" s="119">
        <v>19.135826333121017</v>
      </c>
      <c r="G91" s="1"/>
      <c r="K91" s="94"/>
      <c r="M91" s="94"/>
    </row>
    <row r="92" spans="1:13" x14ac:dyDescent="0.25">
      <c r="A92" s="29"/>
      <c r="B92" s="58">
        <v>2015</v>
      </c>
      <c r="C92" s="58" t="s">
        <v>2</v>
      </c>
      <c r="D92" s="70">
        <v>3432618</v>
      </c>
      <c r="E92" s="61">
        <f t="shared" si="11"/>
        <v>1.4204657342179955E-3</v>
      </c>
      <c r="F92" s="118">
        <v>19.14632017099516</v>
      </c>
      <c r="G92" s="1"/>
      <c r="K92" s="94"/>
      <c r="M92" s="94"/>
    </row>
    <row r="93" spans="1:13" x14ac:dyDescent="0.25">
      <c r="A93" s="29"/>
      <c r="B93" s="56"/>
      <c r="C93" s="54" t="s">
        <v>1</v>
      </c>
      <c r="D93" s="64">
        <v>3426031</v>
      </c>
      <c r="E93" s="13">
        <f t="shared" si="11"/>
        <v>-1.918943500267143E-3</v>
      </c>
      <c r="F93" s="50">
        <v>19.092952523958481</v>
      </c>
      <c r="G93" s="1"/>
      <c r="K93" s="94"/>
      <c r="M93" s="94"/>
    </row>
    <row r="94" spans="1:13" x14ac:dyDescent="0.25">
      <c r="A94" s="29"/>
      <c r="B94" s="56"/>
      <c r="C94" s="54" t="s">
        <v>3</v>
      </c>
      <c r="D94" s="64">
        <v>3445827</v>
      </c>
      <c r="E94" s="13">
        <f t="shared" si="11"/>
        <v>5.7781146755531403E-3</v>
      </c>
      <c r="F94" s="50">
        <v>19.186579855933342</v>
      </c>
      <c r="G94" s="1"/>
      <c r="K94" s="94"/>
      <c r="M94" s="94"/>
    </row>
    <row r="95" spans="1:13" x14ac:dyDescent="0.25">
      <c r="A95" s="29"/>
      <c r="B95" s="54"/>
      <c r="C95" s="54" t="s">
        <v>4</v>
      </c>
      <c r="D95" s="64">
        <v>3445672</v>
      </c>
      <c r="E95" s="13">
        <f t="shared" ref="E95:E106" si="12">(D95-D94)/D94</f>
        <v>-4.498194482775833E-5</v>
      </c>
      <c r="F95" s="50">
        <v>19.169052618467298</v>
      </c>
      <c r="G95" s="1"/>
      <c r="K95" s="94"/>
      <c r="M95" s="94"/>
    </row>
    <row r="96" spans="1:13" x14ac:dyDescent="0.25">
      <c r="A96" s="29"/>
      <c r="B96" s="56"/>
      <c r="C96" s="54" t="s">
        <v>5</v>
      </c>
      <c r="D96" s="64">
        <v>3449728</v>
      </c>
      <c r="E96" s="13">
        <f t="shared" si="12"/>
        <v>1.1771288735549989E-3</v>
      </c>
      <c r="F96" s="50">
        <v>19.174962217135015</v>
      </c>
      <c r="G96" s="1"/>
      <c r="K96" s="94"/>
      <c r="M96" s="94"/>
    </row>
    <row r="97" spans="1:13" x14ac:dyDescent="0.25">
      <c r="A97" s="29"/>
      <c r="B97" s="56"/>
      <c r="C97" s="54" t="s">
        <v>6</v>
      </c>
      <c r="D97" s="64">
        <v>3448694</v>
      </c>
      <c r="E97" s="13">
        <f t="shared" si="12"/>
        <v>-2.9973377611220364E-4</v>
      </c>
      <c r="F97" s="50">
        <v>19.152593851732878</v>
      </c>
      <c r="G97" s="1"/>
      <c r="K97" s="94"/>
      <c r="M97" s="94"/>
    </row>
    <row r="98" spans="1:13" x14ac:dyDescent="0.25">
      <c r="A98" s="29"/>
      <c r="B98" s="54"/>
      <c r="C98" s="54" t="s">
        <v>7</v>
      </c>
      <c r="D98" s="64">
        <v>3448387</v>
      </c>
      <c r="E98" s="13">
        <f t="shared" si="12"/>
        <v>-8.9019205531137299E-5</v>
      </c>
      <c r="F98" s="50">
        <v>19.134464179830161</v>
      </c>
      <c r="G98" s="1"/>
      <c r="K98" s="94"/>
      <c r="M98" s="94"/>
    </row>
    <row r="99" spans="1:13" x14ac:dyDescent="0.25">
      <c r="A99" s="29"/>
      <c r="B99" s="56"/>
      <c r="C99" s="54" t="s">
        <v>8</v>
      </c>
      <c r="D99" s="64">
        <v>3442585</v>
      </c>
      <c r="E99" s="13">
        <f t="shared" si="12"/>
        <v>-1.6825257721943621E-3</v>
      </c>
      <c r="F99" s="50">
        <v>19.085900964277585</v>
      </c>
      <c r="G99" s="1"/>
      <c r="K99" s="94"/>
      <c r="M99" s="94"/>
    </row>
    <row r="100" spans="1:13" x14ac:dyDescent="0.25">
      <c r="A100" s="29"/>
      <c r="B100" s="56"/>
      <c r="C100" s="54" t="s">
        <v>12</v>
      </c>
      <c r="D100" s="64">
        <v>3445700</v>
      </c>
      <c r="E100" s="13">
        <f t="shared" si="12"/>
        <v>9.0484330815361136E-4</v>
      </c>
      <c r="F100" s="50">
        <v>19.086814971187597</v>
      </c>
      <c r="G100" s="1"/>
      <c r="K100" s="94"/>
      <c r="M100" s="94"/>
    </row>
    <row r="101" spans="1:13" x14ac:dyDescent="0.25">
      <c r="A101" s="29"/>
      <c r="B101" s="54"/>
      <c r="C101" s="54" t="s">
        <v>9</v>
      </c>
      <c r="D101" s="64">
        <v>3448233</v>
      </c>
      <c r="E101" s="13">
        <f t="shared" si="12"/>
        <v>7.3511913399309289E-4</v>
      </c>
      <c r="F101" s="50">
        <v>19.084506291318139</v>
      </c>
      <c r="G101" s="1"/>
      <c r="K101" s="94"/>
      <c r="M101" s="94"/>
    </row>
    <row r="102" spans="1:13" x14ac:dyDescent="0.25">
      <c r="A102" s="29"/>
      <c r="B102" s="56"/>
      <c r="C102" s="54" t="s">
        <v>10</v>
      </c>
      <c r="D102" s="64">
        <v>3449488</v>
      </c>
      <c r="E102" s="13">
        <f t="shared" si="12"/>
        <v>3.6395452395473278E-4</v>
      </c>
      <c r="F102" s="50">
        <v>19.075134415904042</v>
      </c>
      <c r="G102" s="1"/>
      <c r="K102" s="94"/>
      <c r="M102" s="94"/>
    </row>
    <row r="103" spans="1:13" ht="13" thickBot="1" x14ac:dyDescent="0.3">
      <c r="A103" s="29"/>
      <c r="B103" s="57"/>
      <c r="C103" s="55" t="s">
        <v>11</v>
      </c>
      <c r="D103" s="72">
        <v>3445880</v>
      </c>
      <c r="E103" s="60">
        <f t="shared" si="12"/>
        <v>-1.0459523268380698E-3</v>
      </c>
      <c r="F103" s="119">
        <v>19.038909875607104</v>
      </c>
      <c r="G103" s="1"/>
      <c r="K103" s="94"/>
      <c r="M103" s="94"/>
    </row>
    <row r="104" spans="1:13" x14ac:dyDescent="0.25">
      <c r="A104" s="29"/>
      <c r="B104" s="58">
        <v>2016</v>
      </c>
      <c r="C104" s="58" t="s">
        <v>2</v>
      </c>
      <c r="D104" s="70">
        <v>3440036</v>
      </c>
      <c r="E104" s="61">
        <f t="shared" si="12"/>
        <v>-1.6959383379572127E-3</v>
      </c>
      <c r="F104" s="118">
        <v>18.990403519908053</v>
      </c>
      <c r="G104" s="1"/>
      <c r="K104" s="94"/>
      <c r="M104" s="94"/>
    </row>
    <row r="105" spans="1:13" x14ac:dyDescent="0.25">
      <c r="A105" s="29"/>
      <c r="B105" s="56"/>
      <c r="C105" s="54" t="s">
        <v>1</v>
      </c>
      <c r="D105" s="64">
        <v>3419387</v>
      </c>
      <c r="E105" s="13">
        <f t="shared" si="12"/>
        <v>-6.0025534616498198E-3</v>
      </c>
      <c r="F105" s="50">
        <v>18.860319901526321</v>
      </c>
      <c r="G105" s="1"/>
      <c r="K105" s="94"/>
      <c r="M105" s="94"/>
    </row>
    <row r="106" spans="1:13" x14ac:dyDescent="0.25">
      <c r="A106" s="29"/>
      <c r="B106" s="56"/>
      <c r="C106" s="54" t="s">
        <v>3</v>
      </c>
      <c r="D106" s="64">
        <v>3417703</v>
      </c>
      <c r="E106" s="13">
        <f t="shared" si="12"/>
        <v>-4.9248593388230111E-4</v>
      </c>
      <c r="F106" s="50">
        <v>18.834974080853772</v>
      </c>
      <c r="G106" s="1"/>
      <c r="K106" s="94"/>
      <c r="M106" s="94"/>
    </row>
    <row r="107" spans="1:13" x14ac:dyDescent="0.25">
      <c r="A107" s="29"/>
      <c r="B107" s="54"/>
      <c r="C107" s="54" t="s">
        <v>4</v>
      </c>
      <c r="D107" s="64">
        <v>3414996</v>
      </c>
      <c r="E107" s="13">
        <f t="shared" ref="E107:E113" si="13">(D107-D106)/D106</f>
        <v>-7.9205243989896135E-4</v>
      </c>
      <c r="F107" s="50">
        <v>18.804038444089439</v>
      </c>
      <c r="G107" s="1"/>
      <c r="K107" s="94"/>
      <c r="M107" s="94"/>
    </row>
    <row r="108" spans="1:13" x14ac:dyDescent="0.25">
      <c r="A108" s="29"/>
      <c r="B108" s="56"/>
      <c r="C108" s="54" t="s">
        <v>5</v>
      </c>
      <c r="D108" s="64">
        <v>3415301</v>
      </c>
      <c r="E108" s="13">
        <f t="shared" si="13"/>
        <v>8.9311964055009148E-5</v>
      </c>
      <c r="F108" s="50">
        <v>18.789726332866525</v>
      </c>
      <c r="G108" s="1"/>
      <c r="K108" s="94"/>
      <c r="M108" s="94"/>
    </row>
    <row r="109" spans="1:13" x14ac:dyDescent="0.25">
      <c r="A109" s="29"/>
      <c r="B109" s="56"/>
      <c r="C109" s="54" t="s">
        <v>6</v>
      </c>
      <c r="D109" s="64">
        <v>3413268</v>
      </c>
      <c r="E109" s="13">
        <f t="shared" si="13"/>
        <v>-5.9526232094916378E-4</v>
      </c>
      <c r="F109" s="50">
        <v>18.762586656775067</v>
      </c>
      <c r="G109" s="1"/>
      <c r="K109" s="94"/>
      <c r="M109" s="94"/>
    </row>
    <row r="110" spans="1:13" x14ac:dyDescent="0.25">
      <c r="A110" s="29"/>
      <c r="B110" s="54"/>
      <c r="C110" s="54" t="s">
        <v>7</v>
      </c>
      <c r="D110" s="64">
        <v>3394902</v>
      </c>
      <c r="E110" s="13">
        <f t="shared" si="13"/>
        <v>-5.3807670537443881E-3</v>
      </c>
      <c r="F110" s="50">
        <v>18.646081396632351</v>
      </c>
      <c r="G110" s="1"/>
      <c r="K110" s="94"/>
      <c r="M110" s="94"/>
    </row>
    <row r="111" spans="1:13" x14ac:dyDescent="0.25">
      <c r="A111" s="29"/>
      <c r="B111" s="56"/>
      <c r="C111" s="54" t="s">
        <v>8</v>
      </c>
      <c r="D111" s="64">
        <v>3395913</v>
      </c>
      <c r="E111" s="13">
        <f t="shared" si="13"/>
        <v>2.9779946519811176E-4</v>
      </c>
      <c r="F111" s="50">
        <v>18.636107301837853</v>
      </c>
      <c r="G111" s="1"/>
      <c r="K111" s="94"/>
      <c r="M111" s="94"/>
    </row>
    <row r="112" spans="1:13" x14ac:dyDescent="0.25">
      <c r="A112" s="29"/>
      <c r="B112" s="56"/>
      <c r="C112" s="54" t="s">
        <v>12</v>
      </c>
      <c r="D112" s="64">
        <v>3392140</v>
      </c>
      <c r="E112" s="13">
        <f t="shared" si="13"/>
        <v>-1.1110414194945512E-3</v>
      </c>
      <c r="F112" s="50">
        <v>18.599917978953371</v>
      </c>
      <c r="G112" s="1"/>
      <c r="K112" s="94"/>
      <c r="M112" s="94"/>
    </row>
    <row r="113" spans="1:13" x14ac:dyDescent="0.25">
      <c r="A113" s="29"/>
      <c r="B113" s="56"/>
      <c r="C113" s="54" t="s">
        <v>9</v>
      </c>
      <c r="D113" s="64">
        <v>3393016</v>
      </c>
      <c r="E113" s="13">
        <f t="shared" si="13"/>
        <v>2.5824405832306451E-4</v>
      </c>
      <c r="F113" s="50">
        <v>18.589259206264831</v>
      </c>
      <c r="G113" s="1"/>
      <c r="K113" s="94"/>
      <c r="M113" s="94"/>
    </row>
    <row r="114" spans="1:13" x14ac:dyDescent="0.25">
      <c r="A114" s="29"/>
      <c r="B114" s="54"/>
      <c r="C114" s="54" t="s">
        <v>10</v>
      </c>
      <c r="D114" s="64">
        <v>3389023</v>
      </c>
      <c r="E114" s="13">
        <f t="shared" ref="E114:E118" si="14">(D114-D113)/D113</f>
        <v>-1.176829110148611E-3</v>
      </c>
      <c r="F114" s="50">
        <v>18.551964579180783</v>
      </c>
      <c r="G114" s="1"/>
      <c r="K114" s="94"/>
      <c r="M114" s="94"/>
    </row>
    <row r="115" spans="1:13" ht="13" thickBot="1" x14ac:dyDescent="0.3">
      <c r="A115" s="29"/>
      <c r="B115" s="57"/>
      <c r="C115" s="55" t="s">
        <v>11</v>
      </c>
      <c r="D115" s="72">
        <v>3375037</v>
      </c>
      <c r="E115" s="60">
        <f t="shared" si="14"/>
        <v>-4.1268530783060489E-3</v>
      </c>
      <c r="F115" s="119">
        <v>18.460074209778686</v>
      </c>
      <c r="G115" s="1"/>
      <c r="K115" s="94"/>
      <c r="M115" s="94"/>
    </row>
    <row r="116" spans="1:13" x14ac:dyDescent="0.25">
      <c r="A116" s="29"/>
      <c r="B116" s="58">
        <v>2017</v>
      </c>
      <c r="C116" s="58" t="s">
        <v>2</v>
      </c>
      <c r="D116" s="70">
        <v>3362620</v>
      </c>
      <c r="E116" s="61">
        <f t="shared" si="14"/>
        <v>-3.6790707775944381E-3</v>
      </c>
      <c r="F116" s="118">
        <v>18.360752375213007</v>
      </c>
      <c r="G116" s="1"/>
      <c r="K116" s="94"/>
      <c r="M116" s="94"/>
    </row>
    <row r="117" spans="1:13" x14ac:dyDescent="0.25">
      <c r="A117" s="29"/>
      <c r="B117" s="56"/>
      <c r="C117" s="54" t="s">
        <v>1</v>
      </c>
      <c r="D117" s="64">
        <v>3342367</v>
      </c>
      <c r="E117" s="13">
        <f t="shared" si="14"/>
        <v>-6.0229820794499523E-3</v>
      </c>
      <c r="F117" s="50">
        <v>18.229259526646512</v>
      </c>
      <c r="G117" s="1"/>
      <c r="K117" s="94"/>
      <c r="M117" s="94"/>
    </row>
    <row r="118" spans="1:13" x14ac:dyDescent="0.25">
      <c r="A118" s="29"/>
      <c r="B118" s="56"/>
      <c r="C118" s="54" t="s">
        <v>3</v>
      </c>
      <c r="D118" s="64">
        <v>3335633</v>
      </c>
      <c r="E118" s="13">
        <f t="shared" si="14"/>
        <v>-2.0147398535229673E-3</v>
      </c>
      <c r="F118" s="50">
        <v>18.171715812942189</v>
      </c>
      <c r="G118" s="1"/>
      <c r="K118" s="94"/>
      <c r="M118" s="94"/>
    </row>
    <row r="119" spans="1:13" x14ac:dyDescent="0.25">
      <c r="A119" s="29"/>
      <c r="B119" s="54"/>
      <c r="C119" s="54" t="s">
        <v>4</v>
      </c>
      <c r="D119" s="64">
        <v>3328246</v>
      </c>
      <c r="E119" s="13">
        <f t="shared" ref="E119:E130" si="15">(D119-D118)/D118</f>
        <v>-2.2145721666622198E-3</v>
      </c>
      <c r="F119" s="50">
        <v>18.110750316513393</v>
      </c>
      <c r="G119" s="1"/>
      <c r="K119" s="94"/>
      <c r="M119" s="94"/>
    </row>
    <row r="120" spans="1:13" x14ac:dyDescent="0.25">
      <c r="A120" s="29"/>
      <c r="B120" s="56"/>
      <c r="C120" s="54" t="s">
        <v>5</v>
      </c>
      <c r="D120" s="64">
        <v>3307402</v>
      </c>
      <c r="E120" s="13">
        <f t="shared" si="15"/>
        <v>-6.2627582215978028E-3</v>
      </c>
      <c r="F120" s="50">
        <v>17.976780947439213</v>
      </c>
      <c r="G120" s="1"/>
      <c r="K120" s="94"/>
      <c r="M120" s="94"/>
    </row>
    <row r="121" spans="1:13" x14ac:dyDescent="0.25">
      <c r="A121" s="29"/>
      <c r="B121" s="56"/>
      <c r="C121" s="54" t="s">
        <v>6</v>
      </c>
      <c r="D121" s="64">
        <v>3293345</v>
      </c>
      <c r="E121" s="13">
        <f t="shared" si="15"/>
        <v>-4.2501637236719335E-3</v>
      </c>
      <c r="F121" s="50">
        <v>17.879964550019348</v>
      </c>
      <c r="G121" s="1"/>
      <c r="K121" s="94"/>
      <c r="M121" s="94"/>
    </row>
    <row r="122" spans="1:13" x14ac:dyDescent="0.25">
      <c r="A122" s="29"/>
      <c r="B122" s="54"/>
      <c r="C122" s="54" t="s">
        <v>7</v>
      </c>
      <c r="D122" s="64">
        <v>3285438</v>
      </c>
      <c r="E122" s="13">
        <f t="shared" si="15"/>
        <v>-2.4009024259529447E-3</v>
      </c>
      <c r="F122" s="50">
        <v>17.810267309166889</v>
      </c>
      <c r="G122" s="1"/>
      <c r="K122" s="94"/>
      <c r="M122" s="94"/>
    </row>
    <row r="123" spans="1:13" x14ac:dyDescent="0.25">
      <c r="A123" s="29"/>
      <c r="B123" s="56"/>
      <c r="C123" s="54" t="s">
        <v>8</v>
      </c>
      <c r="D123" s="64">
        <v>3281448</v>
      </c>
      <c r="E123" s="13">
        <f t="shared" si="15"/>
        <v>-1.2144499454867204E-3</v>
      </c>
      <c r="F123" s="50">
        <v>17.761981080921498</v>
      </c>
      <c r="G123" s="1"/>
      <c r="K123" s="94"/>
      <c r="M123" s="94"/>
    </row>
    <row r="124" spans="1:13" x14ac:dyDescent="0.25">
      <c r="A124" s="29"/>
      <c r="B124" s="56"/>
      <c r="C124" s="54" t="s">
        <v>12</v>
      </c>
      <c r="D124" s="64">
        <v>3247107</v>
      </c>
      <c r="E124" s="13">
        <f t="shared" si="15"/>
        <v>-1.0465197071536711E-2</v>
      </c>
      <c r="F124" s="50">
        <v>17.549799800648515</v>
      </c>
      <c r="G124" s="1"/>
      <c r="K124" s="94"/>
      <c r="M124" s="94"/>
    </row>
    <row r="125" spans="1:13" x14ac:dyDescent="0.25">
      <c r="A125" s="29"/>
      <c r="B125" s="54"/>
      <c r="C125" s="54" t="s">
        <v>9</v>
      </c>
      <c r="D125" s="64">
        <v>3230527</v>
      </c>
      <c r="E125" s="13">
        <f t="shared" si="15"/>
        <v>-5.106083661548572E-3</v>
      </c>
      <c r="F125" s="50">
        <v>17.434102870942716</v>
      </c>
      <c r="G125" s="1"/>
      <c r="K125" s="94"/>
      <c r="M125" s="94"/>
    </row>
    <row r="126" spans="1:13" x14ac:dyDescent="0.25">
      <c r="A126" s="29"/>
      <c r="B126" s="56"/>
      <c r="C126" s="54" t="s">
        <v>10</v>
      </c>
      <c r="D126" s="64">
        <v>3221494</v>
      </c>
      <c r="E126" s="13">
        <f t="shared" si="15"/>
        <v>-2.7961382152199934E-3</v>
      </c>
      <c r="F126" s="50">
        <v>17.359419080135066</v>
      </c>
      <c r="G126" s="1"/>
      <c r="K126" s="94"/>
      <c r="M126" s="94"/>
    </row>
    <row r="127" spans="1:13" ht="13" thickBot="1" x14ac:dyDescent="0.3">
      <c r="A127" s="29"/>
      <c r="B127" s="57"/>
      <c r="C127" s="55" t="s">
        <v>11</v>
      </c>
      <c r="D127" s="72">
        <v>3200245</v>
      </c>
      <c r="E127" s="60">
        <f t="shared" si="15"/>
        <v>-6.5960079391735637E-3</v>
      </c>
      <c r="F127" s="119">
        <v>17.219228413253621</v>
      </c>
      <c r="G127" s="1"/>
      <c r="K127" s="94"/>
      <c r="M127" s="94"/>
    </row>
    <row r="128" spans="1:13" x14ac:dyDescent="0.25">
      <c r="A128" s="29"/>
      <c r="B128" s="58">
        <v>2018</v>
      </c>
      <c r="C128" s="58" t="s">
        <v>2</v>
      </c>
      <c r="D128" s="70">
        <v>3174609</v>
      </c>
      <c r="E128" s="61">
        <f t="shared" si="15"/>
        <v>-8.0106366856287567E-3</v>
      </c>
      <c r="F128" s="118">
        <v>17.055885207724288</v>
      </c>
      <c r="G128" s="1"/>
      <c r="K128" s="94"/>
      <c r="M128" s="94"/>
    </row>
    <row r="129" spans="1:13" x14ac:dyDescent="0.25">
      <c r="A129" s="29"/>
      <c r="B129" s="56"/>
      <c r="C129" s="54" t="s">
        <v>1</v>
      </c>
      <c r="D129" s="64">
        <v>3160550</v>
      </c>
      <c r="E129" s="13">
        <f t="shared" si="15"/>
        <v>-4.4285768735614368E-3</v>
      </c>
      <c r="F129" s="50">
        <v>16.955133330169392</v>
      </c>
      <c r="G129" s="1"/>
      <c r="K129" s="94"/>
      <c r="M129" s="94"/>
    </row>
    <row r="130" spans="1:13" x14ac:dyDescent="0.25">
      <c r="A130" s="29"/>
      <c r="B130" s="56"/>
      <c r="C130" s="54" t="s">
        <v>3</v>
      </c>
      <c r="D130" s="64">
        <v>3150334</v>
      </c>
      <c r="E130" s="13">
        <f t="shared" si="15"/>
        <v>-3.2323488000506242E-3</v>
      </c>
      <c r="F130" s="50">
        <v>16.875265916285286</v>
      </c>
      <c r="G130" s="1"/>
      <c r="K130" s="94"/>
      <c r="M130" s="94"/>
    </row>
    <row r="131" spans="1:13" x14ac:dyDescent="0.25">
      <c r="A131" s="29"/>
      <c r="B131" s="54"/>
      <c r="C131" s="54" t="s">
        <v>4</v>
      </c>
      <c r="D131" s="64">
        <v>3142180</v>
      </c>
      <c r="E131" s="13">
        <f t="shared" ref="E131:E142" si="16">(D131-D130)/D130</f>
        <v>-2.5882969869226564E-3</v>
      </c>
      <c r="F131" s="50">
        <v>16.806664107776061</v>
      </c>
      <c r="G131" s="1"/>
      <c r="K131" s="94"/>
      <c r="M131" s="94"/>
    </row>
    <row r="132" spans="1:13" x14ac:dyDescent="0.25">
      <c r="A132" s="29"/>
      <c r="B132" s="56"/>
      <c r="C132" s="54" t="s">
        <v>5</v>
      </c>
      <c r="D132" s="64">
        <v>3128829</v>
      </c>
      <c r="E132" s="13">
        <f t="shared" si="16"/>
        <v>-4.2489609124875087E-3</v>
      </c>
      <c r="F132" s="50">
        <v>16.710508929432979</v>
      </c>
      <c r="G132" s="1"/>
      <c r="K132" s="94"/>
      <c r="M132" s="94"/>
    </row>
    <row r="133" spans="1:13" x14ac:dyDescent="0.25">
      <c r="A133" s="29"/>
      <c r="B133" s="56"/>
      <c r="C133" s="54" t="s">
        <v>6</v>
      </c>
      <c r="D133" s="64">
        <v>3107682</v>
      </c>
      <c r="E133" s="13">
        <f t="shared" si="16"/>
        <v>-6.7587586282280045E-3</v>
      </c>
      <c r="F133" s="50">
        <v>16.573062125211404</v>
      </c>
      <c r="G133" s="1"/>
      <c r="K133" s="94"/>
      <c r="M133" s="94"/>
    </row>
    <row r="134" spans="1:13" x14ac:dyDescent="0.25">
      <c r="A134" s="29"/>
      <c r="B134" s="54"/>
      <c r="C134" s="54" t="s">
        <v>7</v>
      </c>
      <c r="D134" s="64">
        <v>3083267</v>
      </c>
      <c r="E134" s="13">
        <f t="shared" si="16"/>
        <v>-7.8563379393387089E-3</v>
      </c>
      <c r="F134" s="50">
        <v>16.416899101311166</v>
      </c>
      <c r="G134" s="1"/>
      <c r="K134" s="94"/>
      <c r="M134" s="94"/>
    </row>
    <row r="135" spans="1:13" x14ac:dyDescent="0.25">
      <c r="A135" s="29"/>
      <c r="B135" s="56"/>
      <c r="C135" s="54" t="s">
        <v>8</v>
      </c>
      <c r="D135" s="64">
        <v>3068772</v>
      </c>
      <c r="E135" s="13">
        <f t="shared" si="16"/>
        <v>-4.7011822200283011E-3</v>
      </c>
      <c r="F135" s="50">
        <v>16.313964313993822</v>
      </c>
      <c r="G135" s="1"/>
      <c r="K135" s="94"/>
      <c r="M135" s="94"/>
    </row>
    <row r="136" spans="1:13" x14ac:dyDescent="0.25">
      <c r="A136" s="29"/>
      <c r="B136" s="56"/>
      <c r="C136" s="54" t="s">
        <v>12</v>
      </c>
      <c r="D136" s="64">
        <v>3049954</v>
      </c>
      <c r="E136" s="13">
        <f t="shared" si="16"/>
        <v>-6.1320945316237245E-3</v>
      </c>
      <c r="F136" s="50">
        <v>16.18840809962856</v>
      </c>
      <c r="G136" s="1"/>
      <c r="K136" s="94"/>
      <c r="M136" s="94"/>
    </row>
    <row r="137" spans="1:13" x14ac:dyDescent="0.25">
      <c r="A137" s="29"/>
      <c r="B137" s="54"/>
      <c r="C137" s="54" t="s">
        <v>9</v>
      </c>
      <c r="D137" s="64">
        <v>3032066</v>
      </c>
      <c r="E137" s="13">
        <f t="shared" si="16"/>
        <v>-5.8650064886224514E-3</v>
      </c>
      <c r="F137" s="50">
        <v>16.068174920110426</v>
      </c>
      <c r="G137" s="1"/>
      <c r="K137" s="94"/>
      <c r="M137" s="94"/>
    </row>
    <row r="138" spans="1:13" x14ac:dyDescent="0.25">
      <c r="A138" s="29"/>
      <c r="B138" s="56"/>
      <c r="C138" s="54" t="s">
        <v>10</v>
      </c>
      <c r="D138" s="64">
        <v>3018606</v>
      </c>
      <c r="E138" s="13">
        <f t="shared" si="16"/>
        <v>-4.4392173521288786E-3</v>
      </c>
      <c r="F138" s="50">
        <v>15.971747992021797</v>
      </c>
      <c r="G138" s="1"/>
      <c r="K138" s="94"/>
      <c r="M138" s="94"/>
    </row>
    <row r="139" spans="1:13" ht="13" thickBot="1" x14ac:dyDescent="0.3">
      <c r="A139" s="29"/>
      <c r="B139" s="57"/>
      <c r="C139" s="55" t="s">
        <v>11</v>
      </c>
      <c r="D139" s="72">
        <v>2997192</v>
      </c>
      <c r="E139" s="60">
        <f t="shared" si="16"/>
        <v>-7.0940029934347176E-3</v>
      </c>
      <c r="F139" s="119">
        <v>15.833603659256349</v>
      </c>
      <c r="G139" s="168"/>
      <c r="K139" s="94"/>
      <c r="M139" s="94"/>
    </row>
    <row r="140" spans="1:13" x14ac:dyDescent="0.25">
      <c r="A140" s="29"/>
      <c r="B140" s="58">
        <v>2019</v>
      </c>
      <c r="C140" s="58" t="s">
        <v>2</v>
      </c>
      <c r="D140" s="70">
        <v>2970144</v>
      </c>
      <c r="E140" s="61">
        <f t="shared" si="16"/>
        <v>-9.0244468822818155E-3</v>
      </c>
      <c r="F140" s="118">
        <v>15.666174611173412</v>
      </c>
      <c r="G140" s="1"/>
      <c r="K140" s="94"/>
      <c r="M140" s="94"/>
    </row>
    <row r="141" spans="1:13" x14ac:dyDescent="0.25">
      <c r="A141" s="29"/>
      <c r="B141" s="56"/>
      <c r="C141" s="54" t="s">
        <v>1</v>
      </c>
      <c r="D141" s="64">
        <v>2941943</v>
      </c>
      <c r="E141" s="13">
        <f t="shared" si="16"/>
        <v>-9.4948258400939477E-3</v>
      </c>
      <c r="F141" s="50">
        <v>15.493196387160937</v>
      </c>
      <c r="G141" s="1"/>
      <c r="K141" s="94"/>
      <c r="M141" s="94"/>
    </row>
    <row r="142" spans="1:13" x14ac:dyDescent="0.25">
      <c r="A142" s="29"/>
      <c r="B142" s="56"/>
      <c r="C142" s="54" t="s">
        <v>3</v>
      </c>
      <c r="D142" s="64">
        <v>2926609</v>
      </c>
      <c r="E142" s="13">
        <f t="shared" si="16"/>
        <v>-5.2122015960200455E-3</v>
      </c>
      <c r="F142" s="50">
        <v>15.388413555585819</v>
      </c>
      <c r="G142" s="1"/>
      <c r="K142" s="94"/>
      <c r="M142" s="94"/>
    </row>
    <row r="143" spans="1:13" x14ac:dyDescent="0.25">
      <c r="A143" s="29"/>
      <c r="B143" s="56"/>
      <c r="C143" s="54" t="s">
        <v>4</v>
      </c>
      <c r="D143" s="64">
        <v>2905530</v>
      </c>
      <c r="E143" s="13">
        <f t="shared" ref="E143:E154" si="17">(D143-D142)/D142</f>
        <v>-7.2025337173500115E-3</v>
      </c>
      <c r="F143" s="50">
        <v>15.253796161495702</v>
      </c>
      <c r="G143" s="1"/>
      <c r="K143" s="94"/>
      <c r="M143" s="94"/>
    </row>
    <row r="144" spans="1:13" x14ac:dyDescent="0.25">
      <c r="A144" s="29"/>
      <c r="B144" s="56"/>
      <c r="C144" s="54" t="s">
        <v>5</v>
      </c>
      <c r="D144" s="64">
        <v>2883069</v>
      </c>
      <c r="E144" s="13">
        <f t="shared" si="17"/>
        <v>-7.7304312810399477E-3</v>
      </c>
      <c r="F144" s="50">
        <v>15.112353109038644</v>
      </c>
      <c r="G144" s="1"/>
      <c r="K144" s="94"/>
      <c r="M144" s="94"/>
    </row>
    <row r="145" spans="1:13" x14ac:dyDescent="0.25">
      <c r="A145" s="29"/>
      <c r="B145" s="56"/>
      <c r="C145" s="54" t="s">
        <v>6</v>
      </c>
      <c r="D145" s="64">
        <v>2873209</v>
      </c>
      <c r="E145" s="13">
        <f t="shared" si="17"/>
        <v>-3.4199667090867407E-3</v>
      </c>
      <c r="F145" s="50">
        <v>15.037297950679971</v>
      </c>
      <c r="G145" s="1"/>
      <c r="K145" s="94"/>
      <c r="M145" s="94"/>
    </row>
    <row r="146" spans="1:13" x14ac:dyDescent="0.25">
      <c r="A146" s="29"/>
      <c r="B146" s="54"/>
      <c r="C146" s="54" t="s">
        <v>7</v>
      </c>
      <c r="D146" s="64">
        <v>2858260</v>
      </c>
      <c r="E146" s="13">
        <f t="shared" si="17"/>
        <v>-5.2028933502574993E-3</v>
      </c>
      <c r="F146" s="50">
        <v>14.936189524222931</v>
      </c>
      <c r="G146" s="1"/>
      <c r="K146" s="94"/>
      <c r="M146" s="94"/>
    </row>
    <row r="147" spans="1:13" x14ac:dyDescent="0.25">
      <c r="A147" s="29"/>
      <c r="B147" s="56"/>
      <c r="C147" s="54" t="s">
        <v>8</v>
      </c>
      <c r="D147" s="64">
        <v>2850313</v>
      </c>
      <c r="E147" s="13">
        <f t="shared" si="17"/>
        <v>-2.7803628781146571E-3</v>
      </c>
      <c r="F147" s="50">
        <v>14.871923752106495</v>
      </c>
      <c r="G147" s="1"/>
      <c r="K147" s="94"/>
      <c r="M147" s="94"/>
    </row>
    <row r="148" spans="1:13" x14ac:dyDescent="0.25">
      <c r="A148" s="29"/>
      <c r="B148" s="56"/>
      <c r="C148" s="54" t="s">
        <v>12</v>
      </c>
      <c r="D148" s="64">
        <v>2823629</v>
      </c>
      <c r="E148" s="13">
        <f t="shared" si="17"/>
        <v>-9.3617788642861334E-3</v>
      </c>
      <c r="F148" s="50">
        <v>14.710239877963966</v>
      </c>
      <c r="G148" s="1"/>
      <c r="K148" s="94"/>
      <c r="M148" s="94"/>
    </row>
    <row r="149" spans="1:13" x14ac:dyDescent="0.25">
      <c r="A149" s="29"/>
      <c r="B149" s="54"/>
      <c r="C149" s="54" t="s">
        <v>9</v>
      </c>
      <c r="D149" s="64">
        <v>2807040</v>
      </c>
      <c r="E149" s="13">
        <f t="shared" si="17"/>
        <v>-5.8750636149437476E-3</v>
      </c>
      <c r="F149" s="50">
        <v>14.60155995357389</v>
      </c>
      <c r="G149" s="1"/>
      <c r="K149" s="94"/>
      <c r="M149" s="94"/>
    </row>
    <row r="150" spans="1:13" x14ac:dyDescent="0.25">
      <c r="A150" s="29"/>
      <c r="B150" s="56"/>
      <c r="C150" s="54" t="s">
        <v>10</v>
      </c>
      <c r="D150" s="64">
        <v>2785561</v>
      </c>
      <c r="E150" s="13">
        <f t="shared" si="17"/>
        <v>-7.6518325353397169E-3</v>
      </c>
      <c r="F150" s="50">
        <v>14.467812358772992</v>
      </c>
      <c r="G150" s="1"/>
      <c r="K150" s="94"/>
      <c r="M150" s="94"/>
    </row>
    <row r="151" spans="1:13" ht="13" thickBot="1" x14ac:dyDescent="0.3">
      <c r="A151" s="29"/>
      <c r="B151" s="57"/>
      <c r="C151" s="55" t="s">
        <v>11</v>
      </c>
      <c r="D151" s="72">
        <v>2750272</v>
      </c>
      <c r="E151" s="60">
        <f t="shared" si="17"/>
        <v>-1.2668543248559266E-2</v>
      </c>
      <c r="F151" s="119">
        <v>14.262852268629743</v>
      </c>
      <c r="G151" s="1"/>
      <c r="K151" s="94"/>
      <c r="M151" s="94"/>
    </row>
    <row r="152" spans="1:13" x14ac:dyDescent="0.25">
      <c r="A152" s="29"/>
      <c r="B152" s="58">
        <v>2020</v>
      </c>
      <c r="C152" s="58" t="s">
        <v>2</v>
      </c>
      <c r="D152" s="70">
        <v>2746397</v>
      </c>
      <c r="E152" s="61">
        <f t="shared" si="17"/>
        <v>-1.4089515509738673E-3</v>
      </c>
      <c r="F152" s="118">
        <v>14.22</v>
      </c>
      <c r="G152" s="1"/>
      <c r="K152" s="94"/>
      <c r="M152" s="94"/>
    </row>
    <row r="153" spans="1:13" x14ac:dyDescent="0.25">
      <c r="A153" s="29"/>
      <c r="B153" s="56"/>
      <c r="C153" s="54" t="s">
        <v>1</v>
      </c>
      <c r="D153" s="64">
        <v>2724322</v>
      </c>
      <c r="E153" s="13">
        <f t="shared" si="17"/>
        <v>-8.0378037115537201E-3</v>
      </c>
      <c r="F153" s="50">
        <v>14.085532021702239</v>
      </c>
      <c r="G153" s="1"/>
      <c r="K153" s="94"/>
      <c r="M153" s="94"/>
    </row>
    <row r="154" spans="1:13" x14ac:dyDescent="0.25">
      <c r="A154" s="29"/>
      <c r="B154" s="56"/>
      <c r="C154" s="54" t="s">
        <v>3</v>
      </c>
      <c r="D154" s="64">
        <v>2706768</v>
      </c>
      <c r="E154" s="13">
        <f t="shared" si="17"/>
        <v>-6.44343803706023E-3</v>
      </c>
      <c r="F154" s="50">
        <v>13.973634648684085</v>
      </c>
      <c r="G154" s="1"/>
      <c r="K154" s="94"/>
      <c r="M154" s="94"/>
    </row>
    <row r="155" spans="1:13" x14ac:dyDescent="0.25">
      <c r="A155" s="29"/>
      <c r="B155" s="54"/>
      <c r="C155" s="54" t="s">
        <v>4</v>
      </c>
      <c r="D155" s="64">
        <v>2673347</v>
      </c>
      <c r="E155" s="13">
        <f t="shared" ref="E155:E166" si="18">(D155-D154)/D154</f>
        <v>-1.2347197838898642E-2</v>
      </c>
      <c r="F155" s="50">
        <v>13.780285265223505</v>
      </c>
      <c r="G155" s="1"/>
      <c r="K155" s="94"/>
      <c r="M155" s="94"/>
    </row>
    <row r="156" spans="1:13" x14ac:dyDescent="0.25">
      <c r="A156" s="29"/>
      <c r="B156" s="56"/>
      <c r="C156" s="54" t="s">
        <v>5</v>
      </c>
      <c r="D156" s="64">
        <v>2656066</v>
      </c>
      <c r="E156" s="13">
        <f t="shared" si="18"/>
        <v>-6.4641814175264191E-3</v>
      </c>
      <c r="F156" s="50">
        <v>13.670589677847801</v>
      </c>
      <c r="G156" s="1"/>
      <c r="K156" s="94"/>
      <c r="M156" s="94"/>
    </row>
    <row r="157" spans="1:13" x14ac:dyDescent="0.25">
      <c r="A157" s="29"/>
      <c r="B157" s="56"/>
      <c r="C157" s="54" t="s">
        <v>6</v>
      </c>
      <c r="D157" s="64">
        <v>2639459</v>
      </c>
      <c r="E157" s="13">
        <f t="shared" si="18"/>
        <v>-6.2524801718029594E-3</v>
      </c>
      <c r="F157" s="50">
        <v>13.564687786349369</v>
      </c>
      <c r="G157" s="1"/>
      <c r="K157" s="94"/>
      <c r="M157" s="94"/>
    </row>
    <row r="158" spans="1:13" x14ac:dyDescent="0.25">
      <c r="A158" s="29"/>
      <c r="B158" s="54"/>
      <c r="C158" s="54" t="s">
        <v>7</v>
      </c>
      <c r="D158" s="64">
        <v>2645594</v>
      </c>
      <c r="E158" s="13">
        <f t="shared" si="18"/>
        <v>2.3243399499670199E-3</v>
      </c>
      <c r="F158" s="50">
        <v>13.583415554660826</v>
      </c>
      <c r="G158" s="1"/>
      <c r="K158" s="94"/>
      <c r="M158" s="94"/>
    </row>
    <row r="159" spans="1:13" x14ac:dyDescent="0.25">
      <c r="A159" s="29"/>
      <c r="B159" s="56"/>
      <c r="C159" s="54" t="s">
        <v>8</v>
      </c>
      <c r="D159" s="64">
        <v>2621072</v>
      </c>
      <c r="E159" s="13">
        <f t="shared" si="18"/>
        <v>-9.268995923032786E-3</v>
      </c>
      <c r="F159" s="50">
        <v>13.444852267266359</v>
      </c>
      <c r="G159" s="1"/>
      <c r="K159" s="94"/>
      <c r="M159" s="94"/>
    </row>
    <row r="160" spans="1:13" x14ac:dyDescent="0.25">
      <c r="A160" s="29"/>
      <c r="B160" s="56"/>
      <c r="C160" s="54" t="s">
        <v>12</v>
      </c>
      <c r="D160" s="64">
        <v>2597120</v>
      </c>
      <c r="E160" s="13">
        <f t="shared" si="18"/>
        <v>-9.138245725413113E-3</v>
      </c>
      <c r="F160" s="50">
        <v>13.309470492167437</v>
      </c>
      <c r="G160" s="1"/>
      <c r="K160" s="94"/>
      <c r="M160" s="94"/>
    </row>
    <row r="161" spans="1:13" x14ac:dyDescent="0.25">
      <c r="A161" s="29"/>
      <c r="B161" s="54"/>
      <c r="C161" s="54" t="s">
        <v>9</v>
      </c>
      <c r="D161" s="64">
        <v>2587879</v>
      </c>
      <c r="E161" s="13">
        <f t="shared" si="18"/>
        <v>-3.5581721291276492E-3</v>
      </c>
      <c r="F161" s="50">
        <v>13.249661664719646</v>
      </c>
      <c r="G161" s="1"/>
      <c r="K161" s="94"/>
      <c r="M161" s="94"/>
    </row>
    <row r="162" spans="1:13" x14ac:dyDescent="0.25">
      <c r="A162" s="29"/>
      <c r="B162" s="56"/>
      <c r="C162" s="54" t="s">
        <v>10</v>
      </c>
      <c r="D162" s="64">
        <v>2581624</v>
      </c>
      <c r="E162" s="13">
        <f t="shared" si="18"/>
        <v>-2.4170372726081859E-3</v>
      </c>
      <c r="F162" s="50">
        <v>13.205238695987118</v>
      </c>
      <c r="G162" s="1"/>
      <c r="K162" s="94"/>
      <c r="M162" s="94"/>
    </row>
    <row r="163" spans="1:13" ht="13" thickBot="1" x14ac:dyDescent="0.3">
      <c r="A163" s="29"/>
      <c r="B163" s="57"/>
      <c r="C163" s="55" t="s">
        <v>11</v>
      </c>
      <c r="D163" s="72">
        <v>2567938</v>
      </c>
      <c r="E163" s="60">
        <f t="shared" si="18"/>
        <v>-5.3013142115195706E-3</v>
      </c>
      <c r="F163" s="119">
        <v>13.122924373259822</v>
      </c>
      <c r="G163" s="1"/>
      <c r="K163" s="94"/>
      <c r="M163" s="94"/>
    </row>
    <row r="164" spans="1:13" x14ac:dyDescent="0.25">
      <c r="A164" s="29"/>
      <c r="B164" s="58">
        <v>2021</v>
      </c>
      <c r="C164" s="58" t="s">
        <v>2</v>
      </c>
      <c r="D164" s="70">
        <v>2565921</v>
      </c>
      <c r="E164" s="61">
        <f t="shared" si="18"/>
        <v>-7.8545510055149303E-4</v>
      </c>
      <c r="F164" s="118">
        <v>13.100340401076503</v>
      </c>
      <c r="G164" s="1"/>
      <c r="K164" s="94"/>
      <c r="M164" s="94"/>
    </row>
    <row r="165" spans="1:13" x14ac:dyDescent="0.25">
      <c r="A165" s="29"/>
      <c r="B165" s="56"/>
      <c r="C165" s="54" t="s">
        <v>1</v>
      </c>
      <c r="D165" s="64">
        <v>2564358</v>
      </c>
      <c r="E165" s="13">
        <f t="shared" si="18"/>
        <v>-6.0913800541793765E-4</v>
      </c>
      <c r="F165" s="50">
        <v>13.080114411559647</v>
      </c>
      <c r="G165" s="1"/>
      <c r="K165" s="94"/>
      <c r="M165" s="94"/>
    </row>
    <row r="166" spans="1:13" x14ac:dyDescent="0.25">
      <c r="A166" s="29"/>
      <c r="B166" s="56"/>
      <c r="C166" s="54" t="s">
        <v>3</v>
      </c>
      <c r="D166" s="64">
        <v>2563291</v>
      </c>
      <c r="E166" s="13">
        <f t="shared" si="18"/>
        <v>-4.1608854925872287E-4</v>
      </c>
      <c r="F166" s="50">
        <v>13.062453824938823</v>
      </c>
      <c r="G166" s="1"/>
      <c r="K166" s="94"/>
      <c r="M166" s="94"/>
    </row>
    <row r="167" spans="1:13" x14ac:dyDescent="0.25">
      <c r="A167" s="29"/>
      <c r="B167" s="54"/>
      <c r="C167" s="54" t="s">
        <v>4</v>
      </c>
      <c r="D167" s="64">
        <v>2565171</v>
      </c>
      <c r="E167" s="13">
        <f t="shared" ref="E167:E178" si="19">(D167-D166)/D166</f>
        <v>7.3343213860619023E-4</v>
      </c>
      <c r="F167" s="50">
        <v>13.059825435059986</v>
      </c>
      <c r="G167" s="1"/>
      <c r="K167" s="94"/>
      <c r="M167" s="94"/>
    </row>
    <row r="168" spans="1:13" x14ac:dyDescent="0.25">
      <c r="A168" s="29"/>
      <c r="B168" s="56"/>
      <c r="C168" s="54" t="s">
        <v>5</v>
      </c>
      <c r="D168" s="64">
        <v>2557263</v>
      </c>
      <c r="E168" s="13">
        <f t="shared" si="19"/>
        <v>-3.082835413311627E-3</v>
      </c>
      <c r="F168" s="50">
        <v>13.007424799721445</v>
      </c>
      <c r="G168" s="1"/>
      <c r="K168" s="94"/>
      <c r="M168" s="94"/>
    </row>
    <row r="169" spans="1:13" x14ac:dyDescent="0.25">
      <c r="A169" s="29"/>
      <c r="B169" s="56"/>
      <c r="C169" s="54" t="s">
        <v>6</v>
      </c>
      <c r="D169" s="64">
        <v>2554139</v>
      </c>
      <c r="E169" s="13">
        <f t="shared" si="19"/>
        <v>-1.2216185820543293E-3</v>
      </c>
      <c r="F169" s="50">
        <v>12.979428217682528</v>
      </c>
      <c r="G169" s="1"/>
      <c r="K169" s="94"/>
      <c r="M169" s="94"/>
    </row>
    <row r="170" spans="1:13" x14ac:dyDescent="0.25">
      <c r="A170" s="29"/>
      <c r="B170" s="54"/>
      <c r="C170" s="54" t="s">
        <v>7</v>
      </c>
      <c r="D170" s="64">
        <v>2547108</v>
      </c>
      <c r="E170" s="13">
        <f t="shared" si="19"/>
        <v>-2.7527867512300622E-3</v>
      </c>
      <c r="F170" s="50">
        <v>12.935470853096632</v>
      </c>
      <c r="G170" s="1"/>
      <c r="K170" s="94"/>
      <c r="M170" s="94"/>
    </row>
    <row r="171" spans="1:13" x14ac:dyDescent="0.25">
      <c r="A171" s="29"/>
      <c r="B171" s="56"/>
      <c r="C171" s="54" t="s">
        <v>8</v>
      </c>
      <c r="D171" s="64">
        <v>2542896</v>
      </c>
      <c r="E171" s="13">
        <f t="shared" si="19"/>
        <v>-1.6536401283337809E-3</v>
      </c>
      <c r="F171" s="50">
        <v>12.905876514791711</v>
      </c>
      <c r="G171" s="1"/>
      <c r="K171" s="94"/>
      <c r="M171" s="94"/>
    </row>
    <row r="172" spans="1:13" x14ac:dyDescent="0.25">
      <c r="A172" s="29"/>
      <c r="B172" s="56"/>
      <c r="C172" s="54" t="s">
        <v>12</v>
      </c>
      <c r="D172" s="64">
        <v>2534633</v>
      </c>
      <c r="E172" s="13">
        <f t="shared" si="19"/>
        <v>-3.2494447275861851E-3</v>
      </c>
      <c r="F172" s="50">
        <v>12.855772897760289</v>
      </c>
      <c r="G172" s="1"/>
      <c r="K172" s="94"/>
      <c r="M172" s="94"/>
    </row>
    <row r="173" spans="1:13" x14ac:dyDescent="0.25">
      <c r="A173" s="29"/>
      <c r="B173" s="54"/>
      <c r="C173" s="54" t="s">
        <v>9</v>
      </c>
      <c r="D173" s="64">
        <v>2529854</v>
      </c>
      <c r="E173" s="13">
        <f t="shared" si="19"/>
        <v>-1.885480067528514E-3</v>
      </c>
      <c r="F173" s="50">
        <v>12.823392650832528</v>
      </c>
      <c r="G173" s="1"/>
      <c r="K173" s="94"/>
      <c r="M173" s="94"/>
    </row>
    <row r="174" spans="1:13" x14ac:dyDescent="0.25">
      <c r="A174" s="29"/>
      <c r="B174" s="56"/>
      <c r="C174" s="54" t="s">
        <v>10</v>
      </c>
      <c r="D174" s="64">
        <v>2517289</v>
      </c>
      <c r="E174" s="13">
        <f t="shared" si="19"/>
        <v>-4.9666897773547403E-3</v>
      </c>
      <c r="F174" s="50">
        <v>12.751612599997092</v>
      </c>
      <c r="G174" s="1"/>
      <c r="K174" s="94"/>
      <c r="M174" s="94"/>
    </row>
    <row r="175" spans="1:13" ht="13" thickBot="1" x14ac:dyDescent="0.3">
      <c r="A175" s="29"/>
      <c r="B175" s="57"/>
      <c r="C175" s="55" t="s">
        <v>11</v>
      </c>
      <c r="D175" s="72">
        <v>2510972</v>
      </c>
      <c r="E175" s="60">
        <f t="shared" si="19"/>
        <v>-2.5094456774728685E-3</v>
      </c>
      <c r="F175" s="119">
        <v>12.711553412178903</v>
      </c>
      <c r="G175" s="1"/>
      <c r="K175" s="94"/>
      <c r="M175" s="94"/>
    </row>
    <row r="176" spans="1:13" x14ac:dyDescent="0.25">
      <c r="A176" s="29"/>
      <c r="B176" s="58">
        <v>2022</v>
      </c>
      <c r="C176" s="58" t="s">
        <v>2</v>
      </c>
      <c r="D176" s="70">
        <v>2503094</v>
      </c>
      <c r="E176" s="61">
        <f t="shared" si="19"/>
        <v>-3.1374304452618349E-3</v>
      </c>
      <c r="F176" s="118">
        <v>12.66364755105568</v>
      </c>
      <c r="G176" s="1"/>
      <c r="K176" s="94"/>
      <c r="M176" s="94"/>
    </row>
    <row r="177" spans="1:13" x14ac:dyDescent="0.25">
      <c r="A177" s="29"/>
      <c r="B177" s="56"/>
      <c r="C177" s="54" t="s">
        <v>1</v>
      </c>
      <c r="D177" s="64">
        <v>2491361</v>
      </c>
      <c r="E177" s="13">
        <f t="shared" si="19"/>
        <v>-4.687398875152112E-3</v>
      </c>
      <c r="F177" s="50">
        <v>12.596311458729177</v>
      </c>
      <c r="G177" s="1"/>
      <c r="K177" s="94"/>
      <c r="M177" s="94"/>
    </row>
    <row r="178" spans="1:13" x14ac:dyDescent="0.25">
      <c r="A178" s="29"/>
      <c r="B178" s="56"/>
      <c r="C178" s="54" t="s">
        <v>3</v>
      </c>
      <c r="D178" s="64">
        <v>2491925</v>
      </c>
      <c r="E178" s="13">
        <f t="shared" si="19"/>
        <v>2.263822866296775E-4</v>
      </c>
      <c r="F178" s="50">
        <v>12.591194801397972</v>
      </c>
      <c r="G178" s="1"/>
      <c r="K178" s="94"/>
      <c r="M178" s="94"/>
    </row>
    <row r="179" spans="1:13" x14ac:dyDescent="0.25">
      <c r="A179" s="29"/>
      <c r="B179" s="54"/>
      <c r="C179" s="54" t="s">
        <v>4</v>
      </c>
      <c r="D179" s="64">
        <v>2458087</v>
      </c>
      <c r="E179" s="13">
        <f t="shared" ref="E179:E190" si="20">(D179-D178)/D178</f>
        <v>-1.3579060364978883E-2</v>
      </c>
      <c r="F179" s="50">
        <v>12.412368104951778</v>
      </c>
      <c r="G179" s="1"/>
      <c r="K179" s="94"/>
      <c r="M179" s="94"/>
    </row>
    <row r="180" spans="1:13" x14ac:dyDescent="0.25">
      <c r="A180" s="29"/>
      <c r="B180" s="54"/>
      <c r="C180" s="54" t="s">
        <v>5</v>
      </c>
      <c r="D180" s="64">
        <v>2421986</v>
      </c>
      <c r="E180" s="13">
        <f t="shared" si="20"/>
        <v>-1.4686624191902076E-2</v>
      </c>
      <c r="F180" s="50">
        <v>12.222347279870258</v>
      </c>
      <c r="G180" s="1"/>
      <c r="K180" s="94"/>
      <c r="M180" s="94"/>
    </row>
    <row r="181" spans="1:13" x14ac:dyDescent="0.25">
      <c r="A181" s="29"/>
      <c r="B181" s="56"/>
      <c r="C181" s="54" t="s">
        <v>6</v>
      </c>
      <c r="D181" s="64">
        <v>2392512</v>
      </c>
      <c r="E181" s="13">
        <f t="shared" si="20"/>
        <v>-1.2169351928541287E-2</v>
      </c>
      <c r="F181" s="50">
        <v>12.065987837847837</v>
      </c>
      <c r="G181" s="1"/>
      <c r="K181" s="94"/>
      <c r="M181" s="94"/>
    </row>
    <row r="182" spans="1:13" x14ac:dyDescent="0.25">
      <c r="A182" s="29"/>
      <c r="B182" s="54"/>
      <c r="C182" s="54" t="s">
        <v>7</v>
      </c>
      <c r="D182" s="64">
        <v>2370349</v>
      </c>
      <c r="E182" s="13">
        <f t="shared" si="20"/>
        <v>-9.2634854078056869E-3</v>
      </c>
      <c r="F182" s="50">
        <v>11.947570388739782</v>
      </c>
      <c r="G182" s="1"/>
      <c r="K182" s="94"/>
      <c r="M182" s="94"/>
    </row>
    <row r="183" spans="1:13" x14ac:dyDescent="0.25">
      <c r="A183" s="29"/>
      <c r="B183" s="56"/>
      <c r="C183" s="54" t="s">
        <v>8</v>
      </c>
      <c r="D183" s="64">
        <v>2351008</v>
      </c>
      <c r="E183" s="13">
        <f t="shared" si="20"/>
        <v>-8.15955793851454E-3</v>
      </c>
      <c r="F183" s="50">
        <v>11.843500685755313</v>
      </c>
      <c r="G183" s="1"/>
      <c r="K183" s="94"/>
      <c r="M183" s="94"/>
    </row>
    <row r="184" spans="1:13" x14ac:dyDescent="0.25">
      <c r="A184" s="29"/>
      <c r="B184" s="56"/>
      <c r="C184" s="54" t="s">
        <v>12</v>
      </c>
      <c r="D184" s="64">
        <v>2318721</v>
      </c>
      <c r="E184" s="13">
        <f t="shared" si="20"/>
        <v>-1.373325824497407E-2</v>
      </c>
      <c r="F184" s="50">
        <v>11.674365634728765</v>
      </c>
      <c r="G184" s="1"/>
      <c r="K184" s="94"/>
      <c r="M184" s="94"/>
    </row>
    <row r="185" spans="1:13" x14ac:dyDescent="0.25">
      <c r="A185" s="29"/>
      <c r="B185" s="54"/>
      <c r="C185" s="54" t="s">
        <v>9</v>
      </c>
      <c r="D185" s="64">
        <v>2310222</v>
      </c>
      <c r="E185" s="13">
        <f t="shared" si="20"/>
        <v>-3.6653827692076798E-3</v>
      </c>
      <c r="F185" s="50">
        <v>11.625120360011966</v>
      </c>
      <c r="G185" s="1"/>
      <c r="K185" s="94"/>
      <c r="M185" s="94"/>
    </row>
    <row r="186" spans="1:13" x14ac:dyDescent="0.25">
      <c r="A186" s="29"/>
      <c r="B186" s="56"/>
      <c r="C186" s="54" t="s">
        <v>10</v>
      </c>
      <c r="D186" s="64">
        <v>2285949</v>
      </c>
      <c r="E186" s="13">
        <f t="shared" si="20"/>
        <v>-1.0506782465061799E-2</v>
      </c>
      <c r="F186" s="50">
        <v>11.496598390274331</v>
      </c>
      <c r="G186" s="1"/>
      <c r="K186" s="94"/>
      <c r="M186" s="94"/>
    </row>
    <row r="187" spans="1:13" ht="13" thickBot="1" x14ac:dyDescent="0.3">
      <c r="A187" s="29"/>
      <c r="B187" s="57"/>
      <c r="C187" s="55" t="s">
        <v>11</v>
      </c>
      <c r="D187" s="72">
        <v>2216786</v>
      </c>
      <c r="E187" s="60">
        <f t="shared" si="20"/>
        <v>-3.0255705617229432E-2</v>
      </c>
      <c r="F187" s="119">
        <v>11.14258120468709</v>
      </c>
      <c r="G187" s="1"/>
      <c r="K187" s="94"/>
      <c r="M187" s="94"/>
    </row>
    <row r="188" spans="1:13" x14ac:dyDescent="0.25">
      <c r="A188" s="29"/>
      <c r="B188" s="58">
        <v>2023</v>
      </c>
      <c r="C188" s="58" t="s">
        <v>2</v>
      </c>
      <c r="D188" s="70">
        <v>2185066</v>
      </c>
      <c r="E188" s="61">
        <f t="shared" si="20"/>
        <v>-1.4309004116770857E-2</v>
      </c>
      <c r="F188" s="118">
        <v>10.977057646123207</v>
      </c>
      <c r="G188" s="1"/>
      <c r="K188" s="94"/>
      <c r="M188" s="94"/>
    </row>
    <row r="189" spans="1:13" x14ac:dyDescent="0.25">
      <c r="A189" s="29"/>
      <c r="B189" s="56"/>
      <c r="C189" s="54" t="s">
        <v>1</v>
      </c>
      <c r="D189" s="64">
        <v>2167206</v>
      </c>
      <c r="E189" s="13">
        <f t="shared" si="20"/>
        <v>-8.1736661501300191E-3</v>
      </c>
      <c r="F189" s="50">
        <v>10.881306936808924</v>
      </c>
      <c r="G189" s="1"/>
      <c r="K189" s="94"/>
      <c r="M189" s="94"/>
    </row>
    <row r="190" spans="1:13" x14ac:dyDescent="0.25">
      <c r="A190" s="29"/>
      <c r="B190" s="56"/>
      <c r="C190" s="54" t="s">
        <v>3</v>
      </c>
      <c r="D190" s="64">
        <v>2143646</v>
      </c>
      <c r="E190" s="13">
        <f t="shared" si="20"/>
        <v>-1.0871140076208723E-2</v>
      </c>
      <c r="F190" s="50">
        <v>10.757058948908432</v>
      </c>
      <c r="G190" s="1"/>
      <c r="K190" s="94"/>
      <c r="M190" s="94"/>
    </row>
    <row r="191" spans="1:13" x14ac:dyDescent="0.25">
      <c r="A191" s="29"/>
      <c r="B191" s="54"/>
      <c r="C191" s="54" t="s">
        <v>4</v>
      </c>
      <c r="D191" s="64">
        <v>2123188</v>
      </c>
      <c r="E191" s="13">
        <f t="shared" ref="E191:E202" si="21">(D191-D190)/D190</f>
        <v>-9.5435533665539918E-3</v>
      </c>
      <c r="F191" s="50">
        <v>10.648505970860461</v>
      </c>
      <c r="G191" s="1"/>
      <c r="K191" s="94"/>
      <c r="M191" s="94"/>
    </row>
    <row r="192" spans="1:13" x14ac:dyDescent="0.25">
      <c r="A192" s="29"/>
      <c r="B192" s="56"/>
      <c r="C192" s="54" t="s">
        <v>5</v>
      </c>
      <c r="D192" s="64">
        <v>2100521</v>
      </c>
      <c r="E192" s="13">
        <f t="shared" si="21"/>
        <v>-1.067592695512597E-2</v>
      </c>
      <c r="F192" s="50">
        <v>10.529000238439389</v>
      </c>
      <c r="G192" s="1"/>
      <c r="K192" s="94"/>
      <c r="M192" s="94"/>
    </row>
    <row r="193" spans="1:13" x14ac:dyDescent="0.25">
      <c r="A193" s="29"/>
      <c r="B193" s="56"/>
      <c r="C193" s="54" t="s">
        <v>6</v>
      </c>
      <c r="D193" s="64">
        <v>2078539</v>
      </c>
      <c r="E193" s="13">
        <f t="shared" si="21"/>
        <v>-1.0465022725314339E-2</v>
      </c>
      <c r="F193" s="50">
        <v>10.41305825607264</v>
      </c>
      <c r="G193" s="1"/>
      <c r="K193" s="94"/>
      <c r="M193" s="94"/>
    </row>
    <row r="194" spans="1:13" x14ac:dyDescent="0.25">
      <c r="A194" s="29"/>
      <c r="B194" s="54"/>
      <c r="C194" s="54" t="s">
        <v>7</v>
      </c>
      <c r="D194" s="64">
        <v>2044770</v>
      </c>
      <c r="E194" s="13">
        <f t="shared" si="21"/>
        <v>-1.6246507763385723E-2</v>
      </c>
      <c r="F194" s="50">
        <v>10.238518554891595</v>
      </c>
      <c r="G194" s="1"/>
      <c r="K194" s="94"/>
      <c r="M194" s="94"/>
    </row>
    <row r="195" spans="1:13" x14ac:dyDescent="0.25">
      <c r="A195" s="29"/>
      <c r="B195" s="56"/>
      <c r="C195" s="54" t="s">
        <v>8</v>
      </c>
      <c r="D195" s="64">
        <v>2037169</v>
      </c>
      <c r="E195" s="13">
        <f t="shared" si="21"/>
        <v>-3.7172884969947722E-3</v>
      </c>
      <c r="F195" s="50">
        <v>10.195120690723076</v>
      </c>
      <c r="G195" s="1"/>
      <c r="K195" s="94"/>
      <c r="M195" s="94"/>
    </row>
    <row r="196" spans="1:13" x14ac:dyDescent="0.25">
      <c r="A196" s="29"/>
      <c r="B196" s="56"/>
      <c r="C196" s="54" t="s">
        <v>12</v>
      </c>
      <c r="D196" s="64">
        <v>2020657</v>
      </c>
      <c r="E196" s="13">
        <f t="shared" si="21"/>
        <v>-8.1053658287554928E-3</v>
      </c>
      <c r="F196" s="50">
        <v>10.10719597948424</v>
      </c>
      <c r="G196" s="1"/>
      <c r="K196" s="94"/>
      <c r="M196" s="94"/>
    </row>
    <row r="197" spans="1:13" x14ac:dyDescent="0.25">
      <c r="A197" s="29"/>
      <c r="B197" s="54"/>
      <c r="C197" s="54" t="s">
        <v>9</v>
      </c>
      <c r="D197" s="64">
        <v>2004403</v>
      </c>
      <c r="E197" s="13">
        <f t="shared" si="21"/>
        <v>-8.0439183889200391E-3</v>
      </c>
      <c r="F197" s="50">
        <v>10.020653026242829</v>
      </c>
      <c r="G197" s="1"/>
      <c r="K197" s="94"/>
      <c r="M197" s="94"/>
    </row>
    <row r="198" spans="1:13" x14ac:dyDescent="0.25">
      <c r="A198" s="29"/>
      <c r="B198" s="56"/>
      <c r="C198" s="54" t="s">
        <v>10</v>
      </c>
      <c r="D198" s="64">
        <v>1988254</v>
      </c>
      <c r="E198" s="13">
        <f t="shared" si="21"/>
        <v>-8.056763036175859E-3</v>
      </c>
      <c r="F198" s="50">
        <v>9.9347251686376357</v>
      </c>
      <c r="G198" s="1"/>
      <c r="K198" s="94"/>
      <c r="M198" s="94"/>
    </row>
    <row r="199" spans="1:13" ht="13" thickBot="1" x14ac:dyDescent="0.3">
      <c r="A199" s="29"/>
      <c r="B199" s="57"/>
      <c r="C199" s="55" t="s">
        <v>11</v>
      </c>
      <c r="D199" s="65">
        <v>1977657</v>
      </c>
      <c r="E199" s="52">
        <f t="shared" si="21"/>
        <v>-5.3298019267156004E-3</v>
      </c>
      <c r="F199" s="53">
        <v>9.8766142987139069</v>
      </c>
      <c r="G199" s="1"/>
      <c r="K199" s="94"/>
      <c r="M199" s="94"/>
    </row>
    <row r="200" spans="1:13" x14ac:dyDescent="0.25">
      <c r="A200" s="29"/>
      <c r="B200" s="58">
        <v>2024</v>
      </c>
      <c r="C200" s="58" t="s">
        <v>2</v>
      </c>
      <c r="D200" s="70">
        <v>1962485</v>
      </c>
      <c r="E200" s="61">
        <f t="shared" si="21"/>
        <v>-7.6717044462209574E-3</v>
      </c>
      <c r="F200" s="118">
        <v>9.795728018330605</v>
      </c>
      <c r="G200" s="1"/>
      <c r="K200" s="94"/>
      <c r="M200" s="94"/>
    </row>
    <row r="201" spans="1:13" x14ac:dyDescent="0.25">
      <c r="A201" s="29"/>
      <c r="B201" s="56"/>
      <c r="C201" s="54" t="s">
        <v>1</v>
      </c>
      <c r="D201" s="64">
        <v>1948194</v>
      </c>
      <c r="E201" s="13">
        <f t="shared" si="21"/>
        <v>-7.2820938758767582E-3</v>
      </c>
      <c r="F201" s="50">
        <v>9.7193213456234311</v>
      </c>
      <c r="G201" s="1"/>
      <c r="K201" s="94"/>
      <c r="M201" s="94"/>
    </row>
    <row r="202" spans="1:13" x14ac:dyDescent="0.25">
      <c r="A202" s="29"/>
      <c r="B202" s="56"/>
      <c r="C202" s="54" t="s">
        <v>3</v>
      </c>
      <c r="D202" s="64">
        <v>1929911</v>
      </c>
      <c r="E202" s="13">
        <f t="shared" si="21"/>
        <v>-9.3845890091027902E-3</v>
      </c>
      <c r="F202" s="50">
        <v>9.6230890992048952</v>
      </c>
      <c r="G202" s="1"/>
      <c r="K202" s="94"/>
      <c r="M202" s="94"/>
    </row>
    <row r="203" spans="1:13" x14ac:dyDescent="0.25">
      <c r="A203" s="29"/>
      <c r="B203" s="56"/>
      <c r="C203" s="54" t="s">
        <v>4</v>
      </c>
      <c r="D203" s="64">
        <v>1906468</v>
      </c>
      <c r="E203" s="13">
        <f t="shared" ref="E203:E214" si="22">(D203-D202)/D202</f>
        <v>-1.2147192279851247E-2</v>
      </c>
      <c r="F203" s="50">
        <v>9.5012413286531476</v>
      </c>
      <c r="G203" s="1"/>
      <c r="K203" s="94"/>
      <c r="M203" s="94"/>
    </row>
    <row r="204" spans="1:13" x14ac:dyDescent="0.25">
      <c r="A204" s="29"/>
      <c r="B204" s="56"/>
      <c r="C204" s="54" t="s">
        <v>5</v>
      </c>
      <c r="D204" s="64">
        <v>1880799</v>
      </c>
      <c r="E204" s="13">
        <f t="shared" si="22"/>
        <v>-1.3464165147277583E-2</v>
      </c>
      <c r="F204" s="50">
        <v>9.3684325860439053</v>
      </c>
      <c r="G204" s="1"/>
      <c r="K204" s="94"/>
      <c r="M204" s="94"/>
    </row>
    <row r="205" spans="1:13" x14ac:dyDescent="0.25">
      <c r="A205" s="29"/>
      <c r="B205" s="56"/>
      <c r="C205" s="54" t="s">
        <v>6</v>
      </c>
      <c r="D205" s="64">
        <v>1864009</v>
      </c>
      <c r="E205" s="13">
        <f t="shared" si="22"/>
        <v>-8.9270570645773421E-3</v>
      </c>
      <c r="F205" s="50">
        <v>9.2799662178998101</v>
      </c>
      <c r="G205" s="1"/>
      <c r="K205" s="94"/>
      <c r="M205" s="94"/>
    </row>
    <row r="206" spans="1:13" x14ac:dyDescent="0.25">
      <c r="A206" s="29"/>
      <c r="B206" s="54"/>
      <c r="C206" s="54" t="s">
        <v>7</v>
      </c>
      <c r="D206" s="64">
        <v>1844461</v>
      </c>
      <c r="E206" s="13">
        <f t="shared" si="22"/>
        <v>-1.0487073828506192E-2</v>
      </c>
      <c r="F206" s="50">
        <v>9.1780553008806152</v>
      </c>
      <c r="G206" s="1"/>
      <c r="K206" s="94"/>
      <c r="M206" s="94"/>
    </row>
    <row r="207" spans="1:13" x14ac:dyDescent="0.25">
      <c r="A207" s="29"/>
      <c r="B207" s="56"/>
      <c r="C207" s="54" t="s">
        <v>8</v>
      </c>
      <c r="D207" s="64">
        <v>1822210</v>
      </c>
      <c r="E207" s="13">
        <f t="shared" si="22"/>
        <v>-1.2063686898232059E-2</v>
      </c>
      <c r="F207" s="50">
        <v>9.0628028098214806</v>
      </c>
      <c r="G207" s="1"/>
      <c r="K207" s="94"/>
      <c r="M207" s="94"/>
    </row>
    <row r="208" spans="1:13" x14ac:dyDescent="0.25">
      <c r="A208" s="29"/>
      <c r="B208" s="56"/>
      <c r="C208" s="54" t="s">
        <v>12</v>
      </c>
      <c r="D208" s="64">
        <v>1800431</v>
      </c>
      <c r="E208" s="13">
        <f t="shared" si="22"/>
        <v>-1.1951970409557625E-2</v>
      </c>
      <c r="F208" s="50">
        <v>8.9500117838467066</v>
      </c>
      <c r="G208" s="1"/>
      <c r="K208" s="94"/>
      <c r="M208" s="94"/>
    </row>
    <row r="209" spans="1:32" x14ac:dyDescent="0.25">
      <c r="A209" s="29"/>
      <c r="B209" s="54"/>
      <c r="C209" s="54" t="s">
        <v>9</v>
      </c>
      <c r="D209" s="64">
        <v>1776074</v>
      </c>
      <c r="E209" s="13">
        <f t="shared" si="22"/>
        <v>-1.3528427359893271E-2</v>
      </c>
      <c r="F209" s="50">
        <v>8.8245244383183117</v>
      </c>
      <c r="G209" s="1"/>
      <c r="K209" s="94"/>
      <c r="M209" s="94"/>
    </row>
    <row r="210" spans="1:32" x14ac:dyDescent="0.25">
      <c r="A210" s="29"/>
      <c r="B210" s="56"/>
      <c r="C210" s="54" t="s">
        <v>10</v>
      </c>
      <c r="D210" s="64">
        <v>1755116</v>
      </c>
      <c r="E210" s="13">
        <f t="shared" si="22"/>
        <v>-1.1800184001342286E-2</v>
      </c>
      <c r="F210" s="50">
        <v>8.7160420243380372</v>
      </c>
      <c r="G210" s="1"/>
      <c r="K210" s="94"/>
      <c r="M210" s="94"/>
    </row>
    <row r="211" spans="1:32" ht="13" thickBot="1" x14ac:dyDescent="0.3">
      <c r="A211" s="29"/>
      <c r="B211" s="57"/>
      <c r="C211" s="55" t="s">
        <v>11</v>
      </c>
      <c r="D211" s="65">
        <v>1736509</v>
      </c>
      <c r="E211" s="52">
        <f t="shared" si="22"/>
        <v>-1.0601578471166578E-2</v>
      </c>
      <c r="F211" s="53">
        <v>8.6193372451470136</v>
      </c>
      <c r="G211" s="1"/>
      <c r="K211" s="94"/>
      <c r="M211" s="94"/>
    </row>
    <row r="212" spans="1:32" x14ac:dyDescent="0.25">
      <c r="A212" s="29"/>
      <c r="B212" s="58">
        <v>2025</v>
      </c>
      <c r="C212" s="58" t="s">
        <v>2</v>
      </c>
      <c r="D212" s="70">
        <v>1699332</v>
      </c>
      <c r="E212" s="61">
        <f t="shared" si="22"/>
        <v>-2.1409045389341488E-2</v>
      </c>
      <c r="F212" s="118">
        <v>8.4306007631303643</v>
      </c>
      <c r="G212" s="1"/>
      <c r="K212" s="94"/>
      <c r="M212" s="94"/>
    </row>
    <row r="213" spans="1:32" x14ac:dyDescent="0.25">
      <c r="A213" s="29"/>
      <c r="B213" s="56"/>
      <c r="C213" s="54" t="s">
        <v>1</v>
      </c>
      <c r="D213" s="64">
        <v>1680404</v>
      </c>
      <c r="E213" s="13">
        <f t="shared" si="22"/>
        <v>-1.1138494420160393E-2</v>
      </c>
      <c r="F213" s="50">
        <v>8.3325428411632263</v>
      </c>
      <c r="G213" s="1"/>
      <c r="K213" s="94"/>
      <c r="M213" s="94"/>
    </row>
    <row r="214" spans="1:32" x14ac:dyDescent="0.25">
      <c r="A214" s="29"/>
      <c r="B214" s="56"/>
      <c r="C214" s="54" t="s">
        <v>3</v>
      </c>
      <c r="D214" s="64">
        <v>1622306</v>
      </c>
      <c r="E214" s="13">
        <f t="shared" si="22"/>
        <v>-3.4573828674533028E-2</v>
      </c>
      <c r="F214" s="50">
        <v>8.0404488142797881</v>
      </c>
      <c r="G214" s="1"/>
      <c r="K214" s="94"/>
      <c r="M214" s="94"/>
    </row>
    <row r="215" spans="1:32" x14ac:dyDescent="0.25">
      <c r="A215" s="29"/>
      <c r="B215" s="56"/>
      <c r="C215" s="54" t="s">
        <v>4</v>
      </c>
      <c r="D215" s="64">
        <v>1598209</v>
      </c>
      <c r="E215" s="13">
        <f t="shared" ref="E215:E217" si="23">(D215-D214)/D214</f>
        <v>-1.4853547974303246E-2</v>
      </c>
      <c r="F215" s="50">
        <v>7.917076937732296</v>
      </c>
      <c r="G215" s="1"/>
      <c r="K215" s="94"/>
      <c r="M215" s="94"/>
    </row>
    <row r="216" spans="1:32" x14ac:dyDescent="0.25">
      <c r="A216" s="29"/>
      <c r="B216" s="56"/>
      <c r="C216" s="54" t="s">
        <v>5</v>
      </c>
      <c r="D216" s="64">
        <v>1594985</v>
      </c>
      <c r="E216" s="13">
        <f t="shared" si="23"/>
        <v>-2.0172580682501474E-3</v>
      </c>
      <c r="F216" s="50">
        <v>7.8971753345376312</v>
      </c>
      <c r="G216" s="1"/>
      <c r="K216" s="94"/>
      <c r="M216" s="94"/>
    </row>
    <row r="217" spans="1:32" ht="13" thickBot="1" x14ac:dyDescent="0.3">
      <c r="A217" s="29"/>
      <c r="B217" s="57"/>
      <c r="C217" s="55" t="s">
        <v>6</v>
      </c>
      <c r="D217" s="65">
        <v>1583278</v>
      </c>
      <c r="E217" s="52">
        <f t="shared" si="23"/>
        <v>-7.3398809393191789E-3</v>
      </c>
      <c r="F217" s="53">
        <v>7.8353129242196866</v>
      </c>
      <c r="G217" s="1"/>
      <c r="K217" s="94"/>
      <c r="M217" s="94"/>
    </row>
    <row r="218" spans="1:32" ht="13" thickBot="1" x14ac:dyDescent="0.3">
      <c r="A218" s="29"/>
      <c r="B218" s="114"/>
      <c r="C218" s="98"/>
      <c r="D218" s="14"/>
      <c r="E218" s="13"/>
      <c r="F218" s="97"/>
      <c r="G218" s="1"/>
      <c r="K218" s="94"/>
      <c r="M218" s="94"/>
    </row>
    <row r="219" spans="1:32" ht="13" thickBot="1" x14ac:dyDescent="0.3">
      <c r="A219" s="29"/>
      <c r="B219" s="179" t="s">
        <v>452</v>
      </c>
      <c r="C219" s="141"/>
      <c r="D219" s="142">
        <f>+D217/D205-1</f>
        <v>-0.15060603248160287</v>
      </c>
      <c r="E219" s="142"/>
      <c r="F219" s="143">
        <f>+F217/F205-1</f>
        <v>-0.1556744130052522</v>
      </c>
      <c r="G219" s="1"/>
      <c r="K219" s="94"/>
      <c r="M219" s="94"/>
    </row>
    <row r="220" spans="1:32" x14ac:dyDescent="0.25">
      <c r="A220" s="29"/>
      <c r="B220" s="29"/>
      <c r="C220" s="29"/>
      <c r="D220" s="14"/>
      <c r="E220" s="13"/>
      <c r="F220" s="97"/>
      <c r="G220" s="117"/>
      <c r="K220" s="94"/>
      <c r="M220" s="94"/>
    </row>
    <row r="221" spans="1:32" x14ac:dyDescent="0.25">
      <c r="B221" s="31" t="s">
        <v>49</v>
      </c>
      <c r="AF221" s="4"/>
    </row>
    <row r="222" spans="1:32" x14ac:dyDescent="0.25">
      <c r="D222" s="30"/>
    </row>
    <row r="223" spans="1:32" x14ac:dyDescent="0.25">
      <c r="D223" s="30"/>
      <c r="H223" s="9"/>
      <c r="I223" s="9"/>
      <c r="J223" s="9"/>
      <c r="K223" s="9"/>
      <c r="L223" s="9"/>
      <c r="M223" s="9"/>
      <c r="N223" s="1"/>
      <c r="O223" s="1"/>
    </row>
    <row r="224" spans="1:32" x14ac:dyDescent="0.25">
      <c r="D224" s="30"/>
      <c r="H224" s="9"/>
      <c r="I224" s="9"/>
      <c r="J224" s="9"/>
      <c r="K224" s="9"/>
      <c r="L224" s="9"/>
      <c r="M224" s="9"/>
      <c r="N224" s="1"/>
      <c r="O224" s="1"/>
    </row>
    <row r="225" spans="4:15" x14ac:dyDescent="0.25">
      <c r="D225" s="30"/>
      <c r="H225" s="9"/>
      <c r="I225" s="9"/>
      <c r="J225" s="9"/>
      <c r="K225" s="9"/>
      <c r="L225" s="9"/>
      <c r="M225" s="9"/>
      <c r="N225" s="1"/>
      <c r="O225" s="1"/>
    </row>
    <row r="226" spans="4:15" x14ac:dyDescent="0.25">
      <c r="D226" s="30"/>
      <c r="H226" s="9"/>
      <c r="I226" s="9"/>
      <c r="J226" s="9"/>
      <c r="K226" s="9"/>
      <c r="L226" s="9"/>
      <c r="M226" s="9"/>
      <c r="N226" s="1"/>
      <c r="O226" s="1"/>
    </row>
    <row r="227" spans="4:15" x14ac:dyDescent="0.25">
      <c r="D227" s="30"/>
      <c r="H227" s="9"/>
      <c r="I227" s="9"/>
      <c r="J227" s="9"/>
      <c r="K227" s="9"/>
      <c r="L227" s="9"/>
      <c r="M227" s="9"/>
      <c r="N227" s="1"/>
      <c r="O227" s="1"/>
    </row>
    <row r="228" spans="4:15" x14ac:dyDescent="0.25">
      <c r="D228" s="30"/>
      <c r="H228" s="9"/>
      <c r="I228" s="9"/>
      <c r="J228" s="9"/>
      <c r="K228" s="9"/>
      <c r="L228" s="9"/>
      <c r="M228" s="9"/>
      <c r="N228" s="1"/>
      <c r="O228" s="1"/>
    </row>
    <row r="229" spans="4:15" x14ac:dyDescent="0.25">
      <c r="D229" s="30"/>
      <c r="H229" s="9"/>
      <c r="I229" s="9"/>
      <c r="J229" s="9"/>
      <c r="K229" s="9"/>
      <c r="L229" s="9"/>
      <c r="M229" s="9"/>
      <c r="N229" s="1"/>
      <c r="O229" s="1"/>
    </row>
    <row r="230" spans="4:15" x14ac:dyDescent="0.25">
      <c r="D230" s="30"/>
      <c r="H230" s="9"/>
      <c r="I230" s="9"/>
      <c r="J230" s="9"/>
      <c r="K230" s="9"/>
      <c r="L230" s="9"/>
      <c r="M230" s="9"/>
      <c r="N230" s="1"/>
      <c r="O230" s="1"/>
    </row>
    <row r="231" spans="4:15" x14ac:dyDescent="0.25">
      <c r="D231" s="30"/>
      <c r="H231" s="9"/>
      <c r="I231" s="9"/>
      <c r="J231" s="9"/>
      <c r="K231" s="9"/>
      <c r="L231" s="9"/>
      <c r="M231" s="9"/>
      <c r="N231" s="1"/>
      <c r="O231" s="1"/>
    </row>
    <row r="232" spans="4:15" x14ac:dyDescent="0.25">
      <c r="D232" s="30"/>
      <c r="H232" s="9"/>
      <c r="I232" s="9"/>
      <c r="J232" s="9"/>
      <c r="K232" s="9"/>
      <c r="L232" s="9"/>
      <c r="M232" s="9"/>
      <c r="N232" s="1"/>
      <c r="O232" s="1"/>
    </row>
    <row r="233" spans="4:15" x14ac:dyDescent="0.25">
      <c r="D233" s="30"/>
      <c r="H233" s="9"/>
      <c r="I233" s="9"/>
      <c r="J233" s="9"/>
      <c r="K233" s="9"/>
      <c r="L233" s="9"/>
      <c r="M233" s="9"/>
      <c r="N233" s="1"/>
      <c r="O233" s="1"/>
    </row>
    <row r="234" spans="4:15" x14ac:dyDescent="0.25">
      <c r="D234" s="30"/>
      <c r="H234" s="9"/>
      <c r="I234" s="9"/>
      <c r="J234" s="9"/>
      <c r="K234" s="9"/>
      <c r="L234" s="9"/>
      <c r="M234" s="9"/>
      <c r="N234" s="1"/>
      <c r="O234" s="1"/>
    </row>
    <row r="235" spans="4:15" x14ac:dyDescent="0.25">
      <c r="D235" s="30"/>
      <c r="H235" s="9"/>
      <c r="I235" s="9"/>
      <c r="J235" s="9"/>
      <c r="K235" s="9"/>
      <c r="L235" s="9"/>
      <c r="M235" s="9"/>
      <c r="N235" s="1"/>
      <c r="O235" s="1"/>
    </row>
    <row r="236" spans="4:15" x14ac:dyDescent="0.25">
      <c r="D236" s="30"/>
      <c r="H236" s="9"/>
      <c r="I236" s="9"/>
      <c r="J236" s="9"/>
      <c r="K236" s="9"/>
      <c r="L236" s="9"/>
      <c r="M236" s="9"/>
      <c r="N236" s="1"/>
      <c r="O236" s="1"/>
    </row>
    <row r="237" spans="4:15" x14ac:dyDescent="0.25">
      <c r="D237" s="30"/>
      <c r="H237" s="9"/>
      <c r="I237" s="9"/>
      <c r="J237" s="9"/>
      <c r="K237" s="9"/>
      <c r="L237" s="9"/>
      <c r="M237" s="9"/>
      <c r="N237" s="1"/>
      <c r="O237" s="1"/>
    </row>
    <row r="238" spans="4:15" hidden="1" x14ac:dyDescent="0.25">
      <c r="D238" s="30"/>
      <c r="H238" s="9"/>
      <c r="I238" s="9"/>
      <c r="J238" s="9"/>
      <c r="K238" s="9"/>
      <c r="L238" s="9"/>
      <c r="M238" s="9"/>
      <c r="N238" s="1"/>
      <c r="O238" s="1"/>
    </row>
    <row r="239" spans="4:15" hidden="1" x14ac:dyDescent="0.25">
      <c r="D239" s="30"/>
      <c r="H239" s="9"/>
      <c r="I239" s="9"/>
      <c r="J239" s="9"/>
      <c r="K239" s="9"/>
      <c r="L239" s="9"/>
      <c r="M239" s="9"/>
      <c r="N239" s="1"/>
      <c r="O239" s="1"/>
    </row>
    <row r="344" x14ac:dyDescent="0.25"/>
    <row r="347" x14ac:dyDescent="0.25"/>
    <row r="350" x14ac:dyDescent="0.25"/>
    <row r="353" x14ac:dyDescent="0.25"/>
    <row r="356" x14ac:dyDescent="0.25"/>
    <row r="357" x14ac:dyDescent="0.25"/>
    <row r="360" x14ac:dyDescent="0.25"/>
    <row r="363" x14ac:dyDescent="0.25"/>
    <row r="366" x14ac:dyDescent="0.25"/>
    <row r="369" x14ac:dyDescent="0.25"/>
    <row r="372" x14ac:dyDescent="0.25"/>
    <row r="373" x14ac:dyDescent="0.25"/>
    <row r="375" x14ac:dyDescent="0.25"/>
    <row r="376" x14ac:dyDescent="0.25"/>
  </sheetData>
  <phoneticPr fontId="0" type="noConversion"/>
  <hyperlinks>
    <hyperlink ref="B4" location="Índice!A1" display="&lt;&lt; VOLVER" xr:uid="{00000000-0004-0000-0100-000000000000}"/>
    <hyperlink ref="B221" location="Índice!A1" display="&lt;&lt; VOLVER" xr:uid="{00000000-0004-0000-0100-000001000000}"/>
  </hyperlinks>
  <pageMargins left="0.75" right="0.75" top="1" bottom="1" header="0" footer="0"/>
  <pageSetup paperSize="9" scale="70" orientation="portrait" r:id="rId1"/>
  <headerFooter alignWithMargins="0"/>
  <ignoredErrors>
    <ignoredError sqref="E7:E30" formula="1"/>
    <ignoredError sqref="E138:E139"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A1:XFC376"/>
  <sheetViews>
    <sheetView showGridLines="0" topLeftCell="A213" zoomScale="109" zoomScaleNormal="109" zoomScaleSheetLayoutView="75" workbookViewId="0">
      <selection activeCell="J220" sqref="J220"/>
    </sheetView>
  </sheetViews>
  <sheetFormatPr baseColWidth="10" defaultColWidth="0" defaultRowHeight="12.5" zeroHeight="1" x14ac:dyDescent="0.25"/>
  <cols>
    <col min="1" max="1" width="20.1796875" style="12" customWidth="1"/>
    <col min="2" max="2" width="14.26953125" style="12" customWidth="1"/>
    <col min="3" max="3" width="9" style="12" customWidth="1"/>
    <col min="4" max="4" width="16.453125" style="12" bestFit="1" customWidth="1"/>
    <col min="5" max="5" width="11.26953125" style="12" customWidth="1"/>
    <col min="6" max="6" width="13.81640625" style="12" customWidth="1"/>
    <col min="7" max="7" width="11.54296875" style="12" customWidth="1"/>
    <col min="8" max="8" width="13" style="12" bestFit="1" customWidth="1"/>
    <col min="9" max="9" width="14.54296875" style="12" customWidth="1"/>
    <col min="10" max="10" width="16.54296875" style="12" customWidth="1"/>
    <col min="11" max="11" width="81.1796875" style="12" customWidth="1"/>
    <col min="12" max="29" width="11.453125" style="12" hidden="1" customWidth="1"/>
    <col min="30" max="30" width="13.26953125" style="12" hidden="1" customWidth="1"/>
    <col min="31" max="31" width="5.54296875" style="12" hidden="1" customWidth="1"/>
    <col min="32" max="34" width="11.453125" style="12" hidden="1" customWidth="1"/>
    <col min="35" max="35" width="13.26953125" style="12" hidden="1" customWidth="1"/>
    <col min="36" max="36" width="5.54296875" style="12" hidden="1" customWidth="1"/>
    <col min="37" max="39" width="11.453125" style="12" hidden="1" customWidth="1"/>
    <col min="40" max="40" width="13.26953125" style="12" hidden="1" customWidth="1"/>
    <col min="41" max="41" width="5.54296875" style="12" hidden="1" customWidth="1"/>
    <col min="42" max="44" width="11.453125" style="12" hidden="1" customWidth="1"/>
    <col min="45" max="45" width="13.26953125" style="12" hidden="1" customWidth="1"/>
    <col min="46" max="46" width="5.54296875" style="12" hidden="1" customWidth="1"/>
    <col min="47" max="49" width="11.453125" style="12" hidden="1" customWidth="1"/>
    <col min="50" max="50" width="13.26953125" style="12" hidden="1" customWidth="1"/>
    <col min="51" max="51" width="5.54296875" style="12" hidden="1" customWidth="1"/>
    <col min="52" max="54" width="11.453125" style="12" hidden="1" customWidth="1"/>
    <col min="55" max="55" width="13.26953125" style="12" hidden="1" customWidth="1"/>
    <col min="56" max="56" width="5.54296875" style="12" hidden="1" customWidth="1"/>
    <col min="57" max="58" width="11.453125" style="12" hidden="1" customWidth="1"/>
    <col min="59" max="59" width="13.26953125" style="12" hidden="1" customWidth="1"/>
    <col min="60" max="61" width="5.54296875" style="12" hidden="1" customWidth="1"/>
    <col min="62" max="16382" width="11.453125" style="12" hidden="1"/>
    <col min="16383" max="16383" width="11.453125" style="12" hidden="1" customWidth="1"/>
    <col min="16384" max="16384" width="30.81640625" style="12" hidden="1"/>
  </cols>
  <sheetData>
    <row r="1" spans="1:30" ht="33.75" customHeight="1" x14ac:dyDescent="0.25"/>
    <row r="2" spans="1:30" s="1" customFormat="1" ht="14" x14ac:dyDescent="0.3">
      <c r="B2" s="48" t="s">
        <v>90</v>
      </c>
      <c r="F2" s="25"/>
    </row>
    <row r="3" spans="1:30" s="1" customFormat="1" ht="11.5" x14ac:dyDescent="0.25">
      <c r="B3" s="17"/>
      <c r="F3" s="25"/>
    </row>
    <row r="4" spans="1:30" ht="28.5" customHeight="1" thickBot="1" x14ac:dyDescent="0.3">
      <c r="B4" s="31" t="s">
        <v>49</v>
      </c>
      <c r="Y4" s="4"/>
    </row>
    <row r="5" spans="1:30" ht="46.5" thickBot="1" x14ac:dyDescent="0.3">
      <c r="B5" s="144" t="s">
        <v>14</v>
      </c>
      <c r="C5" s="144" t="s">
        <v>15</v>
      </c>
      <c r="D5" s="153" t="s">
        <v>52</v>
      </c>
      <c r="E5" s="145" t="s">
        <v>20</v>
      </c>
      <c r="F5" s="153" t="s">
        <v>53</v>
      </c>
      <c r="G5" s="146" t="s">
        <v>20</v>
      </c>
      <c r="H5" s="154" t="s">
        <v>92</v>
      </c>
      <c r="I5" s="154" t="s">
        <v>54</v>
      </c>
      <c r="J5" s="5"/>
      <c r="K5" s="5"/>
      <c r="L5" s="5"/>
      <c r="M5" s="5"/>
      <c r="N5" s="5"/>
      <c r="O5" s="5"/>
      <c r="P5" s="5"/>
      <c r="Q5" s="5"/>
      <c r="R5" s="5"/>
      <c r="S5" s="5"/>
      <c r="T5" s="5"/>
      <c r="U5" s="5"/>
      <c r="V5" s="5"/>
      <c r="W5" s="5"/>
      <c r="X5" s="5"/>
      <c r="Y5" s="5"/>
      <c r="Z5" s="5"/>
      <c r="AA5" s="5"/>
      <c r="AB5" s="5"/>
      <c r="AC5" s="5"/>
      <c r="AD5" s="5"/>
    </row>
    <row r="6" spans="1:30" x14ac:dyDescent="0.25">
      <c r="B6" s="54">
        <v>2000</v>
      </c>
      <c r="C6" s="54" t="s">
        <v>11</v>
      </c>
      <c r="D6" s="130">
        <v>2391600.86</v>
      </c>
      <c r="E6" s="15"/>
      <c r="F6" s="130">
        <v>820134.14</v>
      </c>
      <c r="G6" s="77"/>
      <c r="H6" s="129">
        <v>90763</v>
      </c>
      <c r="I6" s="66">
        <v>3302498</v>
      </c>
      <c r="J6" s="6"/>
      <c r="K6" s="6"/>
      <c r="L6" s="6"/>
      <c r="M6" s="6"/>
      <c r="N6" s="6"/>
      <c r="O6" s="6"/>
      <c r="P6" s="6"/>
      <c r="Q6" s="6"/>
      <c r="R6" s="6"/>
      <c r="S6" s="6"/>
      <c r="T6" s="6"/>
      <c r="U6" s="6"/>
      <c r="V6" s="6"/>
      <c r="W6" s="6"/>
      <c r="X6" s="6"/>
      <c r="Y6" s="6"/>
      <c r="Z6" s="6"/>
      <c r="AA6" s="6"/>
      <c r="AB6" s="6"/>
      <c r="AC6" s="6"/>
      <c r="AD6" s="6"/>
    </row>
    <row r="7" spans="1:30" x14ac:dyDescent="0.25">
      <c r="B7" s="54">
        <v>2001</v>
      </c>
      <c r="C7" s="54" t="s">
        <v>11</v>
      </c>
      <c r="D7" s="130">
        <v>2450631.9580000001</v>
      </c>
      <c r="E7" s="13">
        <f>(D7-D6)/D6</f>
        <v>2.4682671338393913E-2</v>
      </c>
      <c r="F7" s="130">
        <v>924449.04200000002</v>
      </c>
      <c r="G7" s="74">
        <f>(F7-F6)/F6</f>
        <v>0.1271924882922201</v>
      </c>
      <c r="H7" s="129">
        <v>103411</v>
      </c>
      <c r="I7" s="66">
        <v>3478492</v>
      </c>
      <c r="J7" s="6"/>
      <c r="K7" s="6"/>
      <c r="L7" s="6"/>
      <c r="M7" s="6"/>
      <c r="N7" s="6"/>
      <c r="O7" s="6"/>
      <c r="P7" s="6"/>
      <c r="Q7" s="6"/>
      <c r="R7" s="6"/>
      <c r="S7" s="6"/>
      <c r="T7" s="6"/>
      <c r="U7" s="6"/>
      <c r="V7" s="6"/>
      <c r="W7" s="6"/>
      <c r="X7" s="6"/>
      <c r="Y7" s="6"/>
      <c r="Z7" s="6"/>
      <c r="AA7" s="6"/>
      <c r="AB7" s="6"/>
      <c r="AC7" s="6"/>
      <c r="AD7" s="6"/>
    </row>
    <row r="8" spans="1:30" x14ac:dyDescent="0.25">
      <c r="B8" s="54">
        <v>2002</v>
      </c>
      <c r="C8" s="54" t="s">
        <v>11</v>
      </c>
      <c r="D8" s="130">
        <v>2481214</v>
      </c>
      <c r="E8" s="13">
        <f>(D8-D7)/D7</f>
        <v>1.247924719995833E-2</v>
      </c>
      <c r="F8" s="130">
        <v>887657</v>
      </c>
      <c r="G8" s="74">
        <f>(F8-F7)/F7</f>
        <v>-3.9798885961742407E-2</v>
      </c>
      <c r="H8" s="129">
        <v>98142</v>
      </c>
      <c r="I8" s="66">
        <v>3467013</v>
      </c>
      <c r="J8" s="6"/>
      <c r="K8" s="6"/>
      <c r="L8" s="6"/>
      <c r="M8" s="6"/>
      <c r="N8" s="6"/>
      <c r="O8" s="6"/>
      <c r="P8" s="6"/>
      <c r="Q8" s="6"/>
      <c r="R8" s="6"/>
      <c r="S8" s="6"/>
      <c r="T8" s="6"/>
      <c r="U8" s="6"/>
      <c r="V8" s="6"/>
      <c r="W8" s="6"/>
      <c r="X8" s="6"/>
      <c r="Y8" s="6"/>
      <c r="Z8" s="6"/>
      <c r="AA8" s="6"/>
      <c r="AB8" s="6"/>
      <c r="AC8" s="6"/>
      <c r="AD8" s="6"/>
    </row>
    <row r="9" spans="1:30" x14ac:dyDescent="0.25">
      <c r="B9" s="54">
        <v>2003</v>
      </c>
      <c r="C9" s="54" t="s">
        <v>11</v>
      </c>
      <c r="D9" s="130">
        <v>2315980</v>
      </c>
      <c r="E9" s="13">
        <f>(D9-D8)/D8</f>
        <v>-6.6594014059246809E-2</v>
      </c>
      <c r="F9" s="130">
        <v>846524</v>
      </c>
      <c r="G9" s="74">
        <f>(F9-F8)/F8</f>
        <v>-4.6338844846601786E-2</v>
      </c>
      <c r="H9" s="129">
        <v>89559</v>
      </c>
      <c r="I9" s="66">
        <v>3252063</v>
      </c>
      <c r="J9" s="6"/>
      <c r="K9" s="6"/>
      <c r="L9" s="6"/>
      <c r="M9" s="6"/>
      <c r="N9" s="6"/>
      <c r="O9" s="6"/>
      <c r="P9" s="6"/>
      <c r="Q9" s="6"/>
      <c r="R9" s="6"/>
      <c r="S9" s="6"/>
      <c r="T9" s="6"/>
      <c r="U9" s="6"/>
      <c r="V9" s="6"/>
      <c r="W9" s="6"/>
      <c r="X9" s="6"/>
      <c r="Y9" s="6"/>
      <c r="Z9" s="6"/>
      <c r="AA9" s="6"/>
      <c r="AB9" s="6"/>
      <c r="AC9" s="6"/>
      <c r="AD9" s="6"/>
    </row>
    <row r="10" spans="1:30" x14ac:dyDescent="0.25">
      <c r="B10" s="54">
        <v>2004</v>
      </c>
      <c r="C10" s="54" t="s">
        <v>11</v>
      </c>
      <c r="D10" s="130">
        <v>2350770.912</v>
      </c>
      <c r="E10" s="13">
        <f>(D10-D9)/D9</f>
        <v>1.5022112453475423E-2</v>
      </c>
      <c r="F10" s="130">
        <v>882812.08799999999</v>
      </c>
      <c r="G10" s="74">
        <f>(F10-F9)/F9</f>
        <v>4.2867169743563076E-2</v>
      </c>
      <c r="H10" s="129">
        <v>111519</v>
      </c>
      <c r="I10" s="66">
        <v>3345102</v>
      </c>
      <c r="J10" s="6"/>
      <c r="K10" s="6"/>
      <c r="L10" s="6"/>
      <c r="M10" s="6"/>
      <c r="N10" s="6"/>
      <c r="O10" s="6"/>
      <c r="P10" s="6"/>
      <c r="Q10" s="6"/>
      <c r="R10" s="6"/>
      <c r="S10" s="6"/>
      <c r="T10" s="6"/>
      <c r="U10" s="6"/>
      <c r="V10" s="6"/>
      <c r="W10" s="6"/>
      <c r="X10" s="6"/>
      <c r="Y10" s="6"/>
      <c r="Z10" s="6"/>
      <c r="AA10" s="6"/>
      <c r="AB10" s="6"/>
      <c r="AC10" s="6"/>
      <c r="AD10" s="6"/>
    </row>
    <row r="11" spans="1:30" x14ac:dyDescent="0.25">
      <c r="B11" s="54">
        <v>2005</v>
      </c>
      <c r="C11" s="54" t="s">
        <v>11</v>
      </c>
      <c r="D11" s="130">
        <v>2420710.5970000001</v>
      </c>
      <c r="E11" s="13">
        <f>(D11-D10)/D10</f>
        <v>2.9751808074099589E-2</v>
      </c>
      <c r="F11" s="130">
        <v>936558.40300000005</v>
      </c>
      <c r="G11" s="74">
        <f>(F11-F10)/F10</f>
        <v>6.0880810005401804E-2</v>
      </c>
      <c r="H11" s="129">
        <v>103376</v>
      </c>
      <c r="I11" s="66">
        <v>3460645</v>
      </c>
      <c r="J11" s="6"/>
      <c r="K11" s="6"/>
      <c r="L11" s="6"/>
      <c r="M11" s="6"/>
      <c r="N11" s="6"/>
      <c r="O11" s="6"/>
      <c r="P11" s="6"/>
      <c r="Q11" s="6"/>
      <c r="R11" s="6"/>
      <c r="S11" s="6"/>
      <c r="T11" s="6"/>
      <c r="U11" s="6"/>
      <c r="V11" s="6"/>
      <c r="W11" s="6"/>
      <c r="X11" s="6"/>
      <c r="Y11" s="6"/>
      <c r="Z11" s="6"/>
      <c r="AA11" s="6"/>
      <c r="AB11" s="6"/>
      <c r="AC11" s="6"/>
      <c r="AD11" s="6"/>
    </row>
    <row r="12" spans="1:30" x14ac:dyDescent="0.25">
      <c r="B12" s="54">
        <v>2006</v>
      </c>
      <c r="C12" s="54" t="s">
        <v>11</v>
      </c>
      <c r="D12" s="130">
        <v>2282170</v>
      </c>
      <c r="E12" s="13">
        <f t="shared" ref="E12:E18" si="0">+D12/D11-1</f>
        <v>-5.7231375436491372E-2</v>
      </c>
      <c r="F12" s="130">
        <v>1055019</v>
      </c>
      <c r="G12" s="74">
        <f t="shared" ref="G12:G18" si="1">+F12/F11-1</f>
        <v>0.1264850078975801</v>
      </c>
      <c r="H12" s="129">
        <v>46408</v>
      </c>
      <c r="I12" s="66">
        <v>3383597</v>
      </c>
      <c r="J12" s="6"/>
      <c r="K12" s="6"/>
      <c r="L12" s="6"/>
      <c r="M12" s="6"/>
      <c r="N12" s="6"/>
      <c r="O12" s="6"/>
      <c r="P12" s="6"/>
      <c r="Q12" s="6"/>
      <c r="R12" s="6"/>
      <c r="S12" s="6"/>
      <c r="T12" s="6"/>
      <c r="U12" s="6"/>
      <c r="V12" s="6"/>
      <c r="W12" s="6"/>
      <c r="X12" s="6"/>
      <c r="Y12" s="6"/>
      <c r="Z12" s="6"/>
      <c r="AA12" s="6"/>
      <c r="AB12" s="6"/>
      <c r="AC12" s="6"/>
      <c r="AD12" s="6"/>
    </row>
    <row r="13" spans="1:30" x14ac:dyDescent="0.25">
      <c r="A13" s="34"/>
      <c r="B13" s="54">
        <v>2007</v>
      </c>
      <c r="C13" s="54" t="s">
        <v>11</v>
      </c>
      <c r="D13" s="130">
        <v>2304237</v>
      </c>
      <c r="E13" s="13">
        <f t="shared" si="0"/>
        <v>9.6693059675658777E-3</v>
      </c>
      <c r="F13" s="131">
        <v>1099345</v>
      </c>
      <c r="G13" s="74">
        <f t="shared" si="1"/>
        <v>4.2014409219170545E-2</v>
      </c>
      <c r="H13" s="126">
        <v>56029</v>
      </c>
      <c r="I13" s="67">
        <v>3459611</v>
      </c>
      <c r="J13" s="6"/>
      <c r="K13" s="1"/>
      <c r="L13" s="1"/>
      <c r="M13" s="1"/>
      <c r="N13" s="1"/>
      <c r="O13" s="1"/>
      <c r="P13" s="1"/>
      <c r="Q13" s="1"/>
      <c r="R13" s="1"/>
      <c r="S13" s="1"/>
      <c r="T13" s="1"/>
      <c r="U13" s="1"/>
      <c r="V13" s="1"/>
      <c r="W13" s="1"/>
      <c r="X13" s="1"/>
      <c r="Y13" s="1"/>
      <c r="Z13" s="1"/>
      <c r="AA13" s="1"/>
      <c r="AB13" s="1"/>
      <c r="AC13" s="1"/>
      <c r="AD13" s="1"/>
    </row>
    <row r="14" spans="1:30" x14ac:dyDescent="0.25">
      <c r="A14" s="34"/>
      <c r="B14" s="54">
        <v>2008</v>
      </c>
      <c r="C14" s="54" t="s">
        <v>11</v>
      </c>
      <c r="D14" s="130">
        <v>2289075</v>
      </c>
      <c r="E14" s="13">
        <f t="shared" si="0"/>
        <v>-6.5800523123272781E-3</v>
      </c>
      <c r="F14" s="130">
        <v>1169557</v>
      </c>
      <c r="G14" s="74">
        <f t="shared" si="1"/>
        <v>6.3867120876522021E-2</v>
      </c>
      <c r="H14" s="129">
        <v>66158</v>
      </c>
      <c r="I14" s="66">
        <v>3524790</v>
      </c>
      <c r="J14" s="6"/>
      <c r="K14" s="1"/>
      <c r="L14" s="1"/>
      <c r="M14" s="1"/>
      <c r="N14" s="1"/>
      <c r="O14" s="1"/>
      <c r="P14" s="1"/>
      <c r="Q14" s="1"/>
      <c r="R14" s="1"/>
      <c r="S14" s="1"/>
      <c r="T14" s="1"/>
      <c r="U14" s="1"/>
      <c r="V14" s="1"/>
      <c r="W14" s="1"/>
      <c r="X14" s="1"/>
      <c r="Y14" s="1"/>
      <c r="Z14" s="1"/>
      <c r="AA14" s="1"/>
      <c r="AB14" s="1"/>
      <c r="AC14" s="1"/>
      <c r="AD14" s="1"/>
    </row>
    <row r="15" spans="1:30" x14ac:dyDescent="0.25">
      <c r="A15" s="34"/>
      <c r="B15" s="54">
        <v>2009</v>
      </c>
      <c r="C15" s="54" t="s">
        <v>11</v>
      </c>
      <c r="D15" s="130">
        <v>2332952</v>
      </c>
      <c r="E15" s="13">
        <f t="shared" si="0"/>
        <v>1.9168004543319794E-2</v>
      </c>
      <c r="F15" s="130">
        <v>1145936</v>
      </c>
      <c r="G15" s="74">
        <f t="shared" si="1"/>
        <v>-2.0196535953356687E-2</v>
      </c>
      <c r="H15" s="129">
        <v>76423</v>
      </c>
      <c r="I15" s="66">
        <v>3555311</v>
      </c>
      <c r="J15" s="6"/>
      <c r="K15" s="1"/>
      <c r="L15" s="1"/>
      <c r="M15" s="1"/>
      <c r="N15" s="1"/>
      <c r="O15" s="1"/>
      <c r="P15" s="1"/>
      <c r="Q15" s="1"/>
      <c r="R15" s="1"/>
      <c r="S15" s="1"/>
      <c r="T15" s="1"/>
      <c r="U15" s="1"/>
      <c r="V15" s="1"/>
      <c r="W15" s="1"/>
      <c r="X15" s="1"/>
      <c r="Y15" s="1"/>
      <c r="Z15" s="1"/>
      <c r="AA15" s="1"/>
      <c r="AB15" s="1"/>
      <c r="AC15" s="1"/>
      <c r="AD15" s="1"/>
    </row>
    <row r="16" spans="1:30" x14ac:dyDescent="0.25">
      <c r="A16" s="34"/>
      <c r="B16" s="54">
        <v>2010</v>
      </c>
      <c r="C16" s="54" t="s">
        <v>11</v>
      </c>
      <c r="D16" s="130">
        <f>+D43</f>
        <v>2149852</v>
      </c>
      <c r="E16" s="13">
        <f t="shared" si="0"/>
        <v>-7.8484255141125892E-2</v>
      </c>
      <c r="F16" s="130">
        <f>+F43</f>
        <v>1244093</v>
      </c>
      <c r="G16" s="74">
        <f t="shared" si="1"/>
        <v>8.5656616076290382E-2</v>
      </c>
      <c r="H16" s="129">
        <f>+H43</f>
        <v>65422</v>
      </c>
      <c r="I16" s="66">
        <f>+I43</f>
        <v>3459367</v>
      </c>
      <c r="J16" s="6"/>
      <c r="K16" s="1"/>
      <c r="L16" s="1"/>
      <c r="M16" s="1"/>
      <c r="N16" s="1"/>
      <c r="O16" s="1"/>
      <c r="P16" s="1"/>
      <c r="Q16" s="1"/>
      <c r="R16" s="1"/>
      <c r="S16" s="1"/>
      <c r="T16" s="1"/>
      <c r="U16" s="1"/>
      <c r="V16" s="1"/>
      <c r="W16" s="1"/>
      <c r="X16" s="1"/>
      <c r="Y16" s="1"/>
      <c r="Z16" s="1"/>
      <c r="AA16" s="1"/>
      <c r="AB16" s="1"/>
      <c r="AC16" s="1"/>
      <c r="AD16" s="1"/>
    </row>
    <row r="17" spans="1:30" x14ac:dyDescent="0.25">
      <c r="A17" s="34"/>
      <c r="B17" s="54">
        <v>2011</v>
      </c>
      <c r="C17" s="54" t="s">
        <v>11</v>
      </c>
      <c r="D17" s="130">
        <f>+D55</f>
        <v>2076184</v>
      </c>
      <c r="E17" s="13">
        <f t="shared" si="0"/>
        <v>-3.426654485983216E-2</v>
      </c>
      <c r="F17" s="130">
        <f>+F55</f>
        <v>1267963</v>
      </c>
      <c r="G17" s="74">
        <f t="shared" si="1"/>
        <v>1.9186668520761785E-2</v>
      </c>
      <c r="H17" s="129">
        <f>+H55</f>
        <v>25957</v>
      </c>
      <c r="I17" s="66">
        <f>+I55</f>
        <v>3370104</v>
      </c>
      <c r="J17" s="6"/>
      <c r="K17" s="1"/>
      <c r="L17" s="1"/>
      <c r="M17" s="1"/>
      <c r="N17" s="1"/>
      <c r="O17" s="1"/>
      <c r="P17" s="1"/>
      <c r="Q17" s="1"/>
      <c r="R17" s="1"/>
      <c r="S17" s="1"/>
      <c r="T17" s="1"/>
      <c r="U17" s="1"/>
      <c r="V17" s="1"/>
      <c r="W17" s="1"/>
      <c r="X17" s="1"/>
      <c r="Y17" s="1"/>
      <c r="Z17" s="1"/>
      <c r="AA17" s="1"/>
      <c r="AB17" s="1"/>
      <c r="AC17" s="1"/>
      <c r="AD17" s="1"/>
    </row>
    <row r="18" spans="1:30" x14ac:dyDescent="0.25">
      <c r="A18" s="34"/>
      <c r="B18" s="54">
        <v>2012</v>
      </c>
      <c r="C18" s="54" t="s">
        <v>11</v>
      </c>
      <c r="D18" s="130">
        <f>+D67</f>
        <v>2003235</v>
      </c>
      <c r="E18" s="13">
        <f t="shared" si="0"/>
        <v>-3.5136095837363213E-2</v>
      </c>
      <c r="F18" s="130">
        <f>+F67</f>
        <v>1257853</v>
      </c>
      <c r="G18" s="74">
        <f t="shared" si="1"/>
        <v>-7.9734187827247283E-3</v>
      </c>
      <c r="H18" s="129">
        <f>+H67</f>
        <v>31414</v>
      </c>
      <c r="I18" s="66">
        <f>+I67</f>
        <v>3292502</v>
      </c>
      <c r="J18" s="6"/>
      <c r="K18" s="1"/>
      <c r="L18" s="1"/>
      <c r="M18" s="1"/>
      <c r="N18" s="1"/>
      <c r="O18" s="1"/>
      <c r="P18" s="1"/>
      <c r="Q18" s="1"/>
      <c r="R18" s="1"/>
      <c r="S18" s="1"/>
      <c r="T18" s="1"/>
      <c r="U18" s="1"/>
      <c r="V18" s="1"/>
      <c r="W18" s="1"/>
      <c r="X18" s="1"/>
      <c r="Y18" s="1"/>
      <c r="Z18" s="1"/>
      <c r="AA18" s="1"/>
      <c r="AB18" s="1"/>
      <c r="AC18" s="1"/>
      <c r="AD18" s="1"/>
    </row>
    <row r="19" spans="1:30" x14ac:dyDescent="0.25">
      <c r="A19" s="34"/>
      <c r="B19" s="54">
        <v>2013</v>
      </c>
      <c r="C19" s="54" t="s">
        <v>11</v>
      </c>
      <c r="D19" s="130">
        <f>+D79</f>
        <v>2064536</v>
      </c>
      <c r="E19" s="13">
        <f>+D19/D18-1</f>
        <v>3.0601002877845174E-2</v>
      </c>
      <c r="F19" s="130">
        <f>+F79</f>
        <v>1252954</v>
      </c>
      <c r="G19" s="74">
        <f>+F19/F18-1</f>
        <v>-3.8947317373333457E-3</v>
      </c>
      <c r="H19" s="129">
        <f>+H79</f>
        <v>29741</v>
      </c>
      <c r="I19" s="66">
        <f>+I79</f>
        <v>3347231</v>
      </c>
      <c r="J19" s="6"/>
      <c r="K19" s="1"/>
      <c r="L19" s="1"/>
      <c r="M19" s="1"/>
      <c r="N19" s="1"/>
      <c r="O19" s="1"/>
      <c r="P19" s="1"/>
      <c r="Q19" s="1"/>
      <c r="R19" s="1"/>
      <c r="S19" s="1"/>
      <c r="T19" s="1"/>
      <c r="U19" s="1"/>
      <c r="V19" s="1"/>
      <c r="W19" s="1"/>
      <c r="X19" s="1"/>
      <c r="Y19" s="1"/>
      <c r="Z19" s="1"/>
      <c r="AA19" s="1"/>
      <c r="AB19" s="1"/>
      <c r="AC19" s="1"/>
      <c r="AD19" s="1"/>
    </row>
    <row r="20" spans="1:30" x14ac:dyDescent="0.25">
      <c r="A20" s="34"/>
      <c r="B20" s="54">
        <v>2014</v>
      </c>
      <c r="C20" s="54" t="s">
        <v>11</v>
      </c>
      <c r="D20" s="130">
        <f>+D91</f>
        <v>2113422</v>
      </c>
      <c r="E20" s="13">
        <f t="shared" ref="E20" si="2">+D20/D19-1</f>
        <v>2.3678928340314709E-2</v>
      </c>
      <c r="F20" s="130">
        <f t="shared" ref="F20" si="3">+F91</f>
        <v>1284776</v>
      </c>
      <c r="G20" s="74">
        <f t="shared" ref="G20" si="4">+F20/F19-1</f>
        <v>2.5397580437909184E-2</v>
      </c>
      <c r="H20" s="129">
        <f t="shared" ref="H20:I20" si="5">+H91</f>
        <v>29551</v>
      </c>
      <c r="I20" s="66">
        <f t="shared" si="5"/>
        <v>3427749</v>
      </c>
      <c r="J20" s="6"/>
      <c r="K20" s="1"/>
      <c r="L20" s="1"/>
      <c r="M20" s="1"/>
      <c r="N20" s="1"/>
      <c r="O20" s="1"/>
      <c r="P20" s="1"/>
      <c r="Q20" s="1"/>
      <c r="R20" s="1"/>
      <c r="S20" s="1"/>
      <c r="T20" s="1"/>
      <c r="U20" s="1"/>
      <c r="V20" s="1"/>
      <c r="W20" s="1"/>
      <c r="X20" s="1"/>
      <c r="Y20" s="1"/>
      <c r="Z20" s="1"/>
      <c r="AA20" s="1"/>
      <c r="AB20" s="1"/>
      <c r="AC20" s="1"/>
      <c r="AD20" s="1"/>
    </row>
    <row r="21" spans="1:30" x14ac:dyDescent="0.25">
      <c r="A21" s="34"/>
      <c r="B21" s="54">
        <v>2015</v>
      </c>
      <c r="C21" s="54" t="s">
        <v>11</v>
      </c>
      <c r="D21" s="130">
        <f>+D103</f>
        <v>2126562</v>
      </c>
      <c r="E21" s="13">
        <f t="shared" ref="E21:E23" si="6">+D21/D20-1</f>
        <v>6.2174047587277848E-3</v>
      </c>
      <c r="F21" s="130">
        <f t="shared" ref="F21" si="7">+F103</f>
        <v>1291291</v>
      </c>
      <c r="G21" s="74">
        <f t="shared" ref="G21:G23" si="8">+F21/F20-1</f>
        <v>5.0709228690448693E-3</v>
      </c>
      <c r="H21" s="129">
        <f>+H103</f>
        <v>28027</v>
      </c>
      <c r="I21" s="66">
        <f>+I103</f>
        <v>3445880</v>
      </c>
      <c r="J21" s="6"/>
      <c r="K21" s="1"/>
      <c r="L21" s="1"/>
      <c r="M21" s="1"/>
      <c r="N21" s="1"/>
      <c r="O21" s="1"/>
      <c r="P21" s="1"/>
      <c r="Q21" s="1"/>
      <c r="R21" s="1"/>
      <c r="S21" s="1"/>
      <c r="T21" s="1"/>
      <c r="U21" s="1"/>
      <c r="V21" s="1"/>
      <c r="W21" s="1"/>
      <c r="X21" s="1"/>
      <c r="Y21" s="1"/>
      <c r="Z21" s="1"/>
      <c r="AA21" s="1"/>
      <c r="AB21" s="1"/>
      <c r="AC21" s="1"/>
      <c r="AD21" s="1"/>
    </row>
    <row r="22" spans="1:30" x14ac:dyDescent="0.25">
      <c r="A22" s="34"/>
      <c r="B22" s="54">
        <v>2016</v>
      </c>
      <c r="C22" s="54" t="s">
        <v>11</v>
      </c>
      <c r="D22" s="130">
        <f>+D115</f>
        <v>2079358</v>
      </c>
      <c r="E22" s="13">
        <f t="shared" si="6"/>
        <v>-2.2197330715022612E-2</v>
      </c>
      <c r="F22" s="130">
        <f>+F115</f>
        <v>1270087</v>
      </c>
      <c r="G22" s="74">
        <f t="shared" si="8"/>
        <v>-1.6420775797244769E-2</v>
      </c>
      <c r="H22" s="129">
        <f>+H115</f>
        <v>25592</v>
      </c>
      <c r="I22" s="66">
        <f>+I115</f>
        <v>3375037</v>
      </c>
      <c r="J22" s="6"/>
      <c r="K22" s="1"/>
      <c r="L22" s="1"/>
      <c r="M22" s="1"/>
      <c r="N22" s="1"/>
      <c r="O22" s="1"/>
      <c r="P22" s="1"/>
      <c r="Q22" s="1"/>
      <c r="R22" s="1"/>
      <c r="S22" s="1"/>
      <c r="T22" s="1"/>
      <c r="U22" s="1"/>
      <c r="V22" s="1"/>
      <c r="W22" s="1"/>
      <c r="X22" s="1"/>
      <c r="Y22" s="1"/>
      <c r="Z22" s="1"/>
      <c r="AA22" s="1"/>
      <c r="AB22" s="1"/>
      <c r="AC22" s="1"/>
      <c r="AD22" s="1"/>
    </row>
    <row r="23" spans="1:30" x14ac:dyDescent="0.25">
      <c r="A23" s="34"/>
      <c r="B23" s="54">
        <v>2017</v>
      </c>
      <c r="C23" s="54" t="s">
        <v>11</v>
      </c>
      <c r="D23" s="130">
        <f>+D127</f>
        <v>1909980</v>
      </c>
      <c r="E23" s="13">
        <f t="shared" si="6"/>
        <v>-8.1456872746299536E-2</v>
      </c>
      <c r="F23" s="130">
        <f>+F127</f>
        <v>1265880</v>
      </c>
      <c r="G23" s="74">
        <f t="shared" si="8"/>
        <v>-3.3123715147073129E-3</v>
      </c>
      <c r="H23" s="129">
        <f t="shared" ref="H23:I23" si="9">+H127</f>
        <v>24385</v>
      </c>
      <c r="I23" s="66">
        <f t="shared" si="9"/>
        <v>3200245</v>
      </c>
      <c r="J23" s="6"/>
      <c r="K23" s="1"/>
      <c r="L23" s="1"/>
      <c r="M23" s="1"/>
      <c r="N23" s="1"/>
      <c r="O23" s="1"/>
      <c r="P23" s="1"/>
      <c r="Q23" s="1"/>
      <c r="R23" s="1"/>
      <c r="S23" s="1"/>
      <c r="T23" s="1"/>
      <c r="U23" s="1"/>
      <c r="V23" s="1"/>
      <c r="W23" s="1"/>
      <c r="X23" s="1"/>
      <c r="Y23" s="1"/>
      <c r="Z23" s="1"/>
      <c r="AA23" s="1"/>
      <c r="AB23" s="1"/>
      <c r="AC23" s="1"/>
      <c r="AD23" s="1"/>
    </row>
    <row r="24" spans="1:30" ht="13.15" customHeight="1" x14ac:dyDescent="0.25">
      <c r="A24" s="34"/>
      <c r="B24" s="54">
        <v>2018</v>
      </c>
      <c r="C24" s="54" t="s">
        <v>11</v>
      </c>
      <c r="D24" s="130">
        <f>+D139</f>
        <v>1718412</v>
      </c>
      <c r="E24" s="13">
        <f t="shared" ref="E24:E30" si="10">+D24/D23-1</f>
        <v>-0.1002984324443188</v>
      </c>
      <c r="F24" s="130">
        <f>+F139</f>
        <v>1256588</v>
      </c>
      <c r="G24" s="74">
        <f t="shared" ref="G24:G30" si="11">+F24/F23-1</f>
        <v>-7.3403482162606171E-3</v>
      </c>
      <c r="H24" s="129">
        <f>+H139</f>
        <v>22192</v>
      </c>
      <c r="I24" s="66">
        <f>+I139</f>
        <v>2997192</v>
      </c>
      <c r="J24" s="6"/>
      <c r="K24" s="1"/>
      <c r="L24" s="1"/>
      <c r="M24" s="1"/>
      <c r="N24" s="1"/>
      <c r="O24" s="1"/>
      <c r="P24" s="1"/>
      <c r="Q24" s="1"/>
      <c r="R24" s="1"/>
      <c r="S24" s="1"/>
      <c r="T24" s="1"/>
      <c r="U24" s="1"/>
      <c r="V24" s="1"/>
      <c r="W24" s="1"/>
      <c r="X24" s="1"/>
      <c r="Y24" s="1"/>
      <c r="Z24" s="1"/>
      <c r="AA24" s="1"/>
      <c r="AB24" s="1"/>
      <c r="AC24" s="1"/>
      <c r="AD24" s="1"/>
    </row>
    <row r="25" spans="1:30" ht="13.15" customHeight="1" x14ac:dyDescent="0.25">
      <c r="A25" s="34"/>
      <c r="B25" s="54">
        <v>2019</v>
      </c>
      <c r="C25" s="54" t="s">
        <v>11</v>
      </c>
      <c r="D25" s="130">
        <f>+D151</f>
        <v>1511530</v>
      </c>
      <c r="E25" s="13">
        <f t="shared" si="10"/>
        <v>-0.12039138460392507</v>
      </c>
      <c r="F25" s="130">
        <f>+F151</f>
        <v>1219199</v>
      </c>
      <c r="G25" s="74">
        <f t="shared" si="11"/>
        <v>-2.9754382502458987E-2</v>
      </c>
      <c r="H25" s="129">
        <f>+H151</f>
        <v>19543</v>
      </c>
      <c r="I25" s="66">
        <f>+I151</f>
        <v>2750272</v>
      </c>
      <c r="J25" s="6"/>
      <c r="K25" s="1"/>
      <c r="L25" s="1"/>
      <c r="M25" s="1"/>
      <c r="N25" s="1"/>
      <c r="O25" s="1"/>
      <c r="P25" s="1"/>
      <c r="Q25" s="1"/>
      <c r="R25" s="1"/>
      <c r="S25" s="1"/>
      <c r="T25" s="1"/>
      <c r="U25" s="1"/>
      <c r="V25" s="1"/>
      <c r="W25" s="1"/>
      <c r="X25" s="1"/>
      <c r="Y25" s="1"/>
      <c r="Z25" s="1"/>
      <c r="AA25" s="1"/>
      <c r="AB25" s="1"/>
      <c r="AC25" s="1"/>
      <c r="AD25" s="1"/>
    </row>
    <row r="26" spans="1:30" ht="13.15" customHeight="1" x14ac:dyDescent="0.25">
      <c r="A26" s="34"/>
      <c r="B26" s="54">
        <v>2020</v>
      </c>
      <c r="C26" s="54" t="s">
        <v>11</v>
      </c>
      <c r="D26" s="130">
        <f>+D163</f>
        <v>1326881</v>
      </c>
      <c r="E26" s="13">
        <f t="shared" si="10"/>
        <v>-0.12216032761506557</v>
      </c>
      <c r="F26" s="130">
        <f>+F163</f>
        <v>1223748</v>
      </c>
      <c r="G26" s="74">
        <f t="shared" si="11"/>
        <v>3.7311382309204166E-3</v>
      </c>
      <c r="H26" s="129">
        <f t="shared" ref="H26:I26" si="12">+H163</f>
        <v>17309</v>
      </c>
      <c r="I26" s="66">
        <f t="shared" si="12"/>
        <v>2567938</v>
      </c>
      <c r="J26" s="6"/>
      <c r="K26" s="1"/>
      <c r="L26" s="1"/>
      <c r="M26" s="1"/>
      <c r="N26" s="1"/>
      <c r="O26" s="1"/>
      <c r="P26" s="1"/>
      <c r="Q26" s="1"/>
      <c r="R26" s="1"/>
      <c r="S26" s="1"/>
      <c r="T26" s="1"/>
      <c r="U26" s="1"/>
      <c r="V26" s="1"/>
      <c r="W26" s="1"/>
      <c r="X26" s="1"/>
      <c r="Y26" s="1"/>
      <c r="Z26" s="1"/>
      <c r="AA26" s="1"/>
      <c r="AB26" s="1"/>
      <c r="AC26" s="1"/>
      <c r="AD26" s="1"/>
    </row>
    <row r="27" spans="1:30" ht="13.15" customHeight="1" x14ac:dyDescent="0.25">
      <c r="A27" s="34"/>
      <c r="B27" s="54">
        <v>2021</v>
      </c>
      <c r="C27" s="54" t="s">
        <v>11</v>
      </c>
      <c r="D27" s="130">
        <f>D175</f>
        <v>1293415</v>
      </c>
      <c r="E27" s="13">
        <f t="shared" si="10"/>
        <v>-2.5221553402302144E-2</v>
      </c>
      <c r="F27" s="130">
        <f>F175</f>
        <v>1201023</v>
      </c>
      <c r="G27" s="74">
        <f t="shared" si="11"/>
        <v>-1.8569999705821738E-2</v>
      </c>
      <c r="H27" s="129">
        <f t="shared" ref="H27:I27" si="13">H175</f>
        <v>16534</v>
      </c>
      <c r="I27" s="66">
        <f t="shared" si="13"/>
        <v>2510972</v>
      </c>
      <c r="J27" s="6"/>
      <c r="K27" s="1"/>
      <c r="L27" s="1"/>
      <c r="M27" s="1"/>
      <c r="N27" s="1"/>
      <c r="O27" s="1"/>
      <c r="P27" s="1"/>
      <c r="Q27" s="1"/>
      <c r="R27" s="1"/>
      <c r="S27" s="1"/>
      <c r="T27" s="1"/>
      <c r="U27" s="1"/>
      <c r="V27" s="1"/>
      <c r="W27" s="1"/>
      <c r="X27" s="1"/>
      <c r="Y27" s="1"/>
      <c r="Z27" s="1"/>
      <c r="AA27" s="1"/>
      <c r="AB27" s="1"/>
      <c r="AC27" s="1"/>
      <c r="AD27" s="1"/>
    </row>
    <row r="28" spans="1:30" ht="13.15" customHeight="1" x14ac:dyDescent="0.25">
      <c r="A28" s="34"/>
      <c r="B28" s="54">
        <v>2022</v>
      </c>
      <c r="C28" s="54" t="s">
        <v>11</v>
      </c>
      <c r="D28" s="130">
        <f>D187</f>
        <v>1033282</v>
      </c>
      <c r="E28" s="13">
        <f t="shared" si="10"/>
        <v>-0.20112106323183199</v>
      </c>
      <c r="F28" s="130">
        <f>F187</f>
        <v>1181492</v>
      </c>
      <c r="G28" s="74">
        <f t="shared" si="11"/>
        <v>-1.6261970003905057E-2</v>
      </c>
      <c r="H28" s="129">
        <f t="shared" ref="H28:I28" si="14">H187</f>
        <v>2012</v>
      </c>
      <c r="I28" s="66">
        <f t="shared" si="14"/>
        <v>2216786</v>
      </c>
      <c r="J28" s="6"/>
      <c r="K28" s="1"/>
      <c r="L28" s="1"/>
      <c r="M28" s="1"/>
      <c r="N28" s="1"/>
      <c r="O28" s="1"/>
      <c r="P28" s="1"/>
      <c r="Q28" s="1"/>
      <c r="R28" s="1"/>
      <c r="S28" s="1"/>
      <c r="T28" s="1"/>
      <c r="U28" s="1"/>
      <c r="V28" s="1"/>
      <c r="W28" s="1"/>
      <c r="X28" s="1"/>
      <c r="Y28" s="1"/>
      <c r="Z28" s="1"/>
      <c r="AA28" s="1"/>
      <c r="AB28" s="1"/>
      <c r="AC28" s="1"/>
      <c r="AD28" s="1"/>
    </row>
    <row r="29" spans="1:30" ht="13.15" customHeight="1" x14ac:dyDescent="0.25">
      <c r="A29" s="34"/>
      <c r="B29" s="54">
        <v>2023</v>
      </c>
      <c r="C29" s="54" t="s">
        <v>11</v>
      </c>
      <c r="D29" s="130">
        <f>D199</f>
        <v>905286</v>
      </c>
      <c r="E29" s="13">
        <f t="shared" si="10"/>
        <v>-0.12387325047760434</v>
      </c>
      <c r="F29" s="130">
        <f>F199</f>
        <v>1070642</v>
      </c>
      <c r="G29" s="74">
        <f t="shared" si="11"/>
        <v>-9.3822048731603713E-2</v>
      </c>
      <c r="H29" s="129">
        <f t="shared" ref="H29:I29" si="15">H199</f>
        <v>1729</v>
      </c>
      <c r="I29" s="66">
        <f t="shared" si="15"/>
        <v>1977657</v>
      </c>
      <c r="J29" s="6"/>
      <c r="K29" s="1"/>
      <c r="L29" s="1"/>
      <c r="M29" s="1"/>
      <c r="N29" s="1"/>
      <c r="O29" s="1"/>
      <c r="P29" s="1"/>
      <c r="Q29" s="1"/>
      <c r="R29" s="1"/>
      <c r="S29" s="1"/>
      <c r="T29" s="1"/>
      <c r="U29" s="1"/>
      <c r="V29" s="1"/>
      <c r="W29" s="1"/>
      <c r="X29" s="1"/>
      <c r="Y29" s="1"/>
      <c r="Z29" s="1"/>
      <c r="AA29" s="1"/>
      <c r="AB29" s="1"/>
      <c r="AC29" s="1"/>
      <c r="AD29" s="1"/>
    </row>
    <row r="30" spans="1:30" ht="13.15" customHeight="1" thickBot="1" x14ac:dyDescent="0.3">
      <c r="A30" s="34"/>
      <c r="B30" s="54">
        <v>2024</v>
      </c>
      <c r="C30" s="54" t="s">
        <v>11</v>
      </c>
      <c r="D30" s="130">
        <f>D211</f>
        <v>768235</v>
      </c>
      <c r="E30" s="13">
        <f t="shared" si="10"/>
        <v>-0.1513897265615507</v>
      </c>
      <c r="F30" s="130">
        <f>F211</f>
        <v>966765</v>
      </c>
      <c r="G30" s="74">
        <f t="shared" si="11"/>
        <v>-9.7023094554482214E-2</v>
      </c>
      <c r="H30" s="129">
        <f t="shared" ref="H30:I30" si="16">H211</f>
        <v>1509</v>
      </c>
      <c r="I30" s="66">
        <f t="shared" si="16"/>
        <v>1736509</v>
      </c>
      <c r="J30" s="6"/>
      <c r="K30" s="1"/>
      <c r="L30" s="1"/>
      <c r="M30" s="1"/>
      <c r="N30" s="1"/>
      <c r="O30" s="1"/>
      <c r="P30" s="1"/>
      <c r="Q30" s="1"/>
      <c r="R30" s="1"/>
      <c r="S30" s="1"/>
      <c r="T30" s="1"/>
      <c r="U30" s="1"/>
      <c r="V30" s="1"/>
      <c r="W30" s="1"/>
      <c r="X30" s="1"/>
      <c r="Y30" s="1"/>
      <c r="Z30" s="1"/>
      <c r="AA30" s="1"/>
      <c r="AB30" s="1"/>
      <c r="AC30" s="1"/>
      <c r="AD30" s="1"/>
    </row>
    <row r="31" spans="1:30" ht="46.5" thickBot="1" x14ac:dyDescent="0.3">
      <c r="B31" s="144" t="s">
        <v>14</v>
      </c>
      <c r="C31" s="144" t="s">
        <v>15</v>
      </c>
      <c r="D31" s="153" t="s">
        <v>43</v>
      </c>
      <c r="E31" s="145" t="s">
        <v>20</v>
      </c>
      <c r="F31" s="156" t="s">
        <v>44</v>
      </c>
      <c r="G31" s="146" t="s">
        <v>19</v>
      </c>
      <c r="H31" s="154" t="s">
        <v>92</v>
      </c>
      <c r="I31" s="157" t="s">
        <v>54</v>
      </c>
      <c r="J31" s="6"/>
      <c r="K31" s="5"/>
      <c r="L31" s="5"/>
      <c r="M31" s="5"/>
      <c r="N31" s="5"/>
      <c r="O31" s="5"/>
      <c r="P31" s="5"/>
      <c r="Q31" s="5"/>
      <c r="R31" s="5"/>
      <c r="S31" s="5"/>
      <c r="T31" s="5"/>
      <c r="U31" s="5"/>
      <c r="V31" s="5"/>
      <c r="W31" s="5"/>
      <c r="X31" s="5"/>
      <c r="Y31" s="5"/>
      <c r="Z31" s="5"/>
      <c r="AA31" s="5"/>
      <c r="AB31" s="5"/>
      <c r="AC31" s="5"/>
      <c r="AD31" s="5"/>
    </row>
    <row r="32" spans="1:30" x14ac:dyDescent="0.25">
      <c r="A32" s="33"/>
      <c r="B32" s="54">
        <v>2010</v>
      </c>
      <c r="C32" s="58" t="s">
        <v>2</v>
      </c>
      <c r="D32" s="132">
        <v>2330987</v>
      </c>
      <c r="E32" s="61">
        <f>+D32/D15-1</f>
        <v>-8.4228050984336278E-4</v>
      </c>
      <c r="F32" s="132">
        <v>1142885</v>
      </c>
      <c r="G32" s="79">
        <f>+F32/F15-1</f>
        <v>-2.6624523533600453E-3</v>
      </c>
      <c r="H32" s="126">
        <v>76444</v>
      </c>
      <c r="I32" s="102">
        <f t="shared" ref="I32:I63" si="17">+D32+F32+H32</f>
        <v>3550316</v>
      </c>
      <c r="J32" s="6"/>
    </row>
    <row r="33" spans="1:10" x14ac:dyDescent="0.25">
      <c r="A33" s="33"/>
      <c r="B33" s="173"/>
      <c r="C33" s="54" t="s">
        <v>1</v>
      </c>
      <c r="D33" s="131">
        <v>2325286</v>
      </c>
      <c r="E33" s="13">
        <f t="shared" ref="E33:E43" si="18">(D33-D32)/D32</f>
        <v>-2.4457450856654283E-3</v>
      </c>
      <c r="F33" s="131">
        <v>1141314</v>
      </c>
      <c r="G33" s="74">
        <f t="shared" ref="G33:G43" si="19">+F33/F32-1</f>
        <v>-1.3745914943322779E-3</v>
      </c>
      <c r="H33" s="126">
        <v>76353</v>
      </c>
      <c r="I33" s="67">
        <f t="shared" si="17"/>
        <v>3542953</v>
      </c>
      <c r="J33" s="6"/>
    </row>
    <row r="34" spans="1:10" x14ac:dyDescent="0.25">
      <c r="A34" s="33"/>
      <c r="B34" s="173"/>
      <c r="C34" s="54" t="s">
        <v>3</v>
      </c>
      <c r="D34" s="131">
        <v>2311046</v>
      </c>
      <c r="E34" s="13">
        <f t="shared" si="18"/>
        <v>-6.1239778676687512E-3</v>
      </c>
      <c r="F34" s="131">
        <v>1143266</v>
      </c>
      <c r="G34" s="74">
        <f t="shared" si="19"/>
        <v>1.7103093451933393E-3</v>
      </c>
      <c r="H34" s="126">
        <v>67992</v>
      </c>
      <c r="I34" s="67">
        <f t="shared" si="17"/>
        <v>3522304</v>
      </c>
      <c r="J34" s="6"/>
    </row>
    <row r="35" spans="1:10" x14ac:dyDescent="0.25">
      <c r="A35" s="33"/>
      <c r="B35" s="173"/>
      <c r="C35" s="54" t="s">
        <v>4</v>
      </c>
      <c r="D35" s="131">
        <v>2214611</v>
      </c>
      <c r="E35" s="13">
        <f t="shared" si="18"/>
        <v>-4.1727858294469261E-2</v>
      </c>
      <c r="F35" s="131">
        <v>1237688</v>
      </c>
      <c r="G35" s="74">
        <f t="shared" si="19"/>
        <v>8.2589703533560765E-2</v>
      </c>
      <c r="H35" s="126">
        <v>68169</v>
      </c>
      <c r="I35" s="67">
        <f t="shared" si="17"/>
        <v>3520468</v>
      </c>
      <c r="J35" s="6"/>
    </row>
    <row r="36" spans="1:10" x14ac:dyDescent="0.25">
      <c r="A36" s="33"/>
      <c r="B36" s="173"/>
      <c r="C36" s="54" t="s">
        <v>5</v>
      </c>
      <c r="D36" s="131">
        <v>2210427</v>
      </c>
      <c r="E36" s="13">
        <f t="shared" si="18"/>
        <v>-1.889270847114911E-3</v>
      </c>
      <c r="F36" s="131">
        <v>1238338</v>
      </c>
      <c r="G36" s="74">
        <f t="shared" si="19"/>
        <v>5.2517274143393244E-4</v>
      </c>
      <c r="H36" s="126">
        <v>68533</v>
      </c>
      <c r="I36" s="67">
        <f t="shared" si="17"/>
        <v>3517298</v>
      </c>
      <c r="J36" s="6"/>
    </row>
    <row r="37" spans="1:10" x14ac:dyDescent="0.25">
      <c r="A37" s="33"/>
      <c r="B37" s="173"/>
      <c r="C37" s="54" t="s">
        <v>6</v>
      </c>
      <c r="D37" s="131">
        <v>2179675</v>
      </c>
      <c r="E37" s="13">
        <f t="shared" si="18"/>
        <v>-1.3912244104872046E-2</v>
      </c>
      <c r="F37" s="131">
        <v>1238579</v>
      </c>
      <c r="G37" s="74">
        <f t="shared" si="19"/>
        <v>1.9461568650891437E-4</v>
      </c>
      <c r="H37" s="126">
        <v>68825</v>
      </c>
      <c r="I37" s="67">
        <f t="shared" si="17"/>
        <v>3487079</v>
      </c>
      <c r="J37" s="6"/>
    </row>
    <row r="38" spans="1:10" x14ac:dyDescent="0.25">
      <c r="A38" s="33"/>
      <c r="B38" s="173"/>
      <c r="C38" s="54" t="s">
        <v>7</v>
      </c>
      <c r="D38" s="131">
        <v>2181317</v>
      </c>
      <c r="E38" s="13">
        <f t="shared" si="18"/>
        <v>7.533233165494856E-4</v>
      </c>
      <c r="F38" s="131">
        <v>1240652</v>
      </c>
      <c r="G38" s="74">
        <f t="shared" si="19"/>
        <v>1.6736921908089286E-3</v>
      </c>
      <c r="H38" s="126">
        <v>68232</v>
      </c>
      <c r="I38" s="67">
        <f t="shared" si="17"/>
        <v>3490201</v>
      </c>
      <c r="J38" s="6"/>
    </row>
    <row r="39" spans="1:10" x14ac:dyDescent="0.25">
      <c r="A39" s="33"/>
      <c r="B39" s="173"/>
      <c r="C39" s="54" t="s">
        <v>8</v>
      </c>
      <c r="D39" s="131">
        <v>2181766</v>
      </c>
      <c r="E39" s="13">
        <f t="shared" si="18"/>
        <v>2.0583894958871177E-4</v>
      </c>
      <c r="F39" s="131">
        <v>1238150</v>
      </c>
      <c r="G39" s="74">
        <f t="shared" si="19"/>
        <v>-2.016681551313293E-3</v>
      </c>
      <c r="H39" s="126">
        <v>67652</v>
      </c>
      <c r="I39" s="67">
        <f t="shared" si="17"/>
        <v>3487568</v>
      </c>
      <c r="J39" s="6"/>
    </row>
    <row r="40" spans="1:10" x14ac:dyDescent="0.25">
      <c r="A40" s="33"/>
      <c r="B40" s="173"/>
      <c r="C40" s="54" t="s">
        <v>12</v>
      </c>
      <c r="D40" s="131">
        <v>2170693</v>
      </c>
      <c r="E40" s="13">
        <f t="shared" si="18"/>
        <v>-5.0752463829759932E-3</v>
      </c>
      <c r="F40" s="131">
        <v>1238983</v>
      </c>
      <c r="G40" s="74">
        <f t="shared" si="19"/>
        <v>6.7277793482212189E-4</v>
      </c>
      <c r="H40" s="126">
        <v>67158</v>
      </c>
      <c r="I40" s="67">
        <f t="shared" si="17"/>
        <v>3476834</v>
      </c>
      <c r="J40" s="6"/>
    </row>
    <row r="41" spans="1:10" x14ac:dyDescent="0.25">
      <c r="A41" s="33"/>
      <c r="B41" s="173"/>
      <c r="C41" s="54" t="s">
        <v>9</v>
      </c>
      <c r="D41" s="131">
        <v>2154184</v>
      </c>
      <c r="E41" s="13">
        <f t="shared" si="18"/>
        <v>-7.605405278406481E-3</v>
      </c>
      <c r="F41" s="131">
        <v>1240803</v>
      </c>
      <c r="G41" s="74">
        <f t="shared" si="19"/>
        <v>1.4689467087118935E-3</v>
      </c>
      <c r="H41" s="126">
        <v>66608</v>
      </c>
      <c r="I41" s="67">
        <f t="shared" si="17"/>
        <v>3461595</v>
      </c>
      <c r="J41" s="6"/>
    </row>
    <row r="42" spans="1:10" x14ac:dyDescent="0.25">
      <c r="A42" s="33"/>
      <c r="B42" s="173"/>
      <c r="C42" s="54" t="s">
        <v>10</v>
      </c>
      <c r="D42" s="131">
        <v>2154514</v>
      </c>
      <c r="E42" s="13">
        <f t="shared" si="18"/>
        <v>1.5319025672830177E-4</v>
      </c>
      <c r="F42" s="131">
        <v>1243388</v>
      </c>
      <c r="G42" s="74">
        <f t="shared" si="19"/>
        <v>2.0833282962726685E-3</v>
      </c>
      <c r="H42" s="126">
        <v>65758</v>
      </c>
      <c r="I42" s="67">
        <f t="shared" si="17"/>
        <v>3463660</v>
      </c>
      <c r="J42" s="6"/>
    </row>
    <row r="43" spans="1:10" ht="13" thickBot="1" x14ac:dyDescent="0.3">
      <c r="A43" s="33"/>
      <c r="B43" s="174"/>
      <c r="C43" s="55" t="s">
        <v>11</v>
      </c>
      <c r="D43" s="133">
        <v>2149852</v>
      </c>
      <c r="E43" s="60">
        <f t="shared" si="18"/>
        <v>-2.1638290584326675E-3</v>
      </c>
      <c r="F43" s="133">
        <v>1244093</v>
      </c>
      <c r="G43" s="80">
        <f t="shared" si="19"/>
        <v>5.6699919896274764E-4</v>
      </c>
      <c r="H43" s="127">
        <v>65422</v>
      </c>
      <c r="I43" s="68">
        <f t="shared" si="17"/>
        <v>3459367</v>
      </c>
      <c r="J43" s="6"/>
    </row>
    <row r="44" spans="1:10" x14ac:dyDescent="0.25">
      <c r="A44" s="33"/>
      <c r="B44" s="54">
        <v>2011</v>
      </c>
      <c r="C44" s="54" t="s">
        <v>2</v>
      </c>
      <c r="D44" s="131">
        <v>2141340</v>
      </c>
      <c r="E44" s="13">
        <f t="shared" ref="E44:E52" si="20">(D44-D43)/D43</f>
        <v>-3.9593423175176713E-3</v>
      </c>
      <c r="F44" s="131">
        <v>1244191</v>
      </c>
      <c r="G44" s="74">
        <f t="shared" ref="G44:G52" si="21">+F44/F43-1</f>
        <v>7.8772246126401768E-5</v>
      </c>
      <c r="H44" s="126">
        <v>56572</v>
      </c>
      <c r="I44" s="67">
        <f t="shared" si="17"/>
        <v>3442103</v>
      </c>
      <c r="J44" s="6"/>
    </row>
    <row r="45" spans="1:10" x14ac:dyDescent="0.25">
      <c r="A45" s="33"/>
      <c r="B45" s="54"/>
      <c r="C45" s="54" t="s">
        <v>1</v>
      </c>
      <c r="D45" s="131">
        <v>2125363</v>
      </c>
      <c r="E45" s="13">
        <f t="shared" si="20"/>
        <v>-7.461215874172247E-3</v>
      </c>
      <c r="F45" s="131">
        <v>1251586</v>
      </c>
      <c r="G45" s="74">
        <f t="shared" si="21"/>
        <v>5.9436211964241092E-3</v>
      </c>
      <c r="H45" s="126">
        <v>54852</v>
      </c>
      <c r="I45" s="67">
        <f t="shared" si="17"/>
        <v>3431801</v>
      </c>
      <c r="J45" s="6"/>
    </row>
    <row r="46" spans="1:10" x14ac:dyDescent="0.25">
      <c r="A46" s="33"/>
      <c r="B46" s="173"/>
      <c r="C46" s="54" t="s">
        <v>3</v>
      </c>
      <c r="D46" s="131">
        <v>2128962</v>
      </c>
      <c r="E46" s="13">
        <f t="shared" si="20"/>
        <v>1.6933577934686922E-3</v>
      </c>
      <c r="F46" s="131">
        <v>1256371</v>
      </c>
      <c r="G46" s="74">
        <f t="shared" si="21"/>
        <v>3.8231491883098379E-3</v>
      </c>
      <c r="H46" s="126">
        <v>53490</v>
      </c>
      <c r="I46" s="67">
        <f t="shared" si="17"/>
        <v>3438823</v>
      </c>
      <c r="J46" s="6"/>
    </row>
    <row r="47" spans="1:10" x14ac:dyDescent="0.25">
      <c r="A47" s="33"/>
      <c r="B47" s="54"/>
      <c r="C47" s="54" t="s">
        <v>4</v>
      </c>
      <c r="D47" s="131">
        <v>2128644</v>
      </c>
      <c r="E47" s="13">
        <f t="shared" si="20"/>
        <v>-1.4936856552629873E-4</v>
      </c>
      <c r="F47" s="131">
        <v>1257488</v>
      </c>
      <c r="G47" s="74">
        <f t="shared" si="21"/>
        <v>8.8906859518411707E-4</v>
      </c>
      <c r="H47" s="126">
        <v>52065</v>
      </c>
      <c r="I47" s="67">
        <f t="shared" si="17"/>
        <v>3438197</v>
      </c>
      <c r="J47" s="6"/>
    </row>
    <row r="48" spans="1:10" x14ac:dyDescent="0.25">
      <c r="A48" s="33"/>
      <c r="B48" s="54"/>
      <c r="C48" s="54" t="s">
        <v>5</v>
      </c>
      <c r="D48" s="131">
        <v>2124320</v>
      </c>
      <c r="E48" s="13">
        <f t="shared" si="20"/>
        <v>-2.0313401395442355E-3</v>
      </c>
      <c r="F48" s="131">
        <v>1260339</v>
      </c>
      <c r="G48" s="74">
        <f t="shared" si="21"/>
        <v>2.267218454569786E-3</v>
      </c>
      <c r="H48" s="126">
        <v>50630</v>
      </c>
      <c r="I48" s="67">
        <f t="shared" si="17"/>
        <v>3435289</v>
      </c>
      <c r="J48" s="6"/>
    </row>
    <row r="49" spans="1:10" x14ac:dyDescent="0.25">
      <c r="A49" s="33"/>
      <c r="B49" s="173"/>
      <c r="C49" s="54" t="s">
        <v>6</v>
      </c>
      <c r="D49" s="131">
        <v>2122472</v>
      </c>
      <c r="E49" s="13">
        <f t="shared" si="20"/>
        <v>-8.6992543496271744E-4</v>
      </c>
      <c r="F49" s="131">
        <v>1260942</v>
      </c>
      <c r="G49" s="74">
        <f t="shared" si="21"/>
        <v>4.7844270470087658E-4</v>
      </c>
      <c r="H49" s="126">
        <v>49404</v>
      </c>
      <c r="I49" s="67">
        <f t="shared" si="17"/>
        <v>3432818</v>
      </c>
      <c r="J49" s="6"/>
    </row>
    <row r="50" spans="1:10" x14ac:dyDescent="0.25">
      <c r="A50" s="33"/>
      <c r="B50" s="54"/>
      <c r="C50" s="54" t="s">
        <v>7</v>
      </c>
      <c r="D50" s="131">
        <v>2114839</v>
      </c>
      <c r="E50" s="13">
        <f t="shared" si="20"/>
        <v>-3.5962783019045717E-3</v>
      </c>
      <c r="F50" s="131">
        <v>1262843</v>
      </c>
      <c r="G50" s="74">
        <f t="shared" si="21"/>
        <v>1.5076030459766354E-3</v>
      </c>
      <c r="H50" s="126">
        <v>45202</v>
      </c>
      <c r="I50" s="67">
        <f t="shared" si="17"/>
        <v>3422884</v>
      </c>
      <c r="J50" s="6"/>
    </row>
    <row r="51" spans="1:10" x14ac:dyDescent="0.25">
      <c r="A51" s="33"/>
      <c r="B51" s="54"/>
      <c r="C51" s="54" t="s">
        <v>8</v>
      </c>
      <c r="D51" s="131">
        <v>2106751</v>
      </c>
      <c r="E51" s="13">
        <f t="shared" si="20"/>
        <v>-3.8244046000664826E-3</v>
      </c>
      <c r="F51" s="131">
        <v>1262754</v>
      </c>
      <c r="G51" s="74">
        <f t="shared" si="21"/>
        <v>-7.0475902388511535E-5</v>
      </c>
      <c r="H51" s="126">
        <v>43035</v>
      </c>
      <c r="I51" s="67">
        <f t="shared" si="17"/>
        <v>3412540</v>
      </c>
      <c r="J51" s="6"/>
    </row>
    <row r="52" spans="1:10" x14ac:dyDescent="0.25">
      <c r="A52" s="33"/>
      <c r="B52" s="173"/>
      <c r="C52" s="54" t="s">
        <v>12</v>
      </c>
      <c r="D52" s="131">
        <v>2098726</v>
      </c>
      <c r="E52" s="13">
        <f t="shared" si="20"/>
        <v>-3.8091829551760033E-3</v>
      </c>
      <c r="F52" s="131">
        <v>1263079</v>
      </c>
      <c r="G52" s="74">
        <f t="shared" si="21"/>
        <v>2.5737396199110307E-4</v>
      </c>
      <c r="H52" s="126">
        <v>39179</v>
      </c>
      <c r="I52" s="67">
        <f t="shared" si="17"/>
        <v>3400984</v>
      </c>
      <c r="J52" s="6"/>
    </row>
    <row r="53" spans="1:10" x14ac:dyDescent="0.25">
      <c r="A53" s="33"/>
      <c r="B53" s="54"/>
      <c r="C53" s="54" t="s">
        <v>9</v>
      </c>
      <c r="D53" s="131">
        <v>2095758</v>
      </c>
      <c r="E53" s="13">
        <f t="shared" ref="E53:E58" si="22">(D53-D52)/D52</f>
        <v>-1.414191276040798E-3</v>
      </c>
      <c r="F53" s="131">
        <v>1265501</v>
      </c>
      <c r="G53" s="74">
        <f t="shared" ref="G53:G58" si="23">+F53/F52-1</f>
        <v>1.9175364327963518E-3</v>
      </c>
      <c r="H53" s="126">
        <v>36999</v>
      </c>
      <c r="I53" s="67">
        <f t="shared" si="17"/>
        <v>3398258</v>
      </c>
      <c r="J53" s="6"/>
    </row>
    <row r="54" spans="1:10" x14ac:dyDescent="0.25">
      <c r="A54" s="33"/>
      <c r="B54" s="54"/>
      <c r="C54" s="54" t="s">
        <v>10</v>
      </c>
      <c r="D54" s="131">
        <v>2084488</v>
      </c>
      <c r="E54" s="13">
        <f t="shared" si="22"/>
        <v>-5.3775292758037902E-3</v>
      </c>
      <c r="F54" s="131">
        <v>1266698</v>
      </c>
      <c r="G54" s="74">
        <f t="shared" si="23"/>
        <v>9.4587044972693768E-4</v>
      </c>
      <c r="H54" s="126">
        <v>29894</v>
      </c>
      <c r="I54" s="67">
        <f t="shared" si="17"/>
        <v>3381080</v>
      </c>
      <c r="J54" s="6"/>
    </row>
    <row r="55" spans="1:10" ht="13" thickBot="1" x14ac:dyDescent="0.3">
      <c r="A55" s="33"/>
      <c r="B55" s="174"/>
      <c r="C55" s="55" t="s">
        <v>11</v>
      </c>
      <c r="D55" s="133">
        <v>2076184</v>
      </c>
      <c r="E55" s="60">
        <f t="shared" si="22"/>
        <v>-3.983712067423751E-3</v>
      </c>
      <c r="F55" s="133">
        <v>1267963</v>
      </c>
      <c r="G55" s="80">
        <f t="shared" si="23"/>
        <v>9.9865950684385751E-4</v>
      </c>
      <c r="H55" s="127">
        <v>25957</v>
      </c>
      <c r="I55" s="68">
        <f t="shared" si="17"/>
        <v>3370104</v>
      </c>
      <c r="J55" s="6"/>
    </row>
    <row r="56" spans="1:10" x14ac:dyDescent="0.25">
      <c r="A56" s="33"/>
      <c r="B56" s="58">
        <v>2012</v>
      </c>
      <c r="C56" s="58" t="s">
        <v>2</v>
      </c>
      <c r="D56" s="132">
        <v>2061469</v>
      </c>
      <c r="E56" s="61">
        <f t="shared" si="22"/>
        <v>-7.0875221078671256E-3</v>
      </c>
      <c r="F56" s="132">
        <v>1252736</v>
      </c>
      <c r="G56" s="79">
        <f t="shared" si="23"/>
        <v>-1.2009025499955417E-2</v>
      </c>
      <c r="H56" s="128">
        <v>37595</v>
      </c>
      <c r="I56" s="102">
        <f t="shared" si="17"/>
        <v>3351800</v>
      </c>
      <c r="J56" s="6"/>
    </row>
    <row r="57" spans="1:10" x14ac:dyDescent="0.25">
      <c r="A57" s="33"/>
      <c r="B57" s="54"/>
      <c r="C57" s="54" t="s">
        <v>1</v>
      </c>
      <c r="D57" s="131">
        <v>2049333</v>
      </c>
      <c r="E57" s="13">
        <f t="shared" si="22"/>
        <v>-5.8870640305529699E-3</v>
      </c>
      <c r="F57" s="131">
        <v>1252136</v>
      </c>
      <c r="G57" s="74">
        <f t="shared" si="23"/>
        <v>-4.7895167058342736E-4</v>
      </c>
      <c r="H57" s="126">
        <v>36692</v>
      </c>
      <c r="I57" s="67">
        <f t="shared" si="17"/>
        <v>3338161</v>
      </c>
      <c r="J57" s="6"/>
    </row>
    <row r="58" spans="1:10" x14ac:dyDescent="0.25">
      <c r="A58" s="33"/>
      <c r="B58" s="173"/>
      <c r="C58" s="54" t="s">
        <v>3</v>
      </c>
      <c r="D58" s="131">
        <v>2048207</v>
      </c>
      <c r="E58" s="13">
        <f t="shared" si="22"/>
        <v>-5.4944706399594407E-4</v>
      </c>
      <c r="F58" s="131">
        <v>1255919</v>
      </c>
      <c r="G58" s="74">
        <f t="shared" si="23"/>
        <v>3.0212373096851763E-3</v>
      </c>
      <c r="H58" s="126">
        <v>35442</v>
      </c>
      <c r="I58" s="67">
        <f t="shared" si="17"/>
        <v>3339568</v>
      </c>
      <c r="J58" s="6"/>
    </row>
    <row r="59" spans="1:10" x14ac:dyDescent="0.25">
      <c r="A59" s="33"/>
      <c r="B59" s="54"/>
      <c r="C59" s="54" t="s">
        <v>4</v>
      </c>
      <c r="D59" s="131">
        <v>2039854</v>
      </c>
      <c r="E59" s="13">
        <f>(D59-D58)/D58</f>
        <v>-4.0782010802619074E-3</v>
      </c>
      <c r="F59" s="131">
        <v>1259008</v>
      </c>
      <c r="G59" s="74">
        <f>+F59/F58-1</f>
        <v>2.4595535221618725E-3</v>
      </c>
      <c r="H59" s="126">
        <v>33529</v>
      </c>
      <c r="I59" s="67">
        <f t="shared" si="17"/>
        <v>3332391</v>
      </c>
      <c r="J59" s="6"/>
    </row>
    <row r="60" spans="1:10" x14ac:dyDescent="0.25">
      <c r="A60" s="33"/>
      <c r="B60" s="54"/>
      <c r="C60" s="54" t="s">
        <v>5</v>
      </c>
      <c r="D60" s="131">
        <v>2036867</v>
      </c>
      <c r="E60" s="13">
        <f>(D60-D59)/D59</f>
        <v>-1.4643204856818184E-3</v>
      </c>
      <c r="F60" s="131">
        <v>1256044</v>
      </c>
      <c r="G60" s="74">
        <f>+F60/F59-1</f>
        <v>-2.3542344448963526E-3</v>
      </c>
      <c r="H60" s="126">
        <v>32300</v>
      </c>
      <c r="I60" s="67">
        <f t="shared" si="17"/>
        <v>3325211</v>
      </c>
      <c r="J60" s="6"/>
    </row>
    <row r="61" spans="1:10" x14ac:dyDescent="0.25">
      <c r="A61" s="33"/>
      <c r="B61" s="173"/>
      <c r="C61" s="54" t="s">
        <v>6</v>
      </c>
      <c r="D61" s="131">
        <v>2034859</v>
      </c>
      <c r="E61" s="13">
        <f>(D61-D60)/D60</f>
        <v>-9.8582774427589037E-4</v>
      </c>
      <c r="F61" s="131">
        <v>1256634</v>
      </c>
      <c r="G61" s="74">
        <f>+F61/F60-1</f>
        <v>4.6972876746353975E-4</v>
      </c>
      <c r="H61" s="126">
        <v>32226</v>
      </c>
      <c r="I61" s="67">
        <f t="shared" si="17"/>
        <v>3323719</v>
      </c>
      <c r="J61" s="6"/>
    </row>
    <row r="62" spans="1:10" x14ac:dyDescent="0.25">
      <c r="A62" s="33"/>
      <c r="B62" s="54"/>
      <c r="C62" s="54" t="s">
        <v>7</v>
      </c>
      <c r="D62" s="131">
        <v>2031742</v>
      </c>
      <c r="E62" s="13">
        <f t="shared" ref="E62:E70" si="24">(D62-D61)/D61</f>
        <v>-1.5318014663423855E-3</v>
      </c>
      <c r="F62" s="131">
        <v>1257227</v>
      </c>
      <c r="G62" s="74">
        <f t="shared" ref="G62:G70" si="25">+F62/F61-1</f>
        <v>4.7189555590576582E-4</v>
      </c>
      <c r="H62" s="126">
        <v>32097</v>
      </c>
      <c r="I62" s="67">
        <f t="shared" si="17"/>
        <v>3321066</v>
      </c>
      <c r="J62" s="6"/>
    </row>
    <row r="63" spans="1:10" x14ac:dyDescent="0.25">
      <c r="A63" s="33"/>
      <c r="B63" s="54"/>
      <c r="C63" s="54" t="s">
        <v>8</v>
      </c>
      <c r="D63" s="131">
        <v>2036839</v>
      </c>
      <c r="E63" s="13">
        <f t="shared" si="24"/>
        <v>2.5086846656711334E-3</v>
      </c>
      <c r="F63" s="131">
        <v>1247081</v>
      </c>
      <c r="G63" s="74">
        <f t="shared" si="25"/>
        <v>-8.0701416689269445E-3</v>
      </c>
      <c r="H63" s="126">
        <v>31692</v>
      </c>
      <c r="I63" s="67">
        <f t="shared" si="17"/>
        <v>3315612</v>
      </c>
      <c r="J63" s="6"/>
    </row>
    <row r="64" spans="1:10" x14ac:dyDescent="0.25">
      <c r="A64" s="33"/>
      <c r="B64" s="173"/>
      <c r="C64" s="54" t="s">
        <v>12</v>
      </c>
      <c r="D64" s="131">
        <v>2020642</v>
      </c>
      <c r="E64" s="13">
        <f t="shared" si="24"/>
        <v>-7.9520276271222226E-3</v>
      </c>
      <c r="F64" s="131">
        <v>1253057</v>
      </c>
      <c r="G64" s="74">
        <f t="shared" si="25"/>
        <v>4.7919902556450289E-3</v>
      </c>
      <c r="H64" s="126">
        <v>31632</v>
      </c>
      <c r="I64" s="67">
        <f t="shared" ref="I64:I95" si="26">+D64+F64+H64</f>
        <v>3305331</v>
      </c>
      <c r="J64" s="6"/>
    </row>
    <row r="65" spans="1:11" x14ac:dyDescent="0.25">
      <c r="A65" s="33"/>
      <c r="B65" s="54"/>
      <c r="C65" s="54" t="s">
        <v>9</v>
      </c>
      <c r="D65" s="131">
        <v>2019788</v>
      </c>
      <c r="E65" s="13">
        <f t="shared" si="24"/>
        <v>-4.2263795368006803E-4</v>
      </c>
      <c r="F65" s="131">
        <v>1252254</v>
      </c>
      <c r="G65" s="74">
        <f t="shared" si="25"/>
        <v>-6.40832779354783E-4</v>
      </c>
      <c r="H65" s="126">
        <v>31545</v>
      </c>
      <c r="I65" s="67">
        <f t="shared" si="26"/>
        <v>3303587</v>
      </c>
      <c r="J65" s="6"/>
    </row>
    <row r="66" spans="1:11" x14ac:dyDescent="0.25">
      <c r="A66" s="33"/>
      <c r="B66" s="54"/>
      <c r="C66" s="54" t="s">
        <v>10</v>
      </c>
      <c r="D66" s="131">
        <v>2016270</v>
      </c>
      <c r="E66" s="13">
        <f t="shared" si="24"/>
        <v>-1.7417669577203152E-3</v>
      </c>
      <c r="F66" s="131">
        <v>1257542</v>
      </c>
      <c r="G66" s="74">
        <f t="shared" si="25"/>
        <v>4.2227854732346248E-3</v>
      </c>
      <c r="H66" s="126">
        <v>31474</v>
      </c>
      <c r="I66" s="67">
        <f t="shared" si="26"/>
        <v>3305286</v>
      </c>
      <c r="J66" s="6"/>
    </row>
    <row r="67" spans="1:11" ht="13" thickBot="1" x14ac:dyDescent="0.3">
      <c r="A67" s="33"/>
      <c r="B67" s="174"/>
      <c r="C67" s="55" t="s">
        <v>11</v>
      </c>
      <c r="D67" s="133">
        <v>2003235</v>
      </c>
      <c r="E67" s="60">
        <f t="shared" si="24"/>
        <v>-6.4649079736344836E-3</v>
      </c>
      <c r="F67" s="133">
        <v>1257853</v>
      </c>
      <c r="G67" s="80">
        <f t="shared" si="25"/>
        <v>2.473078433959941E-4</v>
      </c>
      <c r="H67" s="127">
        <v>31414</v>
      </c>
      <c r="I67" s="68">
        <f t="shared" si="26"/>
        <v>3292502</v>
      </c>
      <c r="J67" s="6"/>
    </row>
    <row r="68" spans="1:11" x14ac:dyDescent="0.25">
      <c r="A68" s="33"/>
      <c r="B68" s="58">
        <v>2013</v>
      </c>
      <c r="C68" s="58" t="s">
        <v>2</v>
      </c>
      <c r="D68" s="132">
        <v>1996979</v>
      </c>
      <c r="E68" s="61">
        <f t="shared" si="24"/>
        <v>-3.1229486305900207E-3</v>
      </c>
      <c r="F68" s="132">
        <v>1250122</v>
      </c>
      <c r="G68" s="79">
        <f t="shared" si="25"/>
        <v>-6.14618719357507E-3</v>
      </c>
      <c r="H68" s="128">
        <v>31145</v>
      </c>
      <c r="I68" s="102">
        <f t="shared" si="26"/>
        <v>3278246</v>
      </c>
      <c r="J68" s="6"/>
    </row>
    <row r="69" spans="1:11" x14ac:dyDescent="0.25">
      <c r="A69" s="33"/>
      <c r="B69" s="54"/>
      <c r="C69" s="54" t="s">
        <v>1</v>
      </c>
      <c r="D69" s="131">
        <v>1991371</v>
      </c>
      <c r="E69" s="13">
        <f t="shared" si="24"/>
        <v>-2.8082418493133878E-3</v>
      </c>
      <c r="F69" s="131">
        <v>1247111</v>
      </c>
      <c r="G69" s="74">
        <f t="shared" si="25"/>
        <v>-2.4085649240633833E-3</v>
      </c>
      <c r="H69" s="126">
        <v>30994</v>
      </c>
      <c r="I69" s="67">
        <f t="shared" si="26"/>
        <v>3269476</v>
      </c>
      <c r="J69" s="6"/>
    </row>
    <row r="70" spans="1:11" x14ac:dyDescent="0.25">
      <c r="A70" s="33"/>
      <c r="B70" s="173"/>
      <c r="C70" s="54" t="s">
        <v>3</v>
      </c>
      <c r="D70" s="131">
        <v>1997697</v>
      </c>
      <c r="E70" s="13">
        <f t="shared" si="24"/>
        <v>3.1767058975951746E-3</v>
      </c>
      <c r="F70" s="131">
        <v>1242313</v>
      </c>
      <c r="G70" s="74">
        <f t="shared" si="25"/>
        <v>-3.8472918609490092E-3</v>
      </c>
      <c r="H70" s="126">
        <v>30844</v>
      </c>
      <c r="I70" s="67">
        <f t="shared" si="26"/>
        <v>3270854</v>
      </c>
      <c r="J70" s="6"/>
    </row>
    <row r="71" spans="1:11" x14ac:dyDescent="0.25">
      <c r="A71" s="33"/>
      <c r="B71" s="54"/>
      <c r="C71" s="54" t="s">
        <v>4</v>
      </c>
      <c r="D71" s="131">
        <v>2003624</v>
      </c>
      <c r="E71" s="13">
        <f t="shared" ref="E71:E82" si="27">(D71-D70)/D70</f>
        <v>2.9669164042394817E-3</v>
      </c>
      <c r="F71" s="131">
        <v>1244048</v>
      </c>
      <c r="G71" s="74">
        <f t="shared" ref="G71:G82" si="28">+F71/F70-1</f>
        <v>1.396588460396142E-3</v>
      </c>
      <c r="H71" s="126">
        <v>30755</v>
      </c>
      <c r="I71" s="67">
        <f t="shared" si="26"/>
        <v>3278427</v>
      </c>
      <c r="J71" s="6"/>
    </row>
    <row r="72" spans="1:11" x14ac:dyDescent="0.25">
      <c r="A72" s="33"/>
      <c r="B72" s="54"/>
      <c r="C72" s="54" t="s">
        <v>5</v>
      </c>
      <c r="D72" s="131">
        <v>1983259</v>
      </c>
      <c r="E72" s="13">
        <f t="shared" si="27"/>
        <v>-1.016408268217989E-2</v>
      </c>
      <c r="F72" s="131">
        <v>1255306</v>
      </c>
      <c r="G72" s="74">
        <f t="shared" si="28"/>
        <v>9.0494900518307553E-3</v>
      </c>
      <c r="H72" s="126">
        <v>31210</v>
      </c>
      <c r="I72" s="67">
        <f t="shared" si="26"/>
        <v>3269775</v>
      </c>
      <c r="J72" s="6"/>
    </row>
    <row r="73" spans="1:11" x14ac:dyDescent="0.25">
      <c r="A73" s="33"/>
      <c r="B73" s="173"/>
      <c r="C73" s="54" t="s">
        <v>6</v>
      </c>
      <c r="D73" s="131">
        <v>1974983</v>
      </c>
      <c r="E73" s="13">
        <f t="shared" si="27"/>
        <v>-4.1729295064336022E-3</v>
      </c>
      <c r="F73" s="131">
        <v>1254374</v>
      </c>
      <c r="G73" s="74">
        <f t="shared" si="28"/>
        <v>-7.4244845479909394E-4</v>
      </c>
      <c r="H73" s="126">
        <v>30391</v>
      </c>
      <c r="I73" s="67">
        <f t="shared" si="26"/>
        <v>3259748</v>
      </c>
      <c r="J73" s="6"/>
    </row>
    <row r="74" spans="1:11" x14ac:dyDescent="0.25">
      <c r="A74" s="33"/>
      <c r="B74" s="54"/>
      <c r="C74" s="54" t="s">
        <v>7</v>
      </c>
      <c r="D74" s="131">
        <v>2054769</v>
      </c>
      <c r="E74" s="13">
        <f t="shared" si="27"/>
        <v>4.0398322415939783E-2</v>
      </c>
      <c r="F74" s="131">
        <v>1252073</v>
      </c>
      <c r="G74" s="74">
        <f t="shared" si="28"/>
        <v>-1.8343811335375104E-3</v>
      </c>
      <c r="H74" s="126">
        <v>30315</v>
      </c>
      <c r="I74" s="67">
        <f t="shared" si="26"/>
        <v>3337157</v>
      </c>
      <c r="J74" s="6"/>
    </row>
    <row r="75" spans="1:11" x14ac:dyDescent="0.25">
      <c r="A75" s="33"/>
      <c r="B75" s="54"/>
      <c r="C75" s="54" t="s">
        <v>8</v>
      </c>
      <c r="D75" s="131">
        <v>2057173</v>
      </c>
      <c r="E75" s="13">
        <f t="shared" si="27"/>
        <v>1.1699611975847406E-3</v>
      </c>
      <c r="F75" s="131">
        <v>1253309</v>
      </c>
      <c r="G75" s="74">
        <f t="shared" si="28"/>
        <v>9.8716288906475214E-4</v>
      </c>
      <c r="H75" s="126">
        <v>30246</v>
      </c>
      <c r="I75" s="67">
        <f t="shared" si="26"/>
        <v>3340728</v>
      </c>
      <c r="J75" s="6"/>
    </row>
    <row r="76" spans="1:11" x14ac:dyDescent="0.25">
      <c r="A76" s="33"/>
      <c r="B76" s="173"/>
      <c r="C76" s="54" t="s">
        <v>12</v>
      </c>
      <c r="D76" s="131">
        <v>2055746</v>
      </c>
      <c r="E76" s="13">
        <f t="shared" si="27"/>
        <v>-6.9367039135745997E-4</v>
      </c>
      <c r="F76" s="131">
        <v>1252270</v>
      </c>
      <c r="G76" s="74">
        <f t="shared" si="28"/>
        <v>-8.2900545675490545E-4</v>
      </c>
      <c r="H76" s="126">
        <v>30031</v>
      </c>
      <c r="I76" s="67">
        <f t="shared" si="26"/>
        <v>3338047</v>
      </c>
      <c r="J76" s="6"/>
    </row>
    <row r="77" spans="1:11" x14ac:dyDescent="0.25">
      <c r="A77" s="33"/>
      <c r="B77" s="54"/>
      <c r="C77" s="54" t="s">
        <v>9</v>
      </c>
      <c r="D77" s="131">
        <v>2064404</v>
      </c>
      <c r="E77" s="13">
        <f t="shared" si="27"/>
        <v>4.2116098000433908E-3</v>
      </c>
      <c r="F77" s="131">
        <v>1253181</v>
      </c>
      <c r="G77" s="74">
        <f t="shared" si="28"/>
        <v>7.2747889832069923E-4</v>
      </c>
      <c r="H77" s="126">
        <v>30008</v>
      </c>
      <c r="I77" s="67">
        <f t="shared" si="26"/>
        <v>3347593</v>
      </c>
      <c r="J77" s="6"/>
    </row>
    <row r="78" spans="1:11" x14ac:dyDescent="0.25">
      <c r="A78" s="33"/>
      <c r="B78" s="54"/>
      <c r="C78" s="54" t="s">
        <v>10</v>
      </c>
      <c r="D78" s="131">
        <v>2069695</v>
      </c>
      <c r="E78" s="13">
        <f t="shared" si="27"/>
        <v>2.5629673261629024E-3</v>
      </c>
      <c r="F78" s="131">
        <v>1255409</v>
      </c>
      <c r="G78" s="74">
        <f t="shared" si="28"/>
        <v>1.7778756620152603E-3</v>
      </c>
      <c r="H78" s="126">
        <v>29878</v>
      </c>
      <c r="I78" s="67">
        <f t="shared" si="26"/>
        <v>3354982</v>
      </c>
      <c r="J78" s="6"/>
    </row>
    <row r="79" spans="1:11" ht="13" thickBot="1" x14ac:dyDescent="0.3">
      <c r="A79" s="33"/>
      <c r="B79" s="174"/>
      <c r="C79" s="55" t="s">
        <v>11</v>
      </c>
      <c r="D79" s="133">
        <v>2064536</v>
      </c>
      <c r="E79" s="60">
        <f t="shared" si="27"/>
        <v>-2.4926378041208968E-3</v>
      </c>
      <c r="F79" s="133">
        <v>1252954</v>
      </c>
      <c r="G79" s="80">
        <f t="shared" si="28"/>
        <v>-1.9555379959838026E-3</v>
      </c>
      <c r="H79" s="127">
        <v>29741</v>
      </c>
      <c r="I79" s="68">
        <f t="shared" si="26"/>
        <v>3347231</v>
      </c>
      <c r="J79" s="6"/>
    </row>
    <row r="80" spans="1:11" x14ac:dyDescent="0.25">
      <c r="A80" s="33"/>
      <c r="B80" s="58">
        <v>2014</v>
      </c>
      <c r="C80" s="58" t="s">
        <v>2</v>
      </c>
      <c r="D80" s="132">
        <v>2079144</v>
      </c>
      <c r="E80" s="61">
        <f t="shared" si="27"/>
        <v>7.0756818965617453E-3</v>
      </c>
      <c r="F80" s="132">
        <v>1252460</v>
      </c>
      <c r="G80" s="79">
        <f t="shared" si="28"/>
        <v>-3.9426826523558667E-4</v>
      </c>
      <c r="H80" s="128">
        <v>29712</v>
      </c>
      <c r="I80" s="102">
        <f t="shared" si="26"/>
        <v>3361316</v>
      </c>
      <c r="J80" s="6"/>
      <c r="K80" s="125"/>
    </row>
    <row r="81" spans="1:11" x14ac:dyDescent="0.25">
      <c r="A81" s="33"/>
      <c r="B81" s="54"/>
      <c r="C81" s="54" t="s">
        <v>1</v>
      </c>
      <c r="D81" s="131">
        <v>2078316</v>
      </c>
      <c r="E81" s="13">
        <f t="shared" si="27"/>
        <v>-3.982408144890397E-4</v>
      </c>
      <c r="F81" s="131">
        <v>1256738</v>
      </c>
      <c r="G81" s="74">
        <f t="shared" si="28"/>
        <v>3.4156779458025532E-3</v>
      </c>
      <c r="H81" s="126">
        <v>29663</v>
      </c>
      <c r="I81" s="67">
        <f t="shared" si="26"/>
        <v>3364717</v>
      </c>
      <c r="J81" s="6"/>
      <c r="K81" s="125"/>
    </row>
    <row r="82" spans="1:11" x14ac:dyDescent="0.25">
      <c r="A82" s="33"/>
      <c r="B82" s="173"/>
      <c r="C82" s="54" t="s">
        <v>3</v>
      </c>
      <c r="D82" s="131">
        <v>2094802</v>
      </c>
      <c r="E82" s="13">
        <f t="shared" si="27"/>
        <v>7.9323837183565924E-3</v>
      </c>
      <c r="F82" s="131">
        <v>1256320</v>
      </c>
      <c r="G82" s="74">
        <f t="shared" si="28"/>
        <v>-3.3260711460936232E-4</v>
      </c>
      <c r="H82" s="126">
        <v>29643</v>
      </c>
      <c r="I82" s="67">
        <f t="shared" si="26"/>
        <v>3380765</v>
      </c>
      <c r="J82" s="6"/>
      <c r="K82" s="125"/>
    </row>
    <row r="83" spans="1:11" x14ac:dyDescent="0.25">
      <c r="A83" s="33"/>
      <c r="B83" s="54"/>
      <c r="C83" s="54" t="s">
        <v>4</v>
      </c>
      <c r="D83" s="131">
        <v>2110416</v>
      </c>
      <c r="E83" s="13">
        <f t="shared" ref="E83:E94" si="29">(D83-D82)/D82</f>
        <v>7.4536877470997255E-3</v>
      </c>
      <c r="F83" s="131">
        <v>1275688</v>
      </c>
      <c r="G83" s="74">
        <f t="shared" ref="G83:G94" si="30">+F83/F82-1</f>
        <v>1.541645440652073E-2</v>
      </c>
      <c r="H83" s="126">
        <v>29607</v>
      </c>
      <c r="I83" s="67">
        <f t="shared" si="26"/>
        <v>3415711</v>
      </c>
      <c r="J83" s="6"/>
      <c r="K83" s="125"/>
    </row>
    <row r="84" spans="1:11" x14ac:dyDescent="0.25">
      <c r="A84" s="33"/>
      <c r="B84" s="54"/>
      <c r="C84" s="54" t="s">
        <v>5</v>
      </c>
      <c r="D84" s="131">
        <v>2115277</v>
      </c>
      <c r="E84" s="13">
        <f t="shared" si="29"/>
        <v>2.3033373514984722E-3</v>
      </c>
      <c r="F84" s="131">
        <v>1276163</v>
      </c>
      <c r="G84" s="74">
        <f t="shared" si="30"/>
        <v>3.7234809765407384E-4</v>
      </c>
      <c r="H84" s="126">
        <v>29553</v>
      </c>
      <c r="I84" s="67">
        <f t="shared" si="26"/>
        <v>3420993</v>
      </c>
      <c r="J84" s="6"/>
      <c r="K84" s="125"/>
    </row>
    <row r="85" spans="1:11" x14ac:dyDescent="0.25">
      <c r="A85" s="33"/>
      <c r="B85" s="173"/>
      <c r="C85" s="54" t="s">
        <v>6</v>
      </c>
      <c r="D85" s="131">
        <v>2097027</v>
      </c>
      <c r="E85" s="13">
        <f t="shared" si="29"/>
        <v>-8.6277116424941028E-3</v>
      </c>
      <c r="F85" s="131">
        <v>1278732</v>
      </c>
      <c r="G85" s="74">
        <f t="shared" si="30"/>
        <v>2.013065729064456E-3</v>
      </c>
      <c r="H85" s="126">
        <v>29490</v>
      </c>
      <c r="I85" s="67">
        <f t="shared" si="26"/>
        <v>3405249</v>
      </c>
      <c r="J85" s="6"/>
      <c r="K85" s="125"/>
    </row>
    <row r="86" spans="1:11" x14ac:dyDescent="0.25">
      <c r="A86" s="33"/>
      <c r="B86" s="54"/>
      <c r="C86" s="54" t="s">
        <v>7</v>
      </c>
      <c r="D86" s="131">
        <v>2102700</v>
      </c>
      <c r="E86" s="13">
        <f t="shared" si="29"/>
        <v>2.7052584444549354E-3</v>
      </c>
      <c r="F86" s="131">
        <v>1278395</v>
      </c>
      <c r="G86" s="74">
        <f t="shared" si="30"/>
        <v>-2.6354232161229785E-4</v>
      </c>
      <c r="H86" s="126">
        <v>29745</v>
      </c>
      <c r="I86" s="67">
        <f t="shared" si="26"/>
        <v>3410840</v>
      </c>
      <c r="J86" s="6"/>
      <c r="K86" s="125"/>
    </row>
    <row r="87" spans="1:11" x14ac:dyDescent="0.25">
      <c r="A87" s="33"/>
      <c r="B87" s="54"/>
      <c r="C87" s="54" t="s">
        <v>8</v>
      </c>
      <c r="D87" s="131">
        <v>2109115</v>
      </c>
      <c r="E87" s="13">
        <f t="shared" si="29"/>
        <v>3.0508393969658058E-3</v>
      </c>
      <c r="F87" s="131">
        <v>1277500</v>
      </c>
      <c r="G87" s="74">
        <f t="shared" si="30"/>
        <v>-7.0009660550929276E-4</v>
      </c>
      <c r="H87" s="126">
        <v>29689</v>
      </c>
      <c r="I87" s="67">
        <f t="shared" si="26"/>
        <v>3416304</v>
      </c>
      <c r="J87" s="6"/>
      <c r="K87" s="125"/>
    </row>
    <row r="88" spans="1:11" x14ac:dyDescent="0.25">
      <c r="A88" s="33"/>
      <c r="B88" s="173"/>
      <c r="C88" s="54" t="s">
        <v>12</v>
      </c>
      <c r="D88" s="131">
        <v>2087073</v>
      </c>
      <c r="E88" s="13">
        <f t="shared" si="29"/>
        <v>-1.0450828902169867E-2</v>
      </c>
      <c r="F88" s="131">
        <v>1276546</v>
      </c>
      <c r="G88" s="74">
        <f t="shared" si="30"/>
        <v>-7.4677103718201465E-4</v>
      </c>
      <c r="H88" s="126">
        <v>29641</v>
      </c>
      <c r="I88" s="67">
        <f t="shared" si="26"/>
        <v>3393260</v>
      </c>
      <c r="J88" s="6"/>
      <c r="K88" s="125"/>
    </row>
    <row r="89" spans="1:11" x14ac:dyDescent="0.25">
      <c r="A89" s="33"/>
      <c r="B89" s="54"/>
      <c r="C89" s="54" t="s">
        <v>9</v>
      </c>
      <c r="D89" s="131">
        <v>2102273</v>
      </c>
      <c r="E89" s="13">
        <f t="shared" si="29"/>
        <v>7.2829268549782396E-3</v>
      </c>
      <c r="F89" s="131">
        <v>1279947</v>
      </c>
      <c r="G89" s="74">
        <f t="shared" si="30"/>
        <v>2.6642204824580684E-3</v>
      </c>
      <c r="H89" s="126">
        <v>29619</v>
      </c>
      <c r="I89" s="67">
        <f t="shared" si="26"/>
        <v>3411839</v>
      </c>
      <c r="J89" s="6"/>
      <c r="K89" s="125"/>
    </row>
    <row r="90" spans="1:11" x14ac:dyDescent="0.25">
      <c r="A90" s="33"/>
      <c r="B90" s="54"/>
      <c r="C90" s="54" t="s">
        <v>10</v>
      </c>
      <c r="D90" s="131">
        <v>2107878</v>
      </c>
      <c r="E90" s="13">
        <f t="shared" si="29"/>
        <v>2.6661618162817104E-3</v>
      </c>
      <c r="F90" s="131">
        <v>1281869</v>
      </c>
      <c r="G90" s="74">
        <f t="shared" si="30"/>
        <v>1.5016246766468289E-3</v>
      </c>
      <c r="H90" s="126">
        <v>29560</v>
      </c>
      <c r="I90" s="67">
        <f t="shared" si="26"/>
        <v>3419307</v>
      </c>
      <c r="J90" s="6"/>
      <c r="K90" s="125"/>
    </row>
    <row r="91" spans="1:11" ht="13" thickBot="1" x14ac:dyDescent="0.3">
      <c r="A91" s="33"/>
      <c r="B91" s="174"/>
      <c r="C91" s="55" t="s">
        <v>11</v>
      </c>
      <c r="D91" s="133">
        <v>2113422</v>
      </c>
      <c r="E91" s="60">
        <f t="shared" si="29"/>
        <v>2.6301332430055252E-3</v>
      </c>
      <c r="F91" s="133">
        <v>1284776</v>
      </c>
      <c r="G91" s="80">
        <f t="shared" si="30"/>
        <v>2.2677824333063867E-3</v>
      </c>
      <c r="H91" s="127">
        <v>29551</v>
      </c>
      <c r="I91" s="68">
        <f t="shared" si="26"/>
        <v>3427749</v>
      </c>
      <c r="J91" s="6"/>
      <c r="K91" s="125"/>
    </row>
    <row r="92" spans="1:11" x14ac:dyDescent="0.25">
      <c r="A92" s="33"/>
      <c r="B92" s="58">
        <v>2015</v>
      </c>
      <c r="C92" s="58" t="s">
        <v>2</v>
      </c>
      <c r="D92" s="132">
        <v>2116064</v>
      </c>
      <c r="E92" s="61">
        <f t="shared" si="29"/>
        <v>1.2501052794945827E-3</v>
      </c>
      <c r="F92" s="132">
        <v>1287015</v>
      </c>
      <c r="G92" s="79">
        <f t="shared" si="30"/>
        <v>1.7427162400294183E-3</v>
      </c>
      <c r="H92" s="128">
        <v>29539</v>
      </c>
      <c r="I92" s="102">
        <f t="shared" si="26"/>
        <v>3432618</v>
      </c>
      <c r="J92" s="6"/>
      <c r="K92" s="125"/>
    </row>
    <row r="93" spans="1:11" x14ac:dyDescent="0.25">
      <c r="A93" s="33"/>
      <c r="B93" s="54"/>
      <c r="C93" s="54" t="s">
        <v>1</v>
      </c>
      <c r="D93" s="131">
        <v>2087079</v>
      </c>
      <c r="E93" s="13">
        <f t="shared" si="29"/>
        <v>-1.3697600828708394E-2</v>
      </c>
      <c r="F93" s="131">
        <v>1309462</v>
      </c>
      <c r="G93" s="74">
        <f t="shared" si="30"/>
        <v>1.7441133164726175E-2</v>
      </c>
      <c r="H93" s="126">
        <v>29490</v>
      </c>
      <c r="I93" s="67">
        <f t="shared" si="26"/>
        <v>3426031</v>
      </c>
      <c r="J93" s="6"/>
      <c r="K93" s="125"/>
    </row>
    <row r="94" spans="1:11" x14ac:dyDescent="0.25">
      <c r="A94" s="33"/>
      <c r="B94" s="173"/>
      <c r="C94" s="54" t="s">
        <v>3</v>
      </c>
      <c r="D94" s="131">
        <v>2105933</v>
      </c>
      <c r="E94" s="13">
        <f t="shared" si="29"/>
        <v>9.0336781693457699E-3</v>
      </c>
      <c r="F94" s="131">
        <v>1310458</v>
      </c>
      <c r="G94" s="74">
        <f t="shared" si="30"/>
        <v>7.6061771933821909E-4</v>
      </c>
      <c r="H94" s="126">
        <v>29436</v>
      </c>
      <c r="I94" s="67">
        <f t="shared" si="26"/>
        <v>3445827</v>
      </c>
      <c r="J94" s="6"/>
      <c r="K94" s="125"/>
    </row>
    <row r="95" spans="1:11" x14ac:dyDescent="0.25">
      <c r="A95" s="33"/>
      <c r="B95" s="54"/>
      <c r="C95" s="54" t="s">
        <v>4</v>
      </c>
      <c r="D95" s="131">
        <v>2111071</v>
      </c>
      <c r="E95" s="13">
        <f t="shared" ref="E95:E106" si="31">(D95-D94)/D94</f>
        <v>2.4397737249950498E-3</v>
      </c>
      <c r="F95" s="131">
        <v>1305629</v>
      </c>
      <c r="G95" s="74">
        <f t="shared" ref="G95:G106" si="32">+F95/F94-1</f>
        <v>-3.6849712085392783E-3</v>
      </c>
      <c r="H95" s="126">
        <v>28972</v>
      </c>
      <c r="I95" s="67">
        <f t="shared" si="26"/>
        <v>3445672</v>
      </c>
      <c r="J95" s="6"/>
      <c r="K95" s="125"/>
    </row>
    <row r="96" spans="1:11" x14ac:dyDescent="0.25">
      <c r="A96" s="33"/>
      <c r="B96" s="54"/>
      <c r="C96" s="54" t="s">
        <v>5</v>
      </c>
      <c r="D96" s="131">
        <v>2115812</v>
      </c>
      <c r="E96" s="13">
        <f t="shared" si="31"/>
        <v>2.2457795119159895E-3</v>
      </c>
      <c r="F96" s="131">
        <v>1305032</v>
      </c>
      <c r="G96" s="74">
        <f t="shared" si="32"/>
        <v>-4.5725087295089839E-4</v>
      </c>
      <c r="H96" s="126">
        <v>28884</v>
      </c>
      <c r="I96" s="67">
        <f t="shared" ref="I96:I109" si="33">+D96+F96+H96</f>
        <v>3449728</v>
      </c>
      <c r="J96" s="6"/>
      <c r="K96" s="125"/>
    </row>
    <row r="97" spans="1:11" x14ac:dyDescent="0.25">
      <c r="A97" s="33"/>
      <c r="B97" s="173"/>
      <c r="C97" s="54" t="s">
        <v>6</v>
      </c>
      <c r="D97" s="131">
        <v>2116563</v>
      </c>
      <c r="E97" s="13">
        <f t="shared" si="31"/>
        <v>3.5494646972415321E-4</v>
      </c>
      <c r="F97" s="131">
        <v>1303321</v>
      </c>
      <c r="G97" s="74">
        <f t="shared" si="32"/>
        <v>-1.3110789620484065E-3</v>
      </c>
      <c r="H97" s="126">
        <v>28810</v>
      </c>
      <c r="I97" s="67">
        <f t="shared" si="33"/>
        <v>3448694</v>
      </c>
      <c r="J97" s="6"/>
      <c r="K97" s="125"/>
    </row>
    <row r="98" spans="1:11" x14ac:dyDescent="0.25">
      <c r="A98" s="33"/>
      <c r="B98" s="54"/>
      <c r="C98" s="54" t="s">
        <v>7</v>
      </c>
      <c r="D98" s="131">
        <v>2119352</v>
      </c>
      <c r="E98" s="13">
        <f t="shared" si="31"/>
        <v>1.3177023315630104E-3</v>
      </c>
      <c r="F98" s="131">
        <v>1300277</v>
      </c>
      <c r="G98" s="74">
        <f t="shared" si="32"/>
        <v>-2.3355719734432512E-3</v>
      </c>
      <c r="H98" s="126">
        <v>28758</v>
      </c>
      <c r="I98" s="67">
        <f t="shared" si="33"/>
        <v>3448387</v>
      </c>
      <c r="J98" s="6"/>
      <c r="K98" s="125"/>
    </row>
    <row r="99" spans="1:11" x14ac:dyDescent="0.25">
      <c r="A99" s="33"/>
      <c r="B99" s="54"/>
      <c r="C99" s="54" t="s">
        <v>8</v>
      </c>
      <c r="D99" s="131">
        <v>2116834</v>
      </c>
      <c r="E99" s="13">
        <f t="shared" si="31"/>
        <v>-1.1880990038464587E-3</v>
      </c>
      <c r="F99" s="131">
        <v>1297091</v>
      </c>
      <c r="G99" s="74">
        <f t="shared" si="32"/>
        <v>-2.4502471396479208E-3</v>
      </c>
      <c r="H99" s="126">
        <v>28660</v>
      </c>
      <c r="I99" s="67">
        <f t="shared" si="33"/>
        <v>3442585</v>
      </c>
      <c r="J99" s="6"/>
      <c r="K99" s="125"/>
    </row>
    <row r="100" spans="1:11" x14ac:dyDescent="0.25">
      <c r="A100" s="33"/>
      <c r="B100" s="173"/>
      <c r="C100" s="54" t="s">
        <v>12</v>
      </c>
      <c r="D100" s="131">
        <v>2120051</v>
      </c>
      <c r="E100" s="13">
        <f t="shared" si="31"/>
        <v>1.5197223778529634E-3</v>
      </c>
      <c r="F100" s="131">
        <v>1297437</v>
      </c>
      <c r="G100" s="74">
        <f t="shared" si="32"/>
        <v>2.6675075226023637E-4</v>
      </c>
      <c r="H100" s="126">
        <v>28212</v>
      </c>
      <c r="I100" s="67">
        <f t="shared" si="33"/>
        <v>3445700</v>
      </c>
      <c r="J100" s="6"/>
      <c r="K100" s="125"/>
    </row>
    <row r="101" spans="1:11" x14ac:dyDescent="0.25">
      <c r="A101" s="33"/>
      <c r="B101" s="54"/>
      <c r="C101" s="54" t="s">
        <v>9</v>
      </c>
      <c r="D101" s="131">
        <v>2122162</v>
      </c>
      <c r="E101" s="13">
        <f t="shared" si="31"/>
        <v>9.9573076308069955E-4</v>
      </c>
      <c r="F101" s="131">
        <v>1297881</v>
      </c>
      <c r="G101" s="74">
        <f t="shared" si="32"/>
        <v>3.4221314792159951E-4</v>
      </c>
      <c r="H101" s="126">
        <v>28190</v>
      </c>
      <c r="I101" s="67">
        <f t="shared" si="33"/>
        <v>3448233</v>
      </c>
      <c r="J101" s="6"/>
      <c r="K101" s="125"/>
    </row>
    <row r="102" spans="1:11" x14ac:dyDescent="0.25">
      <c r="A102" s="33"/>
      <c r="B102" s="54"/>
      <c r="C102" s="54" t="s">
        <v>10</v>
      </c>
      <c r="D102" s="131">
        <v>2126950</v>
      </c>
      <c r="E102" s="13">
        <f t="shared" si="31"/>
        <v>2.2561896782620741E-3</v>
      </c>
      <c r="F102" s="131">
        <v>1294466</v>
      </c>
      <c r="G102" s="74">
        <f t="shared" si="32"/>
        <v>-2.6312119524054545E-3</v>
      </c>
      <c r="H102" s="126">
        <v>28072</v>
      </c>
      <c r="I102" s="67">
        <f t="shared" si="33"/>
        <v>3449488</v>
      </c>
      <c r="J102" s="6"/>
      <c r="K102" s="125"/>
    </row>
    <row r="103" spans="1:11" ht="13" thickBot="1" x14ac:dyDescent="0.3">
      <c r="A103" s="33"/>
      <c r="B103" s="174"/>
      <c r="C103" s="55" t="s">
        <v>11</v>
      </c>
      <c r="D103" s="133">
        <v>2126562</v>
      </c>
      <c r="E103" s="60">
        <f t="shared" si="31"/>
        <v>-1.8242083734925596E-4</v>
      </c>
      <c r="F103" s="133">
        <v>1291291</v>
      </c>
      <c r="G103" s="80">
        <f t="shared" si="32"/>
        <v>-2.4527488555126098E-3</v>
      </c>
      <c r="H103" s="127">
        <v>28027</v>
      </c>
      <c r="I103" s="68">
        <f t="shared" si="33"/>
        <v>3445880</v>
      </c>
      <c r="J103" s="6"/>
      <c r="K103" s="125"/>
    </row>
    <row r="104" spans="1:11" x14ac:dyDescent="0.25">
      <c r="A104" s="33"/>
      <c r="B104" s="58">
        <v>2016</v>
      </c>
      <c r="C104" s="58" t="s">
        <v>2</v>
      </c>
      <c r="D104" s="132">
        <v>2122000</v>
      </c>
      <c r="E104" s="61">
        <f t="shared" si="31"/>
        <v>-2.1452466469352879E-3</v>
      </c>
      <c r="F104" s="132">
        <v>1290055</v>
      </c>
      <c r="G104" s="79">
        <f t="shared" si="32"/>
        <v>-9.5718161127122947E-4</v>
      </c>
      <c r="H104" s="128">
        <v>27981</v>
      </c>
      <c r="I104" s="102">
        <f t="shared" si="33"/>
        <v>3440036</v>
      </c>
      <c r="J104" s="6"/>
      <c r="K104" s="125"/>
    </row>
    <row r="105" spans="1:11" x14ac:dyDescent="0.25">
      <c r="A105" s="33"/>
      <c r="B105" s="54"/>
      <c r="C105" s="54" t="s">
        <v>1</v>
      </c>
      <c r="D105" s="131">
        <v>2104111</v>
      </c>
      <c r="E105" s="13">
        <f t="shared" si="31"/>
        <v>-8.4302544769085767E-3</v>
      </c>
      <c r="F105" s="131">
        <v>1287797</v>
      </c>
      <c r="G105" s="74">
        <f t="shared" si="32"/>
        <v>-1.7503129711523568E-3</v>
      </c>
      <c r="H105" s="126">
        <v>27479</v>
      </c>
      <c r="I105" s="67">
        <f t="shared" si="33"/>
        <v>3419387</v>
      </c>
      <c r="J105" s="6"/>
      <c r="K105" s="125"/>
    </row>
    <row r="106" spans="1:11" x14ac:dyDescent="0.25">
      <c r="A106" s="33"/>
      <c r="B106" s="173"/>
      <c r="C106" s="54" t="s">
        <v>3</v>
      </c>
      <c r="D106" s="131">
        <v>2104717</v>
      </c>
      <c r="E106" s="13">
        <f t="shared" si="31"/>
        <v>2.8800761936989067E-4</v>
      </c>
      <c r="F106" s="131">
        <v>1285588</v>
      </c>
      <c r="G106" s="74">
        <f t="shared" si="32"/>
        <v>-1.7153324631133948E-3</v>
      </c>
      <c r="H106" s="126">
        <v>27398</v>
      </c>
      <c r="I106" s="67">
        <f t="shared" si="33"/>
        <v>3417703</v>
      </c>
      <c r="J106" s="6"/>
      <c r="K106" s="125"/>
    </row>
    <row r="107" spans="1:11" x14ac:dyDescent="0.25">
      <c r="A107" s="33"/>
      <c r="B107" s="54"/>
      <c r="C107" s="54" t="s">
        <v>4</v>
      </c>
      <c r="D107" s="131">
        <v>2105426</v>
      </c>
      <c r="E107" s="13">
        <f t="shared" ref="E107:E113" si="34">(D107-D106)/D106</f>
        <v>3.368623905256621E-4</v>
      </c>
      <c r="F107" s="131">
        <v>1282190</v>
      </c>
      <c r="G107" s="74">
        <f t="shared" ref="G107:G113" si="35">+F107/F106-1</f>
        <v>-2.6431485048087344E-3</v>
      </c>
      <c r="H107" s="126">
        <v>27380</v>
      </c>
      <c r="I107" s="67">
        <f t="shared" si="33"/>
        <v>3414996</v>
      </c>
      <c r="J107" s="6"/>
      <c r="K107" s="125"/>
    </row>
    <row r="108" spans="1:11" x14ac:dyDescent="0.25">
      <c r="A108" s="33"/>
      <c r="B108" s="54"/>
      <c r="C108" s="54" t="s">
        <v>5</v>
      </c>
      <c r="D108" s="131">
        <v>2107415</v>
      </c>
      <c r="E108" s="13">
        <f t="shared" si="34"/>
        <v>9.4470192730592285E-4</v>
      </c>
      <c r="F108" s="131">
        <v>1280538</v>
      </c>
      <c r="G108" s="74">
        <f t="shared" si="35"/>
        <v>-1.2884205928918036E-3</v>
      </c>
      <c r="H108" s="126">
        <v>27348</v>
      </c>
      <c r="I108" s="67">
        <f t="shared" si="33"/>
        <v>3415301</v>
      </c>
      <c r="J108" s="6"/>
      <c r="K108" s="125"/>
    </row>
    <row r="109" spans="1:11" x14ac:dyDescent="0.25">
      <c r="A109" s="33"/>
      <c r="B109" s="173"/>
      <c r="C109" s="54" t="s">
        <v>6</v>
      </c>
      <c r="D109" s="131">
        <v>2109510</v>
      </c>
      <c r="E109" s="13">
        <f t="shared" si="34"/>
        <v>9.9410889644422186E-4</v>
      </c>
      <c r="F109" s="131">
        <v>1276215</v>
      </c>
      <c r="G109" s="74">
        <f t="shared" si="35"/>
        <v>-3.3759248066047576E-3</v>
      </c>
      <c r="H109" s="126">
        <v>27543</v>
      </c>
      <c r="I109" s="67">
        <f t="shared" si="33"/>
        <v>3413268</v>
      </c>
      <c r="J109" s="6"/>
      <c r="K109" s="125"/>
    </row>
    <row r="110" spans="1:11" x14ac:dyDescent="0.25">
      <c r="A110" s="33"/>
      <c r="B110" s="54"/>
      <c r="C110" s="54" t="s">
        <v>7</v>
      </c>
      <c r="D110" s="131">
        <v>2097740</v>
      </c>
      <c r="E110" s="13">
        <f t="shared" si="34"/>
        <v>-5.5794947641869437E-3</v>
      </c>
      <c r="F110" s="131">
        <v>1269717</v>
      </c>
      <c r="G110" s="74">
        <f t="shared" si="35"/>
        <v>-5.0916185752400978E-3</v>
      </c>
      <c r="H110" s="126">
        <v>27445</v>
      </c>
      <c r="I110" s="67">
        <f t="shared" ref="I110:I118" si="36">+D110+F110+H110</f>
        <v>3394902</v>
      </c>
      <c r="J110" s="6"/>
      <c r="K110" s="125"/>
    </row>
    <row r="111" spans="1:11" x14ac:dyDescent="0.25">
      <c r="A111" s="33"/>
      <c r="B111" s="54"/>
      <c r="C111" s="54" t="s">
        <v>8</v>
      </c>
      <c r="D111" s="131">
        <v>2099427</v>
      </c>
      <c r="E111" s="13">
        <f t="shared" si="34"/>
        <v>8.0419880442762206E-4</v>
      </c>
      <c r="F111" s="131">
        <v>1270811</v>
      </c>
      <c r="G111" s="74">
        <f t="shared" si="35"/>
        <v>8.6160931924195161E-4</v>
      </c>
      <c r="H111" s="126">
        <v>25675</v>
      </c>
      <c r="I111" s="67">
        <f t="shared" si="36"/>
        <v>3395913</v>
      </c>
      <c r="J111" s="6"/>
      <c r="K111" s="125"/>
    </row>
    <row r="112" spans="1:11" x14ac:dyDescent="0.25">
      <c r="A112" s="33"/>
      <c r="B112" s="173"/>
      <c r="C112" s="54" t="s">
        <v>12</v>
      </c>
      <c r="D112" s="131">
        <v>2104061</v>
      </c>
      <c r="E112" s="13">
        <f t="shared" si="34"/>
        <v>2.2072689357619962E-3</v>
      </c>
      <c r="F112" s="131">
        <v>1262426</v>
      </c>
      <c r="G112" s="74">
        <f t="shared" si="35"/>
        <v>-6.5981487412368756E-3</v>
      </c>
      <c r="H112" s="126">
        <v>25653</v>
      </c>
      <c r="I112" s="67">
        <f t="shared" si="36"/>
        <v>3392140</v>
      </c>
      <c r="J112" s="6"/>
      <c r="K112" s="125"/>
    </row>
    <row r="113" spans="1:11" x14ac:dyDescent="0.25">
      <c r="A113" s="33"/>
      <c r="B113" s="173"/>
      <c r="C113" s="54" t="s">
        <v>9</v>
      </c>
      <c r="D113" s="131">
        <v>2093177</v>
      </c>
      <c r="E113" s="13">
        <f t="shared" si="34"/>
        <v>-5.1728538288576239E-3</v>
      </c>
      <c r="F113" s="131">
        <v>1274205</v>
      </c>
      <c r="G113" s="74">
        <f t="shared" si="35"/>
        <v>9.3304478836779836E-3</v>
      </c>
      <c r="H113" s="126">
        <v>25634</v>
      </c>
      <c r="I113" s="67">
        <f t="shared" si="36"/>
        <v>3393016</v>
      </c>
      <c r="J113" s="6"/>
      <c r="K113" s="125"/>
    </row>
    <row r="114" spans="1:11" x14ac:dyDescent="0.25">
      <c r="A114" s="33"/>
      <c r="B114" s="54"/>
      <c r="C114" s="54" t="s">
        <v>10</v>
      </c>
      <c r="D114" s="131">
        <v>2093058</v>
      </c>
      <c r="E114" s="13">
        <f t="shared" ref="E114:E118" si="37">(D114-D113)/D113</f>
        <v>-5.685137950588985E-5</v>
      </c>
      <c r="F114" s="131">
        <v>1270358</v>
      </c>
      <c r="G114" s="74">
        <f t="shared" ref="G114:G118" si="38">+F114/F113-1</f>
        <v>-3.0191374229421308E-3</v>
      </c>
      <c r="H114" s="126">
        <v>25607</v>
      </c>
      <c r="I114" s="67">
        <f t="shared" si="36"/>
        <v>3389023</v>
      </c>
      <c r="J114" s="6"/>
      <c r="K114" s="125"/>
    </row>
    <row r="115" spans="1:11" ht="13" thickBot="1" x14ac:dyDescent="0.3">
      <c r="A115" s="33"/>
      <c r="B115" s="55"/>
      <c r="C115" s="55" t="s">
        <v>11</v>
      </c>
      <c r="D115" s="133">
        <v>2079358</v>
      </c>
      <c r="E115" s="60">
        <f t="shared" si="37"/>
        <v>-6.5454469011369965E-3</v>
      </c>
      <c r="F115" s="133">
        <v>1270087</v>
      </c>
      <c r="G115" s="80">
        <f t="shared" si="38"/>
        <v>-2.133256924425897E-4</v>
      </c>
      <c r="H115" s="127">
        <v>25592</v>
      </c>
      <c r="I115" s="68">
        <f t="shared" si="36"/>
        <v>3375037</v>
      </c>
      <c r="J115" s="6"/>
      <c r="K115" s="125"/>
    </row>
    <row r="116" spans="1:11" x14ac:dyDescent="0.25">
      <c r="A116" s="33"/>
      <c r="B116" s="58">
        <v>2017</v>
      </c>
      <c r="C116" s="58" t="s">
        <v>2</v>
      </c>
      <c r="D116" s="132">
        <v>2065726</v>
      </c>
      <c r="E116" s="61">
        <f t="shared" si="37"/>
        <v>-6.5558696482279624E-3</v>
      </c>
      <c r="F116" s="132">
        <v>1271600</v>
      </c>
      <c r="G116" s="79">
        <f t="shared" si="38"/>
        <v>1.1912569768841585E-3</v>
      </c>
      <c r="H116" s="128">
        <v>25294</v>
      </c>
      <c r="I116" s="102">
        <f t="shared" si="36"/>
        <v>3362620</v>
      </c>
      <c r="J116" s="6"/>
      <c r="K116" s="125"/>
    </row>
    <row r="117" spans="1:11" x14ac:dyDescent="0.25">
      <c r="A117" s="33"/>
      <c r="B117" s="54"/>
      <c r="C117" s="54" t="s">
        <v>1</v>
      </c>
      <c r="D117" s="131">
        <v>2046590</v>
      </c>
      <c r="E117" s="13">
        <f t="shared" si="37"/>
        <v>-9.2635712577563527E-3</v>
      </c>
      <c r="F117" s="131">
        <v>1270492</v>
      </c>
      <c r="G117" s="74">
        <f t="shared" si="38"/>
        <v>-8.7134318968229429E-4</v>
      </c>
      <c r="H117" s="126">
        <v>25285</v>
      </c>
      <c r="I117" s="67">
        <f t="shared" si="36"/>
        <v>3342367</v>
      </c>
      <c r="J117" s="6"/>
      <c r="K117" s="125"/>
    </row>
    <row r="118" spans="1:11" x14ac:dyDescent="0.25">
      <c r="A118" s="33"/>
      <c r="B118" s="173"/>
      <c r="C118" s="54" t="s">
        <v>3</v>
      </c>
      <c r="D118" s="131">
        <v>2038388</v>
      </c>
      <c r="E118" s="13">
        <f t="shared" si="37"/>
        <v>-4.0076419800741721E-3</v>
      </c>
      <c r="F118" s="131">
        <v>1272018</v>
      </c>
      <c r="G118" s="74">
        <f t="shared" si="38"/>
        <v>1.2011094914410325E-3</v>
      </c>
      <c r="H118" s="126">
        <v>25227</v>
      </c>
      <c r="I118" s="67">
        <f t="shared" si="36"/>
        <v>3335633</v>
      </c>
      <c r="J118" s="6"/>
      <c r="K118" s="125"/>
    </row>
    <row r="119" spans="1:11" x14ac:dyDescent="0.25">
      <c r="A119" s="33"/>
      <c r="B119" s="54"/>
      <c r="C119" s="54" t="s">
        <v>4</v>
      </c>
      <c r="D119" s="131">
        <v>2028220</v>
      </c>
      <c r="E119" s="13">
        <f t="shared" ref="E119:E130" si="39">(D119-D118)/D118</f>
        <v>-4.9882554253655341E-3</v>
      </c>
      <c r="F119" s="131">
        <v>1274901</v>
      </c>
      <c r="G119" s="74">
        <f t="shared" ref="G119:G130" si="40">+F119/F118-1</f>
        <v>2.2664773611693612E-3</v>
      </c>
      <c r="H119" s="126">
        <v>25125</v>
      </c>
      <c r="I119" s="67">
        <f t="shared" ref="I119:I130" si="41">+D119+F119+H119</f>
        <v>3328246</v>
      </c>
      <c r="J119" s="6"/>
      <c r="K119" s="125"/>
    </row>
    <row r="120" spans="1:11" x14ac:dyDescent="0.25">
      <c r="A120" s="33"/>
      <c r="B120" s="54"/>
      <c r="C120" s="54" t="s">
        <v>5</v>
      </c>
      <c r="D120" s="131">
        <v>2010986</v>
      </c>
      <c r="E120" s="13">
        <f t="shared" si="39"/>
        <v>-8.4971058366449404E-3</v>
      </c>
      <c r="F120" s="131">
        <v>1271309</v>
      </c>
      <c r="G120" s="74">
        <f t="shared" si="40"/>
        <v>-2.8174736705046666E-3</v>
      </c>
      <c r="H120" s="126">
        <v>25107</v>
      </c>
      <c r="I120" s="67">
        <f t="shared" si="41"/>
        <v>3307402</v>
      </c>
      <c r="J120" s="6"/>
      <c r="K120" s="125"/>
    </row>
    <row r="121" spans="1:11" x14ac:dyDescent="0.25">
      <c r="A121" s="33"/>
      <c r="B121" s="173"/>
      <c r="C121" s="54" t="s">
        <v>6</v>
      </c>
      <c r="D121" s="131">
        <v>1998644</v>
      </c>
      <c r="E121" s="13">
        <f t="shared" si="39"/>
        <v>-6.1372878776878607E-3</v>
      </c>
      <c r="F121" s="131">
        <v>1269598</v>
      </c>
      <c r="G121" s="74">
        <f t="shared" si="40"/>
        <v>-1.3458569081159499E-3</v>
      </c>
      <c r="H121" s="126">
        <v>25103</v>
      </c>
      <c r="I121" s="67">
        <f t="shared" si="41"/>
        <v>3293345</v>
      </c>
      <c r="J121" s="6"/>
      <c r="K121" s="125"/>
    </row>
    <row r="122" spans="1:11" x14ac:dyDescent="0.25">
      <c r="A122" s="33"/>
      <c r="B122" s="54"/>
      <c r="C122" s="54" t="s">
        <v>7</v>
      </c>
      <c r="D122" s="131">
        <v>1986126</v>
      </c>
      <c r="E122" s="13">
        <f t="shared" si="39"/>
        <v>-6.2632464811141954E-3</v>
      </c>
      <c r="F122" s="131">
        <v>1274220</v>
      </c>
      <c r="G122" s="74">
        <f t="shared" si="40"/>
        <v>3.6405224330851027E-3</v>
      </c>
      <c r="H122" s="126">
        <v>25092</v>
      </c>
      <c r="I122" s="67">
        <f t="shared" si="41"/>
        <v>3285438</v>
      </c>
      <c r="J122" s="6"/>
      <c r="K122" s="125"/>
    </row>
    <row r="123" spans="1:11" x14ac:dyDescent="0.25">
      <c r="A123" s="33"/>
      <c r="B123" s="54"/>
      <c r="C123" s="54" t="s">
        <v>8</v>
      </c>
      <c r="D123" s="131">
        <v>1979734</v>
      </c>
      <c r="E123" s="13">
        <f t="shared" si="39"/>
        <v>-3.2183255241611058E-3</v>
      </c>
      <c r="F123" s="131">
        <v>1277237</v>
      </c>
      <c r="G123" s="74">
        <f t="shared" si="40"/>
        <v>2.3677229991680981E-3</v>
      </c>
      <c r="H123" s="126">
        <v>24477</v>
      </c>
      <c r="I123" s="67">
        <f t="shared" si="41"/>
        <v>3281448</v>
      </c>
      <c r="J123" s="6"/>
      <c r="K123" s="125"/>
    </row>
    <row r="124" spans="1:11" x14ac:dyDescent="0.25">
      <c r="A124" s="33"/>
      <c r="B124" s="173"/>
      <c r="C124" s="54" t="s">
        <v>12</v>
      </c>
      <c r="D124" s="131">
        <v>1963272</v>
      </c>
      <c r="E124" s="13">
        <f t="shared" si="39"/>
        <v>-8.3152585145277094E-3</v>
      </c>
      <c r="F124" s="131">
        <v>1259365</v>
      </c>
      <c r="G124" s="74">
        <f t="shared" si="40"/>
        <v>-1.3992704564618763E-2</v>
      </c>
      <c r="H124" s="126">
        <v>24470</v>
      </c>
      <c r="I124" s="67">
        <f t="shared" si="41"/>
        <v>3247107</v>
      </c>
      <c r="J124" s="6"/>
      <c r="K124" s="125"/>
    </row>
    <row r="125" spans="1:11" x14ac:dyDescent="0.25">
      <c r="A125" s="33"/>
      <c r="B125" s="54"/>
      <c r="C125" s="54" t="s">
        <v>9</v>
      </c>
      <c r="D125" s="131">
        <v>1946529</v>
      </c>
      <c r="E125" s="13">
        <f t="shared" si="39"/>
        <v>-8.5281102160067474E-3</v>
      </c>
      <c r="F125" s="131">
        <v>1259536</v>
      </c>
      <c r="G125" s="74">
        <f t="shared" si="40"/>
        <v>1.3578271589254065E-4</v>
      </c>
      <c r="H125" s="126">
        <v>24462</v>
      </c>
      <c r="I125" s="67">
        <f t="shared" si="41"/>
        <v>3230527</v>
      </c>
      <c r="J125" s="6"/>
      <c r="K125" s="125"/>
    </row>
    <row r="126" spans="1:11" x14ac:dyDescent="0.25">
      <c r="A126" s="33"/>
      <c r="B126" s="54"/>
      <c r="C126" s="54" t="s">
        <v>10</v>
      </c>
      <c r="D126" s="131">
        <v>1932151</v>
      </c>
      <c r="E126" s="13">
        <f t="shared" si="39"/>
        <v>-7.3864812699939225E-3</v>
      </c>
      <c r="F126" s="131">
        <v>1264890</v>
      </c>
      <c r="G126" s="74">
        <f t="shared" si="40"/>
        <v>4.2507717127577838E-3</v>
      </c>
      <c r="H126" s="126">
        <v>24453</v>
      </c>
      <c r="I126" s="67">
        <f t="shared" si="41"/>
        <v>3221494</v>
      </c>
      <c r="J126" s="6"/>
      <c r="K126" s="125"/>
    </row>
    <row r="127" spans="1:11" ht="13" thickBot="1" x14ac:dyDescent="0.3">
      <c r="A127" s="33"/>
      <c r="B127" s="174"/>
      <c r="C127" s="55" t="s">
        <v>11</v>
      </c>
      <c r="D127" s="133">
        <v>1909980</v>
      </c>
      <c r="E127" s="60">
        <f t="shared" si="39"/>
        <v>-1.1474776039760867E-2</v>
      </c>
      <c r="F127" s="133">
        <v>1265880</v>
      </c>
      <c r="G127" s="80">
        <f t="shared" si="40"/>
        <v>7.8267675450049978E-4</v>
      </c>
      <c r="H127" s="127">
        <v>24385</v>
      </c>
      <c r="I127" s="68">
        <f t="shared" si="41"/>
        <v>3200245</v>
      </c>
      <c r="J127" s="6"/>
      <c r="K127" s="125"/>
    </row>
    <row r="128" spans="1:11" x14ac:dyDescent="0.25">
      <c r="A128" s="33"/>
      <c r="B128" s="58">
        <v>2018</v>
      </c>
      <c r="C128" s="58" t="s">
        <v>2</v>
      </c>
      <c r="D128" s="132">
        <v>1889315</v>
      </c>
      <c r="E128" s="61">
        <f t="shared" si="39"/>
        <v>-1.0819485020785558E-2</v>
      </c>
      <c r="F128" s="132">
        <v>1260995</v>
      </c>
      <c r="G128" s="79">
        <f t="shared" si="40"/>
        <v>-3.8589755743040355E-3</v>
      </c>
      <c r="H128" s="128">
        <v>24299</v>
      </c>
      <c r="I128" s="102">
        <f t="shared" si="41"/>
        <v>3174609</v>
      </c>
      <c r="J128" s="6"/>
      <c r="K128" s="125"/>
    </row>
    <row r="129" spans="1:11" x14ac:dyDescent="0.25">
      <c r="A129" s="33"/>
      <c r="B129" s="54"/>
      <c r="C129" s="54" t="s">
        <v>1</v>
      </c>
      <c r="D129" s="131">
        <v>1871989</v>
      </c>
      <c r="E129" s="13">
        <f t="shared" si="39"/>
        <v>-9.1705194739892509E-3</v>
      </c>
      <c r="F129" s="131">
        <v>1264193</v>
      </c>
      <c r="G129" s="74">
        <f t="shared" si="40"/>
        <v>2.5360925301052273E-3</v>
      </c>
      <c r="H129" s="126">
        <v>24368</v>
      </c>
      <c r="I129" s="67">
        <f t="shared" si="41"/>
        <v>3160550</v>
      </c>
      <c r="J129" s="6"/>
      <c r="K129" s="125"/>
    </row>
    <row r="130" spans="1:11" x14ac:dyDescent="0.25">
      <c r="A130" s="33"/>
      <c r="B130" s="173"/>
      <c r="C130" s="54" t="s">
        <v>3</v>
      </c>
      <c r="D130" s="131">
        <v>1860321</v>
      </c>
      <c r="E130" s="13">
        <f t="shared" si="39"/>
        <v>-6.2329426081029326E-3</v>
      </c>
      <c r="F130" s="131">
        <v>1265657</v>
      </c>
      <c r="G130" s="74">
        <f t="shared" si="40"/>
        <v>1.1580510254367571E-3</v>
      </c>
      <c r="H130" s="126">
        <v>24356</v>
      </c>
      <c r="I130" s="67">
        <f t="shared" si="41"/>
        <v>3150334</v>
      </c>
      <c r="J130" s="6"/>
      <c r="K130" s="125"/>
    </row>
    <row r="131" spans="1:11" x14ac:dyDescent="0.25">
      <c r="A131" s="33"/>
      <c r="B131" s="54"/>
      <c r="C131" s="54" t="s">
        <v>4</v>
      </c>
      <c r="D131" s="131">
        <v>1848135</v>
      </c>
      <c r="E131" s="13">
        <f t="shared" ref="E131:E142" si="42">(D131-D130)/D130</f>
        <v>-6.5504824167442067E-3</v>
      </c>
      <c r="F131" s="131">
        <v>1269697</v>
      </c>
      <c r="G131" s="74">
        <f t="shared" ref="G131:G142" si="43">+F131/F130-1</f>
        <v>3.1920180586051394E-3</v>
      </c>
      <c r="H131" s="126">
        <v>24348</v>
      </c>
      <c r="I131" s="67">
        <f t="shared" ref="I131:I142" si="44">+D131+F131+H131</f>
        <v>3142180</v>
      </c>
      <c r="J131" s="6"/>
      <c r="K131" s="125"/>
    </row>
    <row r="132" spans="1:11" x14ac:dyDescent="0.25">
      <c r="A132" s="33"/>
      <c r="B132" s="54"/>
      <c r="C132" s="54" t="s">
        <v>5</v>
      </c>
      <c r="D132" s="131">
        <v>1833834</v>
      </c>
      <c r="E132" s="13">
        <f t="shared" si="42"/>
        <v>-7.7380710824696249E-3</v>
      </c>
      <c r="F132" s="131">
        <v>1270662</v>
      </c>
      <c r="G132" s="74">
        <f t="shared" si="43"/>
        <v>7.600238482095012E-4</v>
      </c>
      <c r="H132" s="126">
        <v>24333</v>
      </c>
      <c r="I132" s="67">
        <f t="shared" si="44"/>
        <v>3128829</v>
      </c>
      <c r="J132" s="6"/>
      <c r="K132" s="125"/>
    </row>
    <row r="133" spans="1:11" x14ac:dyDescent="0.25">
      <c r="A133" s="33"/>
      <c r="B133" s="173"/>
      <c r="C133" s="54" t="s">
        <v>6</v>
      </c>
      <c r="D133" s="131">
        <v>1818530</v>
      </c>
      <c r="E133" s="13">
        <f t="shared" si="42"/>
        <v>-8.3453573224184958E-3</v>
      </c>
      <c r="F133" s="131">
        <v>1265878</v>
      </c>
      <c r="G133" s="74">
        <f t="shared" si="43"/>
        <v>-3.7649666079571098E-3</v>
      </c>
      <c r="H133" s="126">
        <v>23274</v>
      </c>
      <c r="I133" s="67">
        <f t="shared" si="44"/>
        <v>3107682</v>
      </c>
      <c r="J133" s="6"/>
      <c r="K133" s="125"/>
    </row>
    <row r="134" spans="1:11" x14ac:dyDescent="0.25">
      <c r="A134" s="33"/>
      <c r="B134" s="54"/>
      <c r="C134" s="54" t="s">
        <v>7</v>
      </c>
      <c r="D134" s="131">
        <v>1799862</v>
      </c>
      <c r="E134" s="13">
        <f t="shared" si="42"/>
        <v>-1.0265434169356569E-2</v>
      </c>
      <c r="F134" s="131">
        <v>1261098</v>
      </c>
      <c r="G134" s="74">
        <f t="shared" si="43"/>
        <v>-3.7760352893406735E-3</v>
      </c>
      <c r="H134" s="126">
        <v>22307</v>
      </c>
      <c r="I134" s="67">
        <f t="shared" si="44"/>
        <v>3083267</v>
      </c>
      <c r="J134" s="6"/>
      <c r="K134" s="125"/>
    </row>
    <row r="135" spans="1:11" x14ac:dyDescent="0.25">
      <c r="A135" s="33"/>
      <c r="B135" s="54"/>
      <c r="C135" s="54" t="s">
        <v>8</v>
      </c>
      <c r="D135" s="131">
        <v>1785494</v>
      </c>
      <c r="E135" s="13">
        <f t="shared" si="42"/>
        <v>-7.9828342395139185E-3</v>
      </c>
      <c r="F135" s="131">
        <v>1275874</v>
      </c>
      <c r="G135" s="74">
        <f t="shared" si="43"/>
        <v>1.1716773795533708E-2</v>
      </c>
      <c r="H135" s="126">
        <v>7404</v>
      </c>
      <c r="I135" s="67">
        <f t="shared" si="44"/>
        <v>3068772</v>
      </c>
      <c r="J135" s="6"/>
      <c r="K135" s="125"/>
    </row>
    <row r="136" spans="1:11" x14ac:dyDescent="0.25">
      <c r="A136" s="33"/>
      <c r="B136" s="173"/>
      <c r="C136" s="54" t="s">
        <v>12</v>
      </c>
      <c r="D136" s="131">
        <v>1768342</v>
      </c>
      <c r="E136" s="13">
        <f t="shared" si="42"/>
        <v>-9.6063050337889689E-3</v>
      </c>
      <c r="F136" s="131">
        <v>1259384</v>
      </c>
      <c r="G136" s="74">
        <f t="shared" si="43"/>
        <v>-1.2924473733299635E-2</v>
      </c>
      <c r="H136" s="126">
        <v>22228</v>
      </c>
      <c r="I136" s="67">
        <f t="shared" si="44"/>
        <v>3049954</v>
      </c>
      <c r="J136" s="6"/>
      <c r="K136" s="125"/>
    </row>
    <row r="137" spans="1:11" x14ac:dyDescent="0.25">
      <c r="A137" s="33"/>
      <c r="B137" s="54"/>
      <c r="C137" s="54" t="s">
        <v>9</v>
      </c>
      <c r="D137" s="131">
        <v>1752224</v>
      </c>
      <c r="E137" s="13">
        <f t="shared" si="42"/>
        <v>-9.1147526892422399E-3</v>
      </c>
      <c r="F137" s="131">
        <v>1257628</v>
      </c>
      <c r="G137" s="74">
        <f t="shared" si="43"/>
        <v>-1.3943324673014734E-3</v>
      </c>
      <c r="H137" s="126">
        <v>22214</v>
      </c>
      <c r="I137" s="67">
        <f t="shared" si="44"/>
        <v>3032066</v>
      </c>
      <c r="J137" s="6"/>
      <c r="K137" s="125"/>
    </row>
    <row r="138" spans="1:11" x14ac:dyDescent="0.25">
      <c r="A138" s="33"/>
      <c r="B138" s="54"/>
      <c r="C138" s="54" t="s">
        <v>10</v>
      </c>
      <c r="D138" s="131">
        <v>1736835</v>
      </c>
      <c r="E138" s="13">
        <f t="shared" si="42"/>
        <v>-8.7825529156089627E-3</v>
      </c>
      <c r="F138" s="131">
        <v>1259570</v>
      </c>
      <c r="G138" s="74">
        <f t="shared" si="43"/>
        <v>1.5441768154016433E-3</v>
      </c>
      <c r="H138" s="126">
        <v>22201</v>
      </c>
      <c r="I138" s="67">
        <f t="shared" si="44"/>
        <v>3018606</v>
      </c>
      <c r="J138" s="6"/>
      <c r="K138" s="125"/>
    </row>
    <row r="139" spans="1:11" ht="13" thickBot="1" x14ac:dyDescent="0.3">
      <c r="A139" s="33"/>
      <c r="B139" s="174"/>
      <c r="C139" s="55" t="s">
        <v>11</v>
      </c>
      <c r="D139" s="133">
        <v>1718412</v>
      </c>
      <c r="E139" s="60">
        <f t="shared" si="42"/>
        <v>-1.0607225211375864E-2</v>
      </c>
      <c r="F139" s="133">
        <v>1256588</v>
      </c>
      <c r="G139" s="80">
        <f t="shared" si="43"/>
        <v>-2.3674746143524938E-3</v>
      </c>
      <c r="H139" s="127">
        <v>22192</v>
      </c>
      <c r="I139" s="68">
        <f t="shared" si="44"/>
        <v>2997192</v>
      </c>
      <c r="J139" s="6"/>
      <c r="K139" s="125"/>
    </row>
    <row r="140" spans="1:11" x14ac:dyDescent="0.25">
      <c r="A140" s="33"/>
      <c r="B140" s="58">
        <v>2019</v>
      </c>
      <c r="C140" s="58" t="s">
        <v>2</v>
      </c>
      <c r="D140" s="132">
        <v>1695475</v>
      </c>
      <c r="E140" s="61">
        <f t="shared" si="42"/>
        <v>-1.3347788539651725E-2</v>
      </c>
      <c r="F140" s="132">
        <v>1252490</v>
      </c>
      <c r="G140" s="79">
        <f t="shared" si="43"/>
        <v>-3.2612121077075784E-3</v>
      </c>
      <c r="H140" s="128">
        <v>22179</v>
      </c>
      <c r="I140" s="102">
        <f t="shared" si="44"/>
        <v>2970144</v>
      </c>
      <c r="J140" s="6"/>
      <c r="K140" s="125"/>
    </row>
    <row r="141" spans="1:11" x14ac:dyDescent="0.25">
      <c r="A141" s="33"/>
      <c r="B141" s="54"/>
      <c r="C141" s="54" t="s">
        <v>1</v>
      </c>
      <c r="D141" s="131">
        <v>1673042</v>
      </c>
      <c r="E141" s="13">
        <f t="shared" si="42"/>
        <v>-1.3231100429083296E-2</v>
      </c>
      <c r="F141" s="131">
        <v>1249202</v>
      </c>
      <c r="G141" s="74">
        <f t="shared" si="43"/>
        <v>-2.6251706600451952E-3</v>
      </c>
      <c r="H141" s="126">
        <v>19699</v>
      </c>
      <c r="I141" s="67">
        <f t="shared" si="44"/>
        <v>2941943</v>
      </c>
      <c r="J141" s="6"/>
      <c r="K141" s="125"/>
    </row>
    <row r="142" spans="1:11" x14ac:dyDescent="0.25">
      <c r="A142" s="33"/>
      <c r="B142" s="173"/>
      <c r="C142" s="54" t="s">
        <v>3</v>
      </c>
      <c r="D142" s="131">
        <v>1662589</v>
      </c>
      <c r="E142" s="13">
        <f t="shared" si="42"/>
        <v>-6.2479005308892421E-3</v>
      </c>
      <c r="F142" s="131">
        <v>1244351</v>
      </c>
      <c r="G142" s="74">
        <f t="shared" si="43"/>
        <v>-3.8832790853681187E-3</v>
      </c>
      <c r="H142" s="126">
        <v>19669</v>
      </c>
      <c r="I142" s="67">
        <f t="shared" si="44"/>
        <v>2926609</v>
      </c>
      <c r="J142" s="6"/>
      <c r="K142" s="125"/>
    </row>
    <row r="143" spans="1:11" x14ac:dyDescent="0.25">
      <c r="A143" s="33"/>
      <c r="B143" s="54"/>
      <c r="C143" s="54" t="s">
        <v>4</v>
      </c>
      <c r="D143" s="131">
        <v>1641716</v>
      </c>
      <c r="E143" s="13">
        <f t="shared" ref="E143:E154" si="45">(D143-D142)/D142</f>
        <v>-1.2554515878548457E-2</v>
      </c>
      <c r="F143" s="131">
        <v>1244159</v>
      </c>
      <c r="G143" s="74">
        <f t="shared" ref="G143:G154" si="46">+F143/F142-1</f>
        <v>-1.5429730035976252E-4</v>
      </c>
      <c r="H143" s="126">
        <v>19655</v>
      </c>
      <c r="I143" s="67">
        <f t="shared" ref="I143:I154" si="47">+D143+F143+H143</f>
        <v>2905530</v>
      </c>
      <c r="J143" s="6"/>
      <c r="K143" s="125"/>
    </row>
    <row r="144" spans="1:11" x14ac:dyDescent="0.25">
      <c r="A144" s="33"/>
      <c r="B144" s="54"/>
      <c r="C144" s="54" t="s">
        <v>5</v>
      </c>
      <c r="D144" s="131">
        <v>1622806</v>
      </c>
      <c r="E144" s="13">
        <f t="shared" si="45"/>
        <v>-1.1518435588128519E-2</v>
      </c>
      <c r="F144" s="131">
        <v>1240661</v>
      </c>
      <c r="G144" s="74">
        <f t="shared" si="46"/>
        <v>-2.8115377536150898E-3</v>
      </c>
      <c r="H144" s="126">
        <v>19602</v>
      </c>
      <c r="I144" s="67">
        <f t="shared" si="47"/>
        <v>2883069</v>
      </c>
      <c r="J144" s="6"/>
      <c r="K144" s="125"/>
    </row>
    <row r="145" spans="1:11" x14ac:dyDescent="0.25">
      <c r="A145" s="33"/>
      <c r="B145" s="173"/>
      <c r="C145" s="54" t="s">
        <v>6</v>
      </c>
      <c r="D145" s="131">
        <v>1611497</v>
      </c>
      <c r="E145" s="13">
        <f t="shared" si="45"/>
        <v>-6.9687935588110964E-3</v>
      </c>
      <c r="F145" s="131">
        <v>1242122</v>
      </c>
      <c r="G145" s="74">
        <f t="shared" si="46"/>
        <v>1.177598070705832E-3</v>
      </c>
      <c r="H145" s="126">
        <v>19590</v>
      </c>
      <c r="I145" s="67">
        <f t="shared" si="47"/>
        <v>2873209</v>
      </c>
      <c r="J145" s="6"/>
      <c r="K145" s="125"/>
    </row>
    <row r="146" spans="1:11" x14ac:dyDescent="0.25">
      <c r="A146" s="33"/>
      <c r="B146" s="54"/>
      <c r="C146" s="54" t="s">
        <v>7</v>
      </c>
      <c r="D146" s="131">
        <v>1598505</v>
      </c>
      <c r="E146" s="13">
        <f t="shared" si="45"/>
        <v>-8.0620689954743942E-3</v>
      </c>
      <c r="F146" s="131">
        <v>1240178</v>
      </c>
      <c r="G146" s="74">
        <f t="shared" si="46"/>
        <v>-1.5650636571931109E-3</v>
      </c>
      <c r="H146" s="126">
        <v>19577</v>
      </c>
      <c r="I146" s="67">
        <f t="shared" si="47"/>
        <v>2858260</v>
      </c>
      <c r="J146" s="6"/>
      <c r="K146" s="125"/>
    </row>
    <row r="147" spans="1:11" x14ac:dyDescent="0.25">
      <c r="A147" s="33"/>
      <c r="B147" s="54"/>
      <c r="C147" s="54" t="s">
        <v>8</v>
      </c>
      <c r="D147" s="131">
        <v>1589534</v>
      </c>
      <c r="E147" s="13">
        <f t="shared" si="45"/>
        <v>-5.6121188235257321E-3</v>
      </c>
      <c r="F147" s="131">
        <v>1241207</v>
      </c>
      <c r="G147" s="74">
        <f t="shared" si="46"/>
        <v>8.2971960476641016E-4</v>
      </c>
      <c r="H147" s="126">
        <v>19572</v>
      </c>
      <c r="I147" s="67">
        <f t="shared" si="47"/>
        <v>2850313</v>
      </c>
      <c r="J147" s="6"/>
      <c r="K147" s="125"/>
    </row>
    <row r="148" spans="1:11" x14ac:dyDescent="0.25">
      <c r="A148" s="33"/>
      <c r="B148" s="173"/>
      <c r="C148" s="54" t="s">
        <v>12</v>
      </c>
      <c r="D148" s="131">
        <v>1568978</v>
      </c>
      <c r="E148" s="13">
        <f t="shared" si="45"/>
        <v>-1.2932092047103114E-2</v>
      </c>
      <c r="F148" s="131">
        <v>1235086</v>
      </c>
      <c r="G148" s="74">
        <f t="shared" si="46"/>
        <v>-4.9314900737749134E-3</v>
      </c>
      <c r="H148" s="126">
        <v>19565</v>
      </c>
      <c r="I148" s="67">
        <f t="shared" si="47"/>
        <v>2823629</v>
      </c>
      <c r="J148" s="6"/>
      <c r="K148" s="125"/>
    </row>
    <row r="149" spans="1:11" x14ac:dyDescent="0.25">
      <c r="A149" s="33"/>
      <c r="B149" s="54"/>
      <c r="C149" s="54" t="s">
        <v>9</v>
      </c>
      <c r="D149" s="131">
        <v>1554339</v>
      </c>
      <c r="E149" s="13">
        <f t="shared" si="45"/>
        <v>-9.3302774162544021E-3</v>
      </c>
      <c r="F149" s="131">
        <v>1233148</v>
      </c>
      <c r="G149" s="74">
        <f t="shared" si="46"/>
        <v>-1.5691215024702387E-3</v>
      </c>
      <c r="H149" s="126">
        <v>19553</v>
      </c>
      <c r="I149" s="67">
        <f t="shared" si="47"/>
        <v>2807040</v>
      </c>
      <c r="J149" s="6"/>
      <c r="K149" s="125"/>
    </row>
    <row r="150" spans="1:11" x14ac:dyDescent="0.25">
      <c r="A150" s="33"/>
      <c r="B150" s="54"/>
      <c r="C150" s="54" t="s">
        <v>10</v>
      </c>
      <c r="D150" s="131">
        <v>1534640</v>
      </c>
      <c r="E150" s="13">
        <f t="shared" si="45"/>
        <v>-1.2673554482001675E-2</v>
      </c>
      <c r="F150" s="131">
        <v>1231372</v>
      </c>
      <c r="G150" s="74">
        <f t="shared" si="46"/>
        <v>-1.4402164217109936E-3</v>
      </c>
      <c r="H150" s="126">
        <v>19549</v>
      </c>
      <c r="I150" s="67">
        <f t="shared" si="47"/>
        <v>2785561</v>
      </c>
      <c r="J150" s="6"/>
      <c r="K150" s="125"/>
    </row>
    <row r="151" spans="1:11" ht="13" thickBot="1" x14ac:dyDescent="0.3">
      <c r="A151" s="33"/>
      <c r="B151" s="174"/>
      <c r="C151" s="55" t="s">
        <v>11</v>
      </c>
      <c r="D151" s="169">
        <v>1511530</v>
      </c>
      <c r="E151" s="52">
        <f t="shared" si="45"/>
        <v>-1.5058906323307095E-2</v>
      </c>
      <c r="F151" s="169">
        <v>1219199</v>
      </c>
      <c r="G151" s="170">
        <f t="shared" si="46"/>
        <v>-9.8857209681558755E-3</v>
      </c>
      <c r="H151" s="171">
        <v>19543</v>
      </c>
      <c r="I151" s="68">
        <f t="shared" si="47"/>
        <v>2750272</v>
      </c>
      <c r="J151" s="6"/>
      <c r="K151" s="125"/>
    </row>
    <row r="152" spans="1:11" x14ac:dyDescent="0.25">
      <c r="A152" s="33"/>
      <c r="B152" s="58">
        <v>2020</v>
      </c>
      <c r="C152" s="58" t="s">
        <v>2</v>
      </c>
      <c r="D152" s="132">
        <v>1491420</v>
      </c>
      <c r="E152" s="61">
        <f t="shared" si="45"/>
        <v>-1.3304400177303792E-2</v>
      </c>
      <c r="F152" s="132">
        <v>1235501</v>
      </c>
      <c r="G152" s="79">
        <f t="shared" si="46"/>
        <v>1.3371073959214108E-2</v>
      </c>
      <c r="H152" s="128">
        <v>19476</v>
      </c>
      <c r="I152" s="102">
        <f t="shared" si="47"/>
        <v>2746397</v>
      </c>
      <c r="J152" s="6"/>
      <c r="K152" s="125"/>
    </row>
    <row r="153" spans="1:11" x14ac:dyDescent="0.25">
      <c r="A153" s="33"/>
      <c r="B153" s="54"/>
      <c r="C153" s="54" t="s">
        <v>1</v>
      </c>
      <c r="D153" s="131">
        <v>1490195</v>
      </c>
      <c r="E153" s="13">
        <f t="shared" si="45"/>
        <v>-8.2136487374448518E-4</v>
      </c>
      <c r="F153" s="131">
        <v>1229393</v>
      </c>
      <c r="G153" s="74">
        <f t="shared" si="46"/>
        <v>-4.9437434692485294E-3</v>
      </c>
      <c r="H153" s="126">
        <v>4734</v>
      </c>
      <c r="I153" s="67">
        <f t="shared" si="47"/>
        <v>2724322</v>
      </c>
      <c r="J153" s="6"/>
      <c r="K153" s="125"/>
    </row>
    <row r="154" spans="1:11" x14ac:dyDescent="0.25">
      <c r="A154" s="33"/>
      <c r="B154" s="173"/>
      <c r="C154" s="54" t="s">
        <v>3</v>
      </c>
      <c r="D154" s="131">
        <v>1459560</v>
      </c>
      <c r="E154" s="13">
        <f t="shared" si="45"/>
        <v>-2.055771224571281E-2</v>
      </c>
      <c r="F154" s="131">
        <v>1227743</v>
      </c>
      <c r="G154" s="74">
        <f t="shared" si="46"/>
        <v>-1.3421257482351123E-3</v>
      </c>
      <c r="H154" s="126">
        <v>19465</v>
      </c>
      <c r="I154" s="67">
        <f t="shared" si="47"/>
        <v>2706768</v>
      </c>
      <c r="J154" s="6"/>
      <c r="K154" s="125"/>
    </row>
    <row r="155" spans="1:11" x14ac:dyDescent="0.25">
      <c r="A155" s="33"/>
      <c r="B155" s="54"/>
      <c r="C155" s="54" t="s">
        <v>4</v>
      </c>
      <c r="D155" s="131">
        <v>1440863</v>
      </c>
      <c r="E155" s="13">
        <f t="shared" ref="E155:E166" si="48">(D155-D154)/D154</f>
        <v>-1.2810024939022719E-2</v>
      </c>
      <c r="F155" s="131">
        <v>1213024</v>
      </c>
      <c r="G155" s="74">
        <f t="shared" ref="G155:G166" si="49">+F155/F154-1</f>
        <v>-1.1988665380295416E-2</v>
      </c>
      <c r="H155" s="126">
        <v>19460</v>
      </c>
      <c r="I155" s="67">
        <f t="shared" ref="I155:I166" si="50">+D155+F155+H155</f>
        <v>2673347</v>
      </c>
      <c r="J155" s="6"/>
      <c r="K155" s="125"/>
    </row>
    <row r="156" spans="1:11" x14ac:dyDescent="0.25">
      <c r="A156" s="33"/>
      <c r="B156" s="54"/>
      <c r="C156" s="54" t="s">
        <v>5</v>
      </c>
      <c r="D156" s="131">
        <v>1422535</v>
      </c>
      <c r="E156" s="13">
        <f t="shared" si="48"/>
        <v>-1.2720154518507311E-2</v>
      </c>
      <c r="F156" s="131">
        <v>1214076</v>
      </c>
      <c r="G156" s="74">
        <f t="shared" si="49"/>
        <v>8.6725406916920988E-4</v>
      </c>
      <c r="H156" s="126">
        <v>19455</v>
      </c>
      <c r="I156" s="67">
        <f t="shared" si="50"/>
        <v>2656066</v>
      </c>
      <c r="J156" s="6"/>
      <c r="K156" s="125"/>
    </row>
    <row r="157" spans="1:11" x14ac:dyDescent="0.25">
      <c r="A157" s="33"/>
      <c r="B157" s="173"/>
      <c r="C157" s="54" t="s">
        <v>6</v>
      </c>
      <c r="D157" s="131">
        <v>1404298</v>
      </c>
      <c r="E157" s="13">
        <f t="shared" si="48"/>
        <v>-1.2820071210901665E-2</v>
      </c>
      <c r="F157" s="131">
        <v>1217150</v>
      </c>
      <c r="G157" s="74">
        <f t="shared" si="49"/>
        <v>2.5319666973071531E-3</v>
      </c>
      <c r="H157" s="126">
        <v>18011</v>
      </c>
      <c r="I157" s="67">
        <f t="shared" si="50"/>
        <v>2639459</v>
      </c>
      <c r="J157" s="6"/>
      <c r="K157" s="125"/>
    </row>
    <row r="158" spans="1:11" x14ac:dyDescent="0.25">
      <c r="A158" s="33"/>
      <c r="B158" s="54"/>
      <c r="C158" s="54" t="s">
        <v>7</v>
      </c>
      <c r="D158" s="131">
        <v>1382538</v>
      </c>
      <c r="E158" s="13">
        <f t="shared" si="48"/>
        <v>-1.5495286612955369E-2</v>
      </c>
      <c r="F158" s="131">
        <v>1245054</v>
      </c>
      <c r="G158" s="74">
        <f t="shared" si="49"/>
        <v>2.2925687055827204E-2</v>
      </c>
      <c r="H158" s="126">
        <v>18002</v>
      </c>
      <c r="I158" s="67">
        <f t="shared" si="50"/>
        <v>2645594</v>
      </c>
      <c r="J158" s="6"/>
      <c r="K158" s="125"/>
    </row>
    <row r="159" spans="1:11" x14ac:dyDescent="0.25">
      <c r="A159" s="33"/>
      <c r="B159" s="54"/>
      <c r="C159" s="54" t="s">
        <v>8</v>
      </c>
      <c r="D159" s="131">
        <v>1360925</v>
      </c>
      <c r="E159" s="13">
        <f t="shared" si="48"/>
        <v>-1.5632843364884002E-2</v>
      </c>
      <c r="F159" s="131">
        <v>1242151</v>
      </c>
      <c r="G159" s="74">
        <f t="shared" si="49"/>
        <v>-2.3316257768739579E-3</v>
      </c>
      <c r="H159" s="126">
        <v>17996</v>
      </c>
      <c r="I159" s="67">
        <f t="shared" si="50"/>
        <v>2621072</v>
      </c>
      <c r="J159" s="6"/>
      <c r="K159" s="125"/>
    </row>
    <row r="160" spans="1:11" x14ac:dyDescent="0.25">
      <c r="A160" s="33"/>
      <c r="B160" s="173"/>
      <c r="C160" s="54" t="s">
        <v>12</v>
      </c>
      <c r="D160" s="131">
        <v>1339705</v>
      </c>
      <c r="E160" s="13">
        <f t="shared" si="48"/>
        <v>-1.5592336094935429E-2</v>
      </c>
      <c r="F160" s="131">
        <v>1239422</v>
      </c>
      <c r="G160" s="74">
        <f t="shared" si="49"/>
        <v>-2.1969953733482761E-3</v>
      </c>
      <c r="H160" s="126">
        <v>17993</v>
      </c>
      <c r="I160" s="67">
        <f t="shared" si="50"/>
        <v>2597120</v>
      </c>
      <c r="J160" s="6"/>
      <c r="K160" s="125"/>
    </row>
    <row r="161" spans="1:11" x14ac:dyDescent="0.25">
      <c r="A161" s="33"/>
      <c r="B161" s="54"/>
      <c r="C161" s="54" t="s">
        <v>9</v>
      </c>
      <c r="D161" s="131">
        <v>1333285</v>
      </c>
      <c r="E161" s="13">
        <f t="shared" si="48"/>
        <v>-4.7920997533038986E-3</v>
      </c>
      <c r="F161" s="131">
        <v>1236606</v>
      </c>
      <c r="G161" s="74">
        <f t="shared" si="49"/>
        <v>-2.2720267995888221E-3</v>
      </c>
      <c r="H161" s="126">
        <v>17988</v>
      </c>
      <c r="I161" s="67">
        <f t="shared" si="50"/>
        <v>2587879</v>
      </c>
      <c r="J161" s="6"/>
      <c r="K161" s="125"/>
    </row>
    <row r="162" spans="1:11" x14ac:dyDescent="0.25">
      <c r="A162" s="33"/>
      <c r="B162" s="54"/>
      <c r="C162" s="54" t="s">
        <v>10</v>
      </c>
      <c r="D162" s="131">
        <v>1331402</v>
      </c>
      <c r="E162" s="13">
        <f t="shared" si="48"/>
        <v>-1.412301195918352E-3</v>
      </c>
      <c r="F162" s="131">
        <v>1232244</v>
      </c>
      <c r="G162" s="74">
        <f t="shared" si="49"/>
        <v>-3.5273967617818203E-3</v>
      </c>
      <c r="H162" s="126">
        <v>17978</v>
      </c>
      <c r="I162" s="67">
        <f t="shared" si="50"/>
        <v>2581624</v>
      </c>
      <c r="J162" s="6"/>
      <c r="K162" s="125"/>
    </row>
    <row r="163" spans="1:11" ht="13" thickBot="1" x14ac:dyDescent="0.3">
      <c r="A163" s="33"/>
      <c r="B163" s="174"/>
      <c r="C163" s="55" t="s">
        <v>11</v>
      </c>
      <c r="D163" s="169">
        <v>1326881</v>
      </c>
      <c r="E163" s="52">
        <f t="shared" si="48"/>
        <v>-3.3956686260047681E-3</v>
      </c>
      <c r="F163" s="169">
        <v>1223748</v>
      </c>
      <c r="G163" s="170">
        <f t="shared" si="49"/>
        <v>-6.8947383797365314E-3</v>
      </c>
      <c r="H163" s="171">
        <v>17309</v>
      </c>
      <c r="I163" s="68">
        <f t="shared" si="50"/>
        <v>2567938</v>
      </c>
      <c r="J163" s="6"/>
      <c r="K163" s="125"/>
    </row>
    <row r="164" spans="1:11" x14ac:dyDescent="0.25">
      <c r="A164" s="33"/>
      <c r="B164" s="58">
        <v>2021</v>
      </c>
      <c r="C164" s="58" t="s">
        <v>2</v>
      </c>
      <c r="D164" s="132">
        <v>1347452</v>
      </c>
      <c r="E164" s="61">
        <f t="shared" si="48"/>
        <v>1.5503274219768012E-2</v>
      </c>
      <c r="F164" s="132">
        <v>1201328</v>
      </c>
      <c r="G164" s="79">
        <f t="shared" si="49"/>
        <v>-1.8320765386337756E-2</v>
      </c>
      <c r="H164" s="128">
        <v>17141</v>
      </c>
      <c r="I164" s="102">
        <f t="shared" si="50"/>
        <v>2565921</v>
      </c>
      <c r="J164" s="6"/>
      <c r="K164" s="125"/>
    </row>
    <row r="165" spans="1:11" x14ac:dyDescent="0.25">
      <c r="A165" s="33"/>
      <c r="B165" s="62"/>
      <c r="C165" s="54" t="s">
        <v>1</v>
      </c>
      <c r="D165" s="131">
        <v>1325808</v>
      </c>
      <c r="E165" s="13">
        <f t="shared" si="48"/>
        <v>-1.6062909847623513E-2</v>
      </c>
      <c r="F165" s="131">
        <v>1221324</v>
      </c>
      <c r="G165" s="74">
        <f t="shared" si="49"/>
        <v>1.6644912962987535E-2</v>
      </c>
      <c r="H165" s="126">
        <v>17226</v>
      </c>
      <c r="I165" s="67">
        <f t="shared" si="50"/>
        <v>2564358</v>
      </c>
      <c r="J165" s="6"/>
      <c r="K165" s="125"/>
    </row>
    <row r="166" spans="1:11" x14ac:dyDescent="0.25">
      <c r="A166" s="33"/>
      <c r="B166" s="178"/>
      <c r="C166" s="54" t="s">
        <v>3</v>
      </c>
      <c r="D166" s="131">
        <v>1325835</v>
      </c>
      <c r="E166" s="13">
        <f t="shared" si="48"/>
        <v>2.0364939719778429E-5</v>
      </c>
      <c r="F166" s="131">
        <v>1220450</v>
      </c>
      <c r="G166" s="74">
        <f t="shared" si="49"/>
        <v>-7.1561682239928981E-4</v>
      </c>
      <c r="H166" s="126">
        <v>17006</v>
      </c>
      <c r="I166" s="67">
        <f t="shared" si="50"/>
        <v>2563291</v>
      </c>
      <c r="J166" s="6"/>
      <c r="K166" s="125"/>
    </row>
    <row r="167" spans="1:11" x14ac:dyDescent="0.25">
      <c r="A167" s="33"/>
      <c r="B167" s="54"/>
      <c r="C167" s="54" t="s">
        <v>4</v>
      </c>
      <c r="D167" s="131">
        <v>1324925</v>
      </c>
      <c r="E167" s="13">
        <f t="shared" ref="E167:E178" si="51">(D167-D166)/D166</f>
        <v>-6.8635991658087163E-4</v>
      </c>
      <c r="F167" s="131">
        <v>1223278</v>
      </c>
      <c r="G167" s="74">
        <f t="shared" ref="G167:G178" si="52">+F167/F166-1</f>
        <v>2.3171780900488326E-3</v>
      </c>
      <c r="H167" s="126">
        <v>16968</v>
      </c>
      <c r="I167" s="67">
        <f t="shared" ref="I167:I178" si="53">+D167+F167+H167</f>
        <v>2565171</v>
      </c>
      <c r="J167" s="6"/>
      <c r="K167" s="125"/>
    </row>
    <row r="168" spans="1:11" x14ac:dyDescent="0.25">
      <c r="A168" s="33"/>
      <c r="B168" s="62"/>
      <c r="C168" s="54" t="s">
        <v>5</v>
      </c>
      <c r="D168" s="131">
        <v>1319694</v>
      </c>
      <c r="E168" s="13">
        <f t="shared" si="51"/>
        <v>-3.9481480083778326E-3</v>
      </c>
      <c r="F168" s="131">
        <v>1220577</v>
      </c>
      <c r="G168" s="74">
        <f t="shared" si="52"/>
        <v>-2.2080017788270734E-3</v>
      </c>
      <c r="H168" s="126">
        <v>16992</v>
      </c>
      <c r="I168" s="67">
        <f t="shared" si="53"/>
        <v>2557263</v>
      </c>
      <c r="J168" s="6"/>
      <c r="K168" s="125"/>
    </row>
    <row r="169" spans="1:11" x14ac:dyDescent="0.25">
      <c r="A169" s="33"/>
      <c r="B169" s="178"/>
      <c r="C169" s="54" t="s">
        <v>6</v>
      </c>
      <c r="D169" s="131">
        <v>1318924</v>
      </c>
      <c r="E169" s="13">
        <f t="shared" si="51"/>
        <v>-5.8346859196146982E-4</v>
      </c>
      <c r="F169" s="131">
        <v>1218241</v>
      </c>
      <c r="G169" s="74">
        <f t="shared" si="52"/>
        <v>-1.9138489419348037E-3</v>
      </c>
      <c r="H169" s="126">
        <v>16974</v>
      </c>
      <c r="I169" s="67">
        <f t="shared" si="53"/>
        <v>2554139</v>
      </c>
      <c r="J169" s="6"/>
      <c r="K169" s="125"/>
    </row>
    <row r="170" spans="1:11" x14ac:dyDescent="0.25">
      <c r="A170" s="33"/>
      <c r="B170" s="54"/>
      <c r="C170" s="54" t="s">
        <v>7</v>
      </c>
      <c r="D170" s="131">
        <v>1314770</v>
      </c>
      <c r="E170" s="13">
        <f t="shared" si="51"/>
        <v>-3.149537046865475E-3</v>
      </c>
      <c r="F170" s="131">
        <v>1215551</v>
      </c>
      <c r="G170" s="74">
        <f t="shared" si="52"/>
        <v>-2.2081016810302501E-3</v>
      </c>
      <c r="H170" s="126">
        <v>16787</v>
      </c>
      <c r="I170" s="67">
        <f t="shared" si="53"/>
        <v>2547108</v>
      </c>
      <c r="J170" s="6"/>
      <c r="K170" s="125"/>
    </row>
    <row r="171" spans="1:11" x14ac:dyDescent="0.25">
      <c r="A171" s="33"/>
      <c r="B171" s="62"/>
      <c r="C171" s="54" t="s">
        <v>8</v>
      </c>
      <c r="D171" s="131">
        <v>1313422</v>
      </c>
      <c r="E171" s="13">
        <f t="shared" si="51"/>
        <v>-1.0252743825916321E-3</v>
      </c>
      <c r="F171" s="131">
        <v>1212731</v>
      </c>
      <c r="G171" s="74">
        <f t="shared" si="52"/>
        <v>-2.3199355683143352E-3</v>
      </c>
      <c r="H171" s="126">
        <v>16743</v>
      </c>
      <c r="I171" s="67">
        <f t="shared" si="53"/>
        <v>2542896</v>
      </c>
      <c r="J171" s="6"/>
      <c r="K171" s="125"/>
    </row>
    <row r="172" spans="1:11" x14ac:dyDescent="0.25">
      <c r="A172" s="33"/>
      <c r="B172" s="178"/>
      <c r="C172" s="54" t="s">
        <v>12</v>
      </c>
      <c r="D172" s="131">
        <v>1309254</v>
      </c>
      <c r="E172" s="13">
        <f t="shared" si="51"/>
        <v>-3.1733898168296252E-3</v>
      </c>
      <c r="F172" s="131">
        <v>1208677</v>
      </c>
      <c r="G172" s="74">
        <f t="shared" si="52"/>
        <v>-3.3428682865367376E-3</v>
      </c>
      <c r="H172" s="126">
        <v>16702</v>
      </c>
      <c r="I172" s="67">
        <f t="shared" si="53"/>
        <v>2534633</v>
      </c>
      <c r="J172" s="6"/>
      <c r="K172" s="125"/>
    </row>
    <row r="173" spans="1:11" x14ac:dyDescent="0.25">
      <c r="A173" s="33"/>
      <c r="B173" s="54"/>
      <c r="C173" s="54" t="s">
        <v>9</v>
      </c>
      <c r="D173" s="131">
        <v>1306626</v>
      </c>
      <c r="E173" s="13">
        <f t="shared" si="51"/>
        <v>-2.0072499301128735E-3</v>
      </c>
      <c r="F173" s="131">
        <v>1206573</v>
      </c>
      <c r="G173" s="74">
        <f t="shared" si="52"/>
        <v>-1.7407462870560053E-3</v>
      </c>
      <c r="H173" s="126">
        <v>16655</v>
      </c>
      <c r="I173" s="67">
        <f t="shared" si="53"/>
        <v>2529854</v>
      </c>
      <c r="J173" s="6"/>
      <c r="K173" s="125"/>
    </row>
    <row r="174" spans="1:11" x14ac:dyDescent="0.25">
      <c r="A174" s="33"/>
      <c r="B174" s="62"/>
      <c r="C174" s="54" t="s">
        <v>10</v>
      </c>
      <c r="D174" s="131">
        <v>1295105</v>
      </c>
      <c r="E174" s="13">
        <f t="shared" si="51"/>
        <v>-8.817366254766092E-3</v>
      </c>
      <c r="F174" s="131">
        <v>1205597</v>
      </c>
      <c r="G174" s="74">
        <f t="shared" si="52"/>
        <v>-8.0890256950882922E-4</v>
      </c>
      <c r="H174" s="126">
        <v>16587</v>
      </c>
      <c r="I174" s="67">
        <f t="shared" si="53"/>
        <v>2517289</v>
      </c>
      <c r="J174" s="6"/>
      <c r="K174" s="125"/>
    </row>
    <row r="175" spans="1:11" ht="13" thickBot="1" x14ac:dyDescent="0.3">
      <c r="A175" s="33"/>
      <c r="B175" s="73"/>
      <c r="C175" s="55" t="s">
        <v>11</v>
      </c>
      <c r="D175" s="169">
        <v>1293415</v>
      </c>
      <c r="E175" s="52">
        <f t="shared" si="51"/>
        <v>-1.3049135012219086E-3</v>
      </c>
      <c r="F175" s="169">
        <v>1201023</v>
      </c>
      <c r="G175" s="170">
        <f t="shared" si="52"/>
        <v>-3.7939709538096222E-3</v>
      </c>
      <c r="H175" s="171">
        <v>16534</v>
      </c>
      <c r="I175" s="68">
        <f t="shared" si="53"/>
        <v>2510972</v>
      </c>
      <c r="J175" s="6"/>
      <c r="K175" s="125"/>
    </row>
    <row r="176" spans="1:11" x14ac:dyDescent="0.25">
      <c r="A176" s="33"/>
      <c r="B176" s="58">
        <v>2022</v>
      </c>
      <c r="C176" s="58" t="s">
        <v>2</v>
      </c>
      <c r="D176" s="132">
        <v>1264561</v>
      </c>
      <c r="E176" s="61">
        <f t="shared" si="51"/>
        <v>-2.2308385166400574E-2</v>
      </c>
      <c r="F176" s="132">
        <v>1236413</v>
      </c>
      <c r="G176" s="79">
        <f t="shared" si="52"/>
        <v>2.9466546435830132E-2</v>
      </c>
      <c r="H176" s="128">
        <v>2120</v>
      </c>
      <c r="I176" s="102">
        <f t="shared" si="53"/>
        <v>2503094</v>
      </c>
      <c r="J176" s="6"/>
      <c r="K176" s="125"/>
    </row>
    <row r="177" spans="1:11" x14ac:dyDescent="0.25">
      <c r="A177" s="33"/>
      <c r="B177" s="62"/>
      <c r="C177" s="54" t="s">
        <v>1</v>
      </c>
      <c r="D177" s="131">
        <v>1254076</v>
      </c>
      <c r="E177" s="13">
        <f t="shared" si="51"/>
        <v>-8.2914149653516116E-3</v>
      </c>
      <c r="F177" s="131">
        <v>1235168</v>
      </c>
      <c r="G177" s="74">
        <f t="shared" si="52"/>
        <v>-1.0069450903541499E-3</v>
      </c>
      <c r="H177" s="126">
        <v>2117</v>
      </c>
      <c r="I177" s="67">
        <f t="shared" si="53"/>
        <v>2491361</v>
      </c>
      <c r="J177" s="6"/>
      <c r="K177" s="125"/>
    </row>
    <row r="178" spans="1:11" x14ac:dyDescent="0.25">
      <c r="A178" s="33"/>
      <c r="B178" s="178"/>
      <c r="C178" s="54" t="s">
        <v>3</v>
      </c>
      <c r="D178" s="131">
        <v>1256393</v>
      </c>
      <c r="E178" s="13">
        <f t="shared" si="51"/>
        <v>1.8475754260507337E-3</v>
      </c>
      <c r="F178" s="131">
        <v>1233426</v>
      </c>
      <c r="G178" s="74">
        <f t="shared" si="52"/>
        <v>-1.4103344646234639E-3</v>
      </c>
      <c r="H178" s="126">
        <v>2106</v>
      </c>
      <c r="I178" s="67">
        <f t="shared" si="53"/>
        <v>2491925</v>
      </c>
      <c r="J178" s="6"/>
      <c r="K178" s="125"/>
    </row>
    <row r="179" spans="1:11" x14ac:dyDescent="0.25">
      <c r="A179" s="33"/>
      <c r="B179" s="54"/>
      <c r="C179" s="54" t="s">
        <v>4</v>
      </c>
      <c r="D179" s="131">
        <v>1224046</v>
      </c>
      <c r="E179" s="13">
        <f t="shared" ref="E179:E190" si="54">(D179-D178)/D178</f>
        <v>-2.5745925040970459E-2</v>
      </c>
      <c r="F179" s="131">
        <v>1231944</v>
      </c>
      <c r="G179" s="74">
        <f t="shared" ref="G179:G190" si="55">+F179/F178-1</f>
        <v>-1.2015313444017073E-3</v>
      </c>
      <c r="H179" s="126">
        <v>2097</v>
      </c>
      <c r="I179" s="67">
        <f t="shared" ref="I179:I190" si="56">+D179+F179+H179</f>
        <v>2458087</v>
      </c>
      <c r="J179" s="6"/>
      <c r="K179" s="125"/>
    </row>
    <row r="180" spans="1:11" x14ac:dyDescent="0.25">
      <c r="A180" s="33"/>
      <c r="B180" s="54"/>
      <c r="C180" s="54" t="s">
        <v>5</v>
      </c>
      <c r="D180" s="131">
        <v>1193194</v>
      </c>
      <c r="E180" s="13">
        <f t="shared" si="54"/>
        <v>-2.5204935108647877E-2</v>
      </c>
      <c r="F180" s="131">
        <v>1226704</v>
      </c>
      <c r="G180" s="74">
        <f t="shared" si="55"/>
        <v>-4.253440091432692E-3</v>
      </c>
      <c r="H180" s="126">
        <v>2088</v>
      </c>
      <c r="I180" s="67">
        <f t="shared" si="56"/>
        <v>2421986</v>
      </c>
      <c r="J180" s="6"/>
      <c r="K180" s="125"/>
    </row>
    <row r="181" spans="1:11" x14ac:dyDescent="0.25">
      <c r="A181" s="33"/>
      <c r="B181" s="62"/>
      <c r="C181" s="54" t="s">
        <v>6</v>
      </c>
      <c r="D181" s="131">
        <v>1170970</v>
      </c>
      <c r="E181" s="13">
        <f t="shared" si="54"/>
        <v>-1.8625638412529733E-2</v>
      </c>
      <c r="F181" s="131">
        <v>1219460</v>
      </c>
      <c r="G181" s="74">
        <f t="shared" si="55"/>
        <v>-5.9052550574547613E-3</v>
      </c>
      <c r="H181" s="126">
        <v>2082</v>
      </c>
      <c r="I181" s="67">
        <f t="shared" si="56"/>
        <v>2392512</v>
      </c>
      <c r="J181" s="6"/>
      <c r="K181" s="125"/>
    </row>
    <row r="182" spans="1:11" x14ac:dyDescent="0.25">
      <c r="A182" s="33"/>
      <c r="B182" s="54"/>
      <c r="C182" s="54" t="s">
        <v>7</v>
      </c>
      <c r="D182" s="131">
        <v>1152439</v>
      </c>
      <c r="E182" s="13">
        <f t="shared" si="54"/>
        <v>-1.5825341383639203E-2</v>
      </c>
      <c r="F182" s="131">
        <v>1215832</v>
      </c>
      <c r="G182" s="74">
        <f t="shared" si="55"/>
        <v>-2.9750873337378581E-3</v>
      </c>
      <c r="H182" s="126">
        <v>2078</v>
      </c>
      <c r="I182" s="67">
        <f t="shared" si="56"/>
        <v>2370349</v>
      </c>
      <c r="J182" s="6"/>
      <c r="K182" s="125"/>
    </row>
    <row r="183" spans="1:11" x14ac:dyDescent="0.25">
      <c r="A183" s="33"/>
      <c r="B183" s="62"/>
      <c r="C183" s="54" t="s">
        <v>8</v>
      </c>
      <c r="D183" s="131">
        <v>1134554</v>
      </c>
      <c r="E183" s="13">
        <f t="shared" si="54"/>
        <v>-1.5519259587709198E-2</v>
      </c>
      <c r="F183" s="131">
        <v>1214392</v>
      </c>
      <c r="G183" s="74">
        <f t="shared" si="55"/>
        <v>-1.1843741569559363E-3</v>
      </c>
      <c r="H183" s="126">
        <v>2062</v>
      </c>
      <c r="I183" s="67">
        <f t="shared" si="56"/>
        <v>2351008</v>
      </c>
      <c r="J183" s="6"/>
      <c r="K183" s="125"/>
    </row>
    <row r="184" spans="1:11" x14ac:dyDescent="0.25">
      <c r="A184" s="33"/>
      <c r="B184" s="178"/>
      <c r="C184" s="54" t="s">
        <v>12</v>
      </c>
      <c r="D184" s="131">
        <v>1114371</v>
      </c>
      <c r="E184" s="13">
        <f t="shared" si="54"/>
        <v>-1.7789369214687004E-2</v>
      </c>
      <c r="F184" s="131">
        <v>1202297</v>
      </c>
      <c r="G184" s="74">
        <f t="shared" si="55"/>
        <v>-9.9597164671704208E-3</v>
      </c>
      <c r="H184" s="126">
        <v>2053</v>
      </c>
      <c r="I184" s="67">
        <f t="shared" si="56"/>
        <v>2318721</v>
      </c>
      <c r="J184" s="6"/>
      <c r="K184" s="125"/>
    </row>
    <row r="185" spans="1:11" x14ac:dyDescent="0.25">
      <c r="A185" s="33"/>
      <c r="B185" s="54"/>
      <c r="C185" s="54" t="s">
        <v>9</v>
      </c>
      <c r="D185" s="131">
        <v>1102000</v>
      </c>
      <c r="E185" s="13">
        <f t="shared" si="54"/>
        <v>-1.1101329808474916E-2</v>
      </c>
      <c r="F185" s="131">
        <v>1206174</v>
      </c>
      <c r="G185" s="74">
        <f t="shared" si="55"/>
        <v>3.2246607951280648E-3</v>
      </c>
      <c r="H185" s="126">
        <v>2048</v>
      </c>
      <c r="I185" s="67">
        <f t="shared" si="56"/>
        <v>2310222</v>
      </c>
      <c r="J185" s="6"/>
      <c r="K185" s="125"/>
    </row>
    <row r="186" spans="1:11" x14ac:dyDescent="0.25">
      <c r="A186" s="33"/>
      <c r="B186" s="62"/>
      <c r="C186" s="54" t="s">
        <v>10</v>
      </c>
      <c r="D186" s="131">
        <v>1084615</v>
      </c>
      <c r="E186" s="13">
        <f t="shared" si="54"/>
        <v>-1.5775862068965519E-2</v>
      </c>
      <c r="F186" s="131">
        <v>1199291</v>
      </c>
      <c r="G186" s="74">
        <f t="shared" si="55"/>
        <v>-5.7064735270366818E-3</v>
      </c>
      <c r="H186" s="126">
        <v>2043</v>
      </c>
      <c r="I186" s="67">
        <f t="shared" si="56"/>
        <v>2285949</v>
      </c>
      <c r="J186" s="6"/>
      <c r="K186" s="125"/>
    </row>
    <row r="187" spans="1:11" ht="13" thickBot="1" x14ac:dyDescent="0.3">
      <c r="A187" s="33"/>
      <c r="B187" s="73"/>
      <c r="C187" s="55" t="s">
        <v>11</v>
      </c>
      <c r="D187" s="169">
        <v>1033282</v>
      </c>
      <c r="E187" s="52">
        <f t="shared" si="54"/>
        <v>-4.7328314655430727E-2</v>
      </c>
      <c r="F187" s="169">
        <v>1181492</v>
      </c>
      <c r="G187" s="170">
        <f t="shared" si="55"/>
        <v>-1.4841268716266565E-2</v>
      </c>
      <c r="H187" s="171">
        <v>2012</v>
      </c>
      <c r="I187" s="68">
        <f t="shared" si="56"/>
        <v>2216786</v>
      </c>
      <c r="J187" s="6"/>
      <c r="K187" s="125"/>
    </row>
    <row r="188" spans="1:11" x14ac:dyDescent="0.25">
      <c r="A188" s="33"/>
      <c r="B188" s="58">
        <v>2023</v>
      </c>
      <c r="C188" s="58" t="s">
        <v>2</v>
      </c>
      <c r="D188" s="132">
        <v>1006717</v>
      </c>
      <c r="E188" s="61">
        <f t="shared" si="54"/>
        <v>-2.5709341689877496E-2</v>
      </c>
      <c r="F188" s="132">
        <v>1176349</v>
      </c>
      <c r="G188" s="79">
        <f t="shared" si="55"/>
        <v>-4.3529706506688637E-3</v>
      </c>
      <c r="H188" s="128">
        <v>2000</v>
      </c>
      <c r="I188" s="102">
        <f t="shared" si="56"/>
        <v>2185066</v>
      </c>
      <c r="J188" s="6"/>
      <c r="K188" s="125"/>
    </row>
    <row r="189" spans="1:11" x14ac:dyDescent="0.25">
      <c r="A189" s="33"/>
      <c r="B189" s="62"/>
      <c r="C189" s="54" t="s">
        <v>1</v>
      </c>
      <c r="D189" s="131">
        <v>985859</v>
      </c>
      <c r="E189" s="13">
        <f t="shared" si="54"/>
        <v>-2.0718831608088469E-2</v>
      </c>
      <c r="F189" s="131">
        <v>1179362</v>
      </c>
      <c r="G189" s="74">
        <f t="shared" si="55"/>
        <v>2.5613147118754842E-3</v>
      </c>
      <c r="H189" s="126">
        <v>1985</v>
      </c>
      <c r="I189" s="67">
        <f t="shared" si="56"/>
        <v>2167206</v>
      </c>
      <c r="J189" s="6"/>
      <c r="K189" s="125"/>
    </row>
    <row r="190" spans="1:11" x14ac:dyDescent="0.25">
      <c r="A190" s="33"/>
      <c r="B190" s="178"/>
      <c r="C190" s="54" t="s">
        <v>3</v>
      </c>
      <c r="D190" s="131">
        <v>1008038</v>
      </c>
      <c r="E190" s="13">
        <f t="shared" si="54"/>
        <v>2.2497131942803179E-2</v>
      </c>
      <c r="F190" s="131">
        <v>1133725</v>
      </c>
      <c r="G190" s="74">
        <f t="shared" si="55"/>
        <v>-3.8696345990459236E-2</v>
      </c>
      <c r="H190" s="126">
        <v>1883</v>
      </c>
      <c r="I190" s="67">
        <f t="shared" si="56"/>
        <v>2143646</v>
      </c>
      <c r="J190" s="6"/>
      <c r="K190" s="125"/>
    </row>
    <row r="191" spans="1:11" x14ac:dyDescent="0.25">
      <c r="A191" s="33"/>
      <c r="B191" s="54"/>
      <c r="C191" s="54" t="s">
        <v>4</v>
      </c>
      <c r="D191" s="131">
        <v>989459</v>
      </c>
      <c r="E191" s="13">
        <f t="shared" ref="E191:E202" si="57">(D191-D190)/D190</f>
        <v>-1.8430852805152186E-2</v>
      </c>
      <c r="F191" s="131">
        <v>1131879</v>
      </c>
      <c r="G191" s="74">
        <f t="shared" ref="G191:G202" si="58">+F191/F190-1</f>
        <v>-1.6282608216278138E-3</v>
      </c>
      <c r="H191" s="126">
        <v>1850</v>
      </c>
      <c r="I191" s="67">
        <f t="shared" ref="I191:I202" si="59">+D191+F191+H191</f>
        <v>2123188</v>
      </c>
      <c r="J191" s="6"/>
      <c r="K191" s="125"/>
    </row>
    <row r="192" spans="1:11" x14ac:dyDescent="0.25">
      <c r="A192" s="33"/>
      <c r="B192" s="62"/>
      <c r="C192" s="54" t="s">
        <v>5</v>
      </c>
      <c r="D192" s="131">
        <v>972204</v>
      </c>
      <c r="E192" s="13">
        <f t="shared" si="57"/>
        <v>-1.743882262933583E-2</v>
      </c>
      <c r="F192" s="131">
        <v>1126485</v>
      </c>
      <c r="G192" s="74">
        <f t="shared" si="58"/>
        <v>-4.7655270572207753E-3</v>
      </c>
      <c r="H192" s="126">
        <v>1832</v>
      </c>
      <c r="I192" s="67">
        <f t="shared" si="59"/>
        <v>2100521</v>
      </c>
      <c r="J192" s="6"/>
      <c r="K192" s="125"/>
    </row>
    <row r="193" spans="1:11" x14ac:dyDescent="0.25">
      <c r="A193" s="33"/>
      <c r="B193" s="178"/>
      <c r="C193" s="54" t="s">
        <v>6</v>
      </c>
      <c r="D193" s="131">
        <v>956674</v>
      </c>
      <c r="E193" s="13">
        <f t="shared" si="57"/>
        <v>-1.5974013684370771E-2</v>
      </c>
      <c r="F193" s="131">
        <v>1120049</v>
      </c>
      <c r="G193" s="74">
        <f t="shared" si="58"/>
        <v>-5.7133472704918864E-3</v>
      </c>
      <c r="H193" s="126">
        <v>1816</v>
      </c>
      <c r="I193" s="67">
        <f t="shared" si="59"/>
        <v>2078539</v>
      </c>
      <c r="J193" s="6"/>
      <c r="K193" s="125"/>
    </row>
    <row r="194" spans="1:11" x14ac:dyDescent="0.25">
      <c r="A194" s="33"/>
      <c r="B194" s="54"/>
      <c r="C194" s="54" t="s">
        <v>7</v>
      </c>
      <c r="D194" s="131">
        <v>929263</v>
      </c>
      <c r="E194" s="13">
        <f t="shared" si="57"/>
        <v>-2.8652393605345185E-2</v>
      </c>
      <c r="F194" s="131">
        <v>1113710</v>
      </c>
      <c r="G194" s="74">
        <f t="shared" si="58"/>
        <v>-5.6595738222167125E-3</v>
      </c>
      <c r="H194" s="126">
        <v>1797</v>
      </c>
      <c r="I194" s="67">
        <f t="shared" si="59"/>
        <v>2044770</v>
      </c>
      <c r="J194" s="6"/>
      <c r="K194" s="125"/>
    </row>
    <row r="195" spans="1:11" x14ac:dyDescent="0.25">
      <c r="A195" s="33"/>
      <c r="B195" s="62"/>
      <c r="C195" s="54" t="s">
        <v>8</v>
      </c>
      <c r="D195" s="131">
        <v>926493</v>
      </c>
      <c r="E195" s="13">
        <f t="shared" si="57"/>
        <v>-2.9808568725968859E-3</v>
      </c>
      <c r="F195" s="131">
        <v>1108899</v>
      </c>
      <c r="G195" s="74">
        <f t="shared" si="58"/>
        <v>-4.3197959971625899E-3</v>
      </c>
      <c r="H195" s="126">
        <v>1777</v>
      </c>
      <c r="I195" s="67">
        <f t="shared" si="59"/>
        <v>2037169</v>
      </c>
      <c r="J195" s="6"/>
      <c r="K195" s="125"/>
    </row>
    <row r="196" spans="1:11" x14ac:dyDescent="0.25">
      <c r="A196" s="33"/>
      <c r="B196" s="178"/>
      <c r="C196" s="54" t="s">
        <v>12</v>
      </c>
      <c r="D196" s="131">
        <v>932857</v>
      </c>
      <c r="E196" s="13">
        <f t="shared" si="57"/>
        <v>6.8689132027980786E-3</v>
      </c>
      <c r="F196" s="131">
        <v>1086036</v>
      </c>
      <c r="G196" s="74">
        <f t="shared" si="58"/>
        <v>-2.0617747874242864E-2</v>
      </c>
      <c r="H196" s="126">
        <v>1764</v>
      </c>
      <c r="I196" s="67">
        <f t="shared" si="59"/>
        <v>2020657</v>
      </c>
      <c r="J196" s="6"/>
      <c r="K196" s="125"/>
    </row>
    <row r="197" spans="1:11" x14ac:dyDescent="0.25">
      <c r="A197" s="33"/>
      <c r="B197" s="54"/>
      <c r="C197" s="54" t="s">
        <v>9</v>
      </c>
      <c r="D197" s="131">
        <v>922580</v>
      </c>
      <c r="E197" s="13">
        <f t="shared" si="57"/>
        <v>-1.1016693876982217E-2</v>
      </c>
      <c r="F197" s="131">
        <v>1080059</v>
      </c>
      <c r="G197" s="74">
        <f t="shared" si="58"/>
        <v>-5.5035008047615852E-3</v>
      </c>
      <c r="H197" s="126">
        <v>1764</v>
      </c>
      <c r="I197" s="67">
        <f t="shared" si="59"/>
        <v>2004403</v>
      </c>
      <c r="J197" s="6"/>
      <c r="K197" s="125"/>
    </row>
    <row r="198" spans="1:11" x14ac:dyDescent="0.25">
      <c r="A198" s="33"/>
      <c r="B198" s="62"/>
      <c r="C198" s="54" t="s">
        <v>10</v>
      </c>
      <c r="D198" s="131">
        <v>912637</v>
      </c>
      <c r="E198" s="13">
        <f t="shared" si="57"/>
        <v>-1.07773851590106E-2</v>
      </c>
      <c r="F198" s="131">
        <v>1073870</v>
      </c>
      <c r="G198" s="74">
        <f t="shared" si="58"/>
        <v>-5.730242514529249E-3</v>
      </c>
      <c r="H198" s="126">
        <v>1747</v>
      </c>
      <c r="I198" s="67">
        <f t="shared" si="59"/>
        <v>1988254</v>
      </c>
      <c r="J198" s="6"/>
      <c r="K198" s="125"/>
    </row>
    <row r="199" spans="1:11" ht="13" thickBot="1" x14ac:dyDescent="0.3">
      <c r="A199" s="33"/>
      <c r="B199" s="73"/>
      <c r="C199" s="55" t="s">
        <v>11</v>
      </c>
      <c r="D199" s="169">
        <v>905286</v>
      </c>
      <c r="E199" s="52">
        <f t="shared" si="57"/>
        <v>-8.0546811054121193E-3</v>
      </c>
      <c r="F199" s="169">
        <v>1070642</v>
      </c>
      <c r="G199" s="170">
        <f t="shared" si="58"/>
        <v>-3.0059504409285509E-3</v>
      </c>
      <c r="H199" s="171">
        <v>1729</v>
      </c>
      <c r="I199" s="68">
        <f t="shared" si="59"/>
        <v>1977657</v>
      </c>
      <c r="J199" s="6"/>
      <c r="K199" s="125"/>
    </row>
    <row r="200" spans="1:11" x14ac:dyDescent="0.25">
      <c r="A200" s="33"/>
      <c r="B200" s="58">
        <v>2024</v>
      </c>
      <c r="C200" s="58" t="s">
        <v>2</v>
      </c>
      <c r="D200" s="132">
        <v>894867</v>
      </c>
      <c r="E200" s="61">
        <f t="shared" si="57"/>
        <v>-1.1509070061836811E-2</v>
      </c>
      <c r="F200" s="132">
        <v>1065914</v>
      </c>
      <c r="G200" s="79">
        <f t="shared" si="58"/>
        <v>-4.4160419636068982E-3</v>
      </c>
      <c r="H200" s="128">
        <v>1704</v>
      </c>
      <c r="I200" s="102">
        <f t="shared" si="59"/>
        <v>1962485</v>
      </c>
      <c r="J200" s="6"/>
      <c r="K200" s="125"/>
    </row>
    <row r="201" spans="1:11" x14ac:dyDescent="0.25">
      <c r="A201" s="33"/>
      <c r="B201" s="62"/>
      <c r="C201" s="54" t="s">
        <v>1</v>
      </c>
      <c r="D201" s="131">
        <v>885065</v>
      </c>
      <c r="E201" s="13">
        <f t="shared" si="57"/>
        <v>-1.0953583046419189E-2</v>
      </c>
      <c r="F201" s="131">
        <v>1061435</v>
      </c>
      <c r="G201" s="74">
        <f t="shared" si="58"/>
        <v>-4.2020275556939879E-3</v>
      </c>
      <c r="H201" s="126">
        <v>1694</v>
      </c>
      <c r="I201" s="67">
        <f t="shared" si="59"/>
        <v>1948194</v>
      </c>
      <c r="J201" s="6"/>
      <c r="K201" s="125"/>
    </row>
    <row r="202" spans="1:11" x14ac:dyDescent="0.25">
      <c r="A202" s="33"/>
      <c r="B202" s="178"/>
      <c r="C202" s="54" t="s">
        <v>3</v>
      </c>
      <c r="D202" s="131">
        <v>872512</v>
      </c>
      <c r="E202" s="13">
        <f t="shared" si="57"/>
        <v>-1.4183139091479157E-2</v>
      </c>
      <c r="F202" s="131">
        <v>1055724</v>
      </c>
      <c r="G202" s="74">
        <f t="shared" si="58"/>
        <v>-5.3804519353516378E-3</v>
      </c>
      <c r="H202" s="126">
        <v>1675</v>
      </c>
      <c r="I202" s="67">
        <f t="shared" si="59"/>
        <v>1929911</v>
      </c>
      <c r="J202" s="6"/>
      <c r="K202" s="125"/>
    </row>
    <row r="203" spans="1:11" x14ac:dyDescent="0.25">
      <c r="A203" s="33"/>
      <c r="B203" s="178"/>
      <c r="C203" s="54" t="s">
        <v>4</v>
      </c>
      <c r="D203" s="131">
        <v>861649</v>
      </c>
      <c r="E203" s="13">
        <f t="shared" ref="E203:E214" si="60">(D203-D202)/D202</f>
        <v>-1.2450258563779066E-2</v>
      </c>
      <c r="F203" s="131">
        <v>1043163</v>
      </c>
      <c r="G203" s="74">
        <f t="shared" ref="G203:G214" si="61">+F203/F202-1</f>
        <v>-1.1897996067153915E-2</v>
      </c>
      <c r="H203" s="126">
        <v>1656</v>
      </c>
      <c r="I203" s="67">
        <f t="shared" ref="I203:I214" si="62">+D203+F203+H203</f>
        <v>1906468</v>
      </c>
      <c r="J203" s="6"/>
      <c r="K203" s="125"/>
    </row>
    <row r="204" spans="1:11" x14ac:dyDescent="0.25">
      <c r="A204" s="33"/>
      <c r="B204" s="62"/>
      <c r="C204" s="54" t="s">
        <v>5</v>
      </c>
      <c r="D204" s="131">
        <v>850465</v>
      </c>
      <c r="E204" s="13">
        <f t="shared" si="60"/>
        <v>-1.2979763221450962E-2</v>
      </c>
      <c r="F204" s="131">
        <v>1028698</v>
      </c>
      <c r="G204" s="74">
        <f t="shared" si="61"/>
        <v>-1.3866481077262183E-2</v>
      </c>
      <c r="H204" s="126">
        <v>1636</v>
      </c>
      <c r="I204" s="67">
        <f t="shared" si="62"/>
        <v>1880799</v>
      </c>
      <c r="J204" s="6"/>
      <c r="K204" s="125"/>
    </row>
    <row r="205" spans="1:11" x14ac:dyDescent="0.25">
      <c r="A205" s="33"/>
      <c r="B205" s="178"/>
      <c r="C205" s="54" t="s">
        <v>6</v>
      </c>
      <c r="D205" s="131">
        <v>841420</v>
      </c>
      <c r="E205" s="13">
        <f t="shared" si="60"/>
        <v>-1.0635358303986642E-2</v>
      </c>
      <c r="F205" s="131">
        <v>1020976</v>
      </c>
      <c r="G205" s="74">
        <f t="shared" si="61"/>
        <v>-7.5065762740862407E-3</v>
      </c>
      <c r="H205" s="126">
        <v>1613</v>
      </c>
      <c r="I205" s="67">
        <f t="shared" si="62"/>
        <v>1864009</v>
      </c>
      <c r="J205" s="6"/>
      <c r="K205" s="125"/>
    </row>
    <row r="206" spans="1:11" x14ac:dyDescent="0.25">
      <c r="A206" s="33"/>
      <c r="B206" s="54"/>
      <c r="C206" s="54" t="s">
        <v>7</v>
      </c>
      <c r="D206" s="131">
        <v>830684</v>
      </c>
      <c r="E206" s="13">
        <f t="shared" si="60"/>
        <v>-1.2759382947873833E-2</v>
      </c>
      <c r="F206" s="131">
        <v>1012192</v>
      </c>
      <c r="G206" s="74">
        <f t="shared" si="61"/>
        <v>-8.6035323063421432E-3</v>
      </c>
      <c r="H206" s="126">
        <v>1585</v>
      </c>
      <c r="I206" s="67">
        <f t="shared" si="62"/>
        <v>1844461</v>
      </c>
      <c r="J206" s="6"/>
      <c r="K206" s="125"/>
    </row>
    <row r="207" spans="1:11" x14ac:dyDescent="0.25">
      <c r="A207" s="33"/>
      <c r="B207" s="56"/>
      <c r="C207" s="54" t="s">
        <v>8</v>
      </c>
      <c r="D207" s="131">
        <v>818237</v>
      </c>
      <c r="E207" s="13">
        <f t="shared" si="60"/>
        <v>-1.4984037251229107E-2</v>
      </c>
      <c r="F207" s="131">
        <v>1002400</v>
      </c>
      <c r="G207" s="74">
        <f t="shared" si="61"/>
        <v>-9.6740539344314369E-3</v>
      </c>
      <c r="H207" s="126">
        <v>1573</v>
      </c>
      <c r="I207" s="67">
        <f t="shared" si="62"/>
        <v>1822210</v>
      </c>
      <c r="J207" s="6"/>
      <c r="K207" s="125"/>
    </row>
    <row r="208" spans="1:11" x14ac:dyDescent="0.25">
      <c r="A208" s="33"/>
      <c r="B208" s="56"/>
      <c r="C208" s="54" t="s">
        <v>12</v>
      </c>
      <c r="D208" s="131">
        <v>807089</v>
      </c>
      <c r="E208" s="13">
        <f t="shared" si="60"/>
        <v>-1.3624414442270394E-2</v>
      </c>
      <c r="F208" s="131">
        <v>991784</v>
      </c>
      <c r="G208" s="74">
        <f t="shared" si="61"/>
        <v>-1.0590582601755827E-2</v>
      </c>
      <c r="H208" s="126">
        <v>1558</v>
      </c>
      <c r="I208" s="67">
        <f t="shared" si="62"/>
        <v>1800431</v>
      </c>
      <c r="J208" s="6"/>
      <c r="K208" s="125"/>
    </row>
    <row r="209" spans="1:30" x14ac:dyDescent="0.25">
      <c r="A209" s="33"/>
      <c r="B209" s="54"/>
      <c r="C209" s="54" t="s">
        <v>9</v>
      </c>
      <c r="D209" s="131">
        <v>793817</v>
      </c>
      <c r="E209" s="13">
        <f t="shared" si="60"/>
        <v>-1.6444283096411921E-2</v>
      </c>
      <c r="F209" s="131">
        <v>980710</v>
      </c>
      <c r="G209" s="74">
        <f t="shared" si="61"/>
        <v>-1.1165737700950973E-2</v>
      </c>
      <c r="H209" s="126">
        <v>1547</v>
      </c>
      <c r="I209" s="67">
        <f t="shared" si="62"/>
        <v>1776074</v>
      </c>
      <c r="J209" s="6"/>
      <c r="K209" s="125"/>
    </row>
    <row r="210" spans="1:30" x14ac:dyDescent="0.25">
      <c r="A210" s="33"/>
      <c r="B210" s="62"/>
      <c r="C210" s="54" t="s">
        <v>10</v>
      </c>
      <c r="D210" s="131">
        <v>778272</v>
      </c>
      <c r="E210" s="13">
        <f t="shared" si="60"/>
        <v>-1.9582599012114885E-2</v>
      </c>
      <c r="F210" s="131">
        <v>975310</v>
      </c>
      <c r="G210" s="74">
        <f t="shared" si="61"/>
        <v>-5.5062148851342529E-3</v>
      </c>
      <c r="H210" s="126">
        <v>1534</v>
      </c>
      <c r="I210" s="67">
        <f t="shared" si="62"/>
        <v>1755116</v>
      </c>
      <c r="J210" s="6"/>
      <c r="K210" s="125"/>
    </row>
    <row r="211" spans="1:30" ht="13" thickBot="1" x14ac:dyDescent="0.3">
      <c r="A211" s="33"/>
      <c r="B211" s="73"/>
      <c r="C211" s="55" t="s">
        <v>11</v>
      </c>
      <c r="D211" s="169">
        <v>768235</v>
      </c>
      <c r="E211" s="52">
        <f t="shared" si="60"/>
        <v>-1.2896519468771843E-2</v>
      </c>
      <c r="F211" s="169">
        <v>966765</v>
      </c>
      <c r="G211" s="170">
        <f t="shared" si="61"/>
        <v>-8.7613169146220082E-3</v>
      </c>
      <c r="H211" s="171">
        <v>1509</v>
      </c>
      <c r="I211" s="68">
        <f t="shared" si="62"/>
        <v>1736509</v>
      </c>
      <c r="J211" s="6"/>
      <c r="K211" s="125"/>
    </row>
    <row r="212" spans="1:30" x14ac:dyDescent="0.25">
      <c r="A212" s="33"/>
      <c r="B212" s="58">
        <v>2025</v>
      </c>
      <c r="C212" s="58" t="s">
        <v>2</v>
      </c>
      <c r="D212" s="132">
        <v>750039</v>
      </c>
      <c r="E212" s="61">
        <f t="shared" si="60"/>
        <v>-2.3685460829043197E-2</v>
      </c>
      <c r="F212" s="132">
        <v>947803</v>
      </c>
      <c r="G212" s="79">
        <f t="shared" si="61"/>
        <v>-1.9613866865267116E-2</v>
      </c>
      <c r="H212" s="128">
        <v>1490</v>
      </c>
      <c r="I212" s="102">
        <f t="shared" si="62"/>
        <v>1699332</v>
      </c>
      <c r="J212" s="6"/>
      <c r="K212" s="125"/>
    </row>
    <row r="213" spans="1:30" x14ac:dyDescent="0.25">
      <c r="A213" s="33"/>
      <c r="B213" s="62"/>
      <c r="C213" s="54" t="s">
        <v>1</v>
      </c>
      <c r="D213" s="131">
        <v>735202</v>
      </c>
      <c r="E213" s="13">
        <f t="shared" si="60"/>
        <v>-1.978163802148955E-2</v>
      </c>
      <c r="F213" s="131">
        <v>943773</v>
      </c>
      <c r="G213" s="74">
        <f t="shared" si="61"/>
        <v>-4.2519384302434071E-3</v>
      </c>
      <c r="H213" s="126">
        <v>1429</v>
      </c>
      <c r="I213" s="67">
        <f t="shared" si="62"/>
        <v>1680404</v>
      </c>
      <c r="J213" s="6"/>
      <c r="K213" s="125"/>
    </row>
    <row r="214" spans="1:30" x14ac:dyDescent="0.25">
      <c r="A214" s="33"/>
      <c r="B214" s="178"/>
      <c r="C214" s="54" t="s">
        <v>3</v>
      </c>
      <c r="D214" s="131">
        <v>717945</v>
      </c>
      <c r="E214" s="13">
        <f t="shared" si="60"/>
        <v>-2.3472460629867711E-2</v>
      </c>
      <c r="F214" s="131">
        <v>904361</v>
      </c>
      <c r="G214" s="74">
        <f t="shared" si="61"/>
        <v>-4.1760041874476128E-2</v>
      </c>
      <c r="H214" s="126"/>
      <c r="I214" s="67">
        <f t="shared" si="62"/>
        <v>1622306</v>
      </c>
      <c r="J214" s="6"/>
      <c r="K214" s="125"/>
    </row>
    <row r="215" spans="1:30" x14ac:dyDescent="0.25">
      <c r="A215" s="33"/>
      <c r="B215" s="178"/>
      <c r="C215" s="54" t="s">
        <v>4</v>
      </c>
      <c r="D215" s="131">
        <v>701828</v>
      </c>
      <c r="E215" s="13">
        <f t="shared" ref="E215:E217" si="63">(D215-D214)/D214</f>
        <v>-2.2448794824116054E-2</v>
      </c>
      <c r="F215" s="131">
        <v>896381</v>
      </c>
      <c r="G215" s="74">
        <f t="shared" ref="G215:G217" si="64">+F215/F214-1</f>
        <v>-8.8239099209276306E-3</v>
      </c>
      <c r="H215" s="126"/>
      <c r="I215" s="67">
        <f t="shared" ref="I215:I217" si="65">+D215+F215+H215</f>
        <v>1598209</v>
      </c>
      <c r="J215" s="6"/>
      <c r="K215" s="125"/>
    </row>
    <row r="216" spans="1:30" x14ac:dyDescent="0.25">
      <c r="A216" s="33"/>
      <c r="B216" s="62"/>
      <c r="C216" s="54" t="s">
        <v>5</v>
      </c>
      <c r="D216" s="131">
        <v>698228</v>
      </c>
      <c r="E216" s="13">
        <f t="shared" si="63"/>
        <v>-5.1294619194446498E-3</v>
      </c>
      <c r="F216" s="131">
        <v>896757</v>
      </c>
      <c r="G216" s="74">
        <f t="shared" si="64"/>
        <v>4.1946449110374928E-4</v>
      </c>
      <c r="H216" s="126"/>
      <c r="I216" s="67">
        <f t="shared" si="65"/>
        <v>1594985</v>
      </c>
      <c r="J216" s="6"/>
      <c r="K216" s="125"/>
    </row>
    <row r="217" spans="1:30" ht="13" thickBot="1" x14ac:dyDescent="0.3">
      <c r="A217" s="33"/>
      <c r="B217" s="73"/>
      <c r="C217" s="55" t="s">
        <v>6</v>
      </c>
      <c r="D217" s="169">
        <v>694180</v>
      </c>
      <c r="E217" s="52">
        <f t="shared" si="63"/>
        <v>-5.7975331840029332E-3</v>
      </c>
      <c r="F217" s="169">
        <v>889098</v>
      </c>
      <c r="G217" s="170">
        <f t="shared" si="64"/>
        <v>-8.5407752601875941E-3</v>
      </c>
      <c r="H217" s="171"/>
      <c r="I217" s="68">
        <f t="shared" si="65"/>
        <v>1583278</v>
      </c>
      <c r="J217" s="6"/>
      <c r="K217" s="125"/>
    </row>
    <row r="218" spans="1:30" ht="13" thickBot="1" x14ac:dyDescent="0.3">
      <c r="A218" s="33"/>
      <c r="B218" s="6"/>
      <c r="C218" s="98"/>
      <c r="D218" s="99"/>
      <c r="E218" s="115"/>
      <c r="F218" s="99"/>
      <c r="G218" s="115"/>
      <c r="H218" s="116"/>
      <c r="I218" s="99"/>
      <c r="J218" s="6"/>
    </row>
    <row r="219" spans="1:30" ht="13" thickBot="1" x14ac:dyDescent="0.3">
      <c r="A219" s="33"/>
      <c r="B219" s="179" t="str">
        <f>VAR</f>
        <v>VAR. JUN.24-JUN.25</v>
      </c>
      <c r="C219" s="141"/>
      <c r="D219" s="142">
        <f>+D217/D205-1</f>
        <v>-0.17498989802952147</v>
      </c>
      <c r="E219" s="142"/>
      <c r="F219" s="142">
        <f>+F217/F205-1</f>
        <v>-0.12916856027957557</v>
      </c>
      <c r="G219" s="142"/>
      <c r="H219" s="142">
        <f>+H217/H205-1</f>
        <v>-1</v>
      </c>
      <c r="I219" s="143">
        <f>+I217/I205-1</f>
        <v>-0.15060603248160287</v>
      </c>
      <c r="J219" s="6"/>
    </row>
    <row r="220" spans="1:30" ht="13" thickBot="1" x14ac:dyDescent="0.3">
      <c r="A220" s="33"/>
      <c r="B220" s="152" t="str">
        <f>"PART. MERCADO. "&amp;RIGHT(VAR,6)</f>
        <v>PART. MERCADO. JUN.25</v>
      </c>
      <c r="C220" s="141"/>
      <c r="D220" s="142">
        <f>+D217/$I$217</f>
        <v>0.43844479617603477</v>
      </c>
      <c r="E220" s="155"/>
      <c r="F220" s="142">
        <f>+F217/$I$217</f>
        <v>0.56155520382396518</v>
      </c>
      <c r="G220" s="155"/>
      <c r="H220" s="142">
        <f t="shared" ref="H220:I220" si="66">+H217/$I$217</f>
        <v>0</v>
      </c>
      <c r="I220" s="143">
        <f t="shared" si="66"/>
        <v>1</v>
      </c>
      <c r="J220" s="7"/>
    </row>
    <row r="221" spans="1:30" x14ac:dyDescent="0.25">
      <c r="A221" s="33"/>
      <c r="B221" s="6"/>
      <c r="C221" s="98"/>
      <c r="D221" s="99"/>
      <c r="E221" s="115"/>
      <c r="F221" s="99"/>
      <c r="G221" s="115"/>
      <c r="H221" s="116"/>
      <c r="I221" s="99"/>
      <c r="J221" s="7"/>
    </row>
    <row r="222" spans="1:30" x14ac:dyDescent="0.25">
      <c r="B222" s="31" t="s">
        <v>49</v>
      </c>
      <c r="D222" s="95"/>
      <c r="F222" s="95"/>
      <c r="H222" s="95"/>
      <c r="J222" s="7"/>
      <c r="AD222" s="4"/>
    </row>
    <row r="223" spans="1:30" x14ac:dyDescent="0.25">
      <c r="D223" s="95"/>
      <c r="F223" s="95"/>
      <c r="H223" s="95"/>
    </row>
    <row r="224" spans="1:30" x14ac:dyDescent="0.25">
      <c r="F224" s="30"/>
    </row>
    <row r="225" spans="6:13" x14ac:dyDescent="0.25">
      <c r="F225" s="30"/>
    </row>
    <row r="226" spans="6:13" x14ac:dyDescent="0.25">
      <c r="F226" s="30"/>
    </row>
    <row r="227" spans="6:13" x14ac:dyDescent="0.25">
      <c r="F227" s="30"/>
    </row>
    <row r="228" spans="6:13" x14ac:dyDescent="0.25">
      <c r="F228" s="30"/>
    </row>
    <row r="229" spans="6:13" x14ac:dyDescent="0.25">
      <c r="F229" s="30"/>
    </row>
    <row r="230" spans="6:13" x14ac:dyDescent="0.25">
      <c r="F230" s="30"/>
    </row>
    <row r="231" spans="6:13" x14ac:dyDescent="0.25">
      <c r="F231" s="30"/>
    </row>
    <row r="232" spans="6:13" x14ac:dyDescent="0.25">
      <c r="F232" s="30"/>
    </row>
    <row r="233" spans="6:13" x14ac:dyDescent="0.25">
      <c r="F233" s="30"/>
    </row>
    <row r="234" spans="6:13" x14ac:dyDescent="0.25">
      <c r="F234" s="30"/>
      <c r="I234" s="9"/>
      <c r="J234" s="9"/>
      <c r="K234" s="9"/>
      <c r="L234" s="1"/>
      <c r="M234" s="1"/>
    </row>
    <row r="235" spans="6:13" x14ac:dyDescent="0.25">
      <c r="F235" s="30"/>
      <c r="I235" s="9"/>
      <c r="J235" s="9"/>
      <c r="K235" s="9"/>
      <c r="L235" s="1"/>
      <c r="M235" s="1"/>
    </row>
    <row r="236" spans="6:13" x14ac:dyDescent="0.25">
      <c r="F236" s="30"/>
      <c r="I236" s="9"/>
      <c r="J236" s="9"/>
      <c r="K236" s="9"/>
      <c r="L236" s="1"/>
      <c r="M236" s="1"/>
    </row>
    <row r="237" spans="6:13" x14ac:dyDescent="0.25">
      <c r="F237" s="30"/>
      <c r="I237" s="9"/>
      <c r="J237" s="9"/>
      <c r="K237" s="9"/>
      <c r="L237" s="1"/>
      <c r="M237" s="1"/>
    </row>
    <row r="238" spans="6:13" x14ac:dyDescent="0.25">
      <c r="F238" s="30"/>
      <c r="I238" s="9"/>
      <c r="J238" s="9"/>
      <c r="K238" s="9"/>
      <c r="L238" s="1"/>
      <c r="M238" s="1"/>
    </row>
    <row r="239" spans="6:13" x14ac:dyDescent="0.25">
      <c r="F239" s="30"/>
      <c r="I239" s="9"/>
      <c r="J239" s="9"/>
      <c r="K239" s="9"/>
      <c r="L239" s="1"/>
      <c r="M239" s="1"/>
    </row>
    <row r="240" spans="6:13" x14ac:dyDescent="0.25">
      <c r="F240" s="30"/>
      <c r="I240" s="9"/>
      <c r="J240" s="9"/>
      <c r="K240" s="9"/>
      <c r="L240" s="1"/>
      <c r="M240" s="1"/>
    </row>
    <row r="241" spans="6:13" x14ac:dyDescent="0.25">
      <c r="F241" s="30"/>
      <c r="I241" s="9"/>
      <c r="J241" s="9"/>
      <c r="K241" s="9"/>
      <c r="L241" s="1"/>
      <c r="M241" s="1"/>
    </row>
    <row r="242" spans="6:13" x14ac:dyDescent="0.25">
      <c r="F242" s="30"/>
      <c r="I242" s="9"/>
      <c r="J242" s="9"/>
      <c r="K242" s="9"/>
      <c r="L242" s="1"/>
      <c r="M242" s="1"/>
    </row>
    <row r="243" spans="6:13" x14ac:dyDescent="0.25">
      <c r="F243" s="30"/>
      <c r="I243" s="9"/>
      <c r="J243" s="9"/>
      <c r="K243" s="9"/>
      <c r="L243" s="1"/>
      <c r="M243" s="1"/>
    </row>
    <row r="244" spans="6:13" x14ac:dyDescent="0.25">
      <c r="F244" s="30"/>
      <c r="I244" s="9"/>
      <c r="J244" s="9"/>
      <c r="K244" s="9"/>
      <c r="L244" s="1"/>
      <c r="M244" s="1"/>
    </row>
    <row r="245" spans="6:13" x14ac:dyDescent="0.25">
      <c r="F245" s="30"/>
      <c r="I245" s="9"/>
      <c r="J245" s="9"/>
      <c r="K245" s="9"/>
      <c r="L245" s="1"/>
      <c r="M245" s="1"/>
    </row>
    <row r="246" spans="6:13" x14ac:dyDescent="0.25"/>
    <row r="249" spans="6:13" x14ac:dyDescent="0.25"/>
    <row r="340" x14ac:dyDescent="0.25"/>
    <row r="341" x14ac:dyDescent="0.25"/>
    <row r="342" x14ac:dyDescent="0.25"/>
    <row r="343" x14ac:dyDescent="0.25"/>
    <row r="344" x14ac:dyDescent="0.25"/>
    <row r="347" x14ac:dyDescent="0.25"/>
    <row r="350" x14ac:dyDescent="0.25"/>
    <row r="354" x14ac:dyDescent="0.25"/>
    <row r="356" x14ac:dyDescent="0.25"/>
    <row r="357" x14ac:dyDescent="0.25"/>
    <row r="358" x14ac:dyDescent="0.25"/>
    <row r="359" x14ac:dyDescent="0.25"/>
    <row r="360" x14ac:dyDescent="0.25"/>
    <row r="363" x14ac:dyDescent="0.25"/>
    <row r="364" x14ac:dyDescent="0.25"/>
    <row r="366" x14ac:dyDescent="0.25"/>
    <row r="367" x14ac:dyDescent="0.25"/>
    <row r="369" x14ac:dyDescent="0.25"/>
    <row r="370" x14ac:dyDescent="0.25"/>
    <row r="372" x14ac:dyDescent="0.25"/>
    <row r="373" x14ac:dyDescent="0.25"/>
    <row r="374" x14ac:dyDescent="0.25"/>
    <row r="375" x14ac:dyDescent="0.25"/>
    <row r="376" x14ac:dyDescent="0.25"/>
  </sheetData>
  <phoneticPr fontId="0" type="noConversion"/>
  <hyperlinks>
    <hyperlink ref="B4" location="Índice!A1" display="&lt;&lt; VOLVER" xr:uid="{00000000-0004-0000-0200-000000000000}"/>
    <hyperlink ref="B222" location="Índice!A1" display="&lt;&lt; VOLVER" xr:uid="{00000000-0004-0000-0200-000001000000}"/>
  </hyperlinks>
  <printOptions horizontalCentered="1"/>
  <pageMargins left="0.78740157480314965" right="0.78740157480314965" top="0.98425196850393704" bottom="0.98425196850393704" header="0" footer="0"/>
  <pageSetup paperSize="9" scale="76" orientation="landscape" r:id="rId1"/>
  <headerFooter alignWithMargins="0"/>
  <ignoredErrors>
    <ignoredError sqref="E7:E13 E16:E23 G16:G24 F16:F24 E24:E25 F25:F30 E26:E30 G25:G30" formula="1"/>
    <ignoredError sqref="G150:G151 E150:E151 G220 E219:E220 G219 E189:E190 G189:G190" evalErro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A1:AP359"/>
  <sheetViews>
    <sheetView showGridLines="0" topLeftCell="A203" zoomScale="113" zoomScaleNormal="113" zoomScaleSheetLayoutView="100" workbookViewId="0">
      <selection activeCell="F210" sqref="F210"/>
    </sheetView>
  </sheetViews>
  <sheetFormatPr baseColWidth="10" defaultColWidth="0" defaultRowHeight="12.5" zeroHeight="1" x14ac:dyDescent="0.25"/>
  <cols>
    <col min="1" max="1" width="19.7265625" style="12" customWidth="1"/>
    <col min="2" max="2" width="12.26953125" style="12" customWidth="1"/>
    <col min="3" max="3" width="8.7265625" style="12" customWidth="1"/>
    <col min="4" max="21" width="11.54296875" style="12" customWidth="1"/>
    <col min="22" max="16384" width="11.54296875" style="12" hidden="1"/>
  </cols>
  <sheetData>
    <row r="1" spans="2:42" ht="33.75" customHeight="1" x14ac:dyDescent="0.25"/>
    <row r="2" spans="2:42" s="1" customFormat="1" ht="14" x14ac:dyDescent="0.3">
      <c r="B2" s="48" t="s">
        <v>51</v>
      </c>
      <c r="C2" s="17"/>
      <c r="D2" s="17"/>
      <c r="E2" s="17"/>
      <c r="F2" s="17"/>
      <c r="G2" s="17"/>
      <c r="H2" s="17"/>
      <c r="I2" s="17"/>
      <c r="O2" s="25"/>
    </row>
    <row r="3" spans="2:42" s="1" customFormat="1" ht="11.5" x14ac:dyDescent="0.25">
      <c r="B3" s="17"/>
      <c r="C3" s="17"/>
      <c r="D3" s="17"/>
      <c r="E3" s="17"/>
      <c r="F3" s="17"/>
      <c r="G3" s="17"/>
      <c r="H3" s="17"/>
      <c r="I3" s="17"/>
      <c r="O3" s="25"/>
    </row>
    <row r="4" spans="2:42" ht="28.5" customHeight="1" thickBot="1" x14ac:dyDescent="0.3">
      <c r="B4" s="31" t="s">
        <v>49</v>
      </c>
      <c r="C4" s="4"/>
      <c r="D4" s="4"/>
      <c r="E4" s="4"/>
      <c r="F4" s="4"/>
      <c r="G4" s="4"/>
      <c r="H4" s="4"/>
      <c r="I4" s="4"/>
      <c r="AK4" s="4"/>
    </row>
    <row r="5" spans="2:42" ht="23.5" thickBot="1" x14ac:dyDescent="0.3">
      <c r="B5" s="144" t="s">
        <v>14</v>
      </c>
      <c r="C5" s="144" t="s">
        <v>15</v>
      </c>
      <c r="D5" s="158" t="s">
        <v>21</v>
      </c>
      <c r="E5" s="159" t="s">
        <v>22</v>
      </c>
      <c r="F5" s="159" t="s">
        <v>23</v>
      </c>
      <c r="G5" s="159" t="s">
        <v>24</v>
      </c>
      <c r="H5" s="159" t="s">
        <v>25</v>
      </c>
      <c r="I5" s="159" t="s">
        <v>26</v>
      </c>
      <c r="J5" s="160" t="s">
        <v>27</v>
      </c>
      <c r="K5" s="145" t="s">
        <v>28</v>
      </c>
      <c r="L5" s="145" t="s">
        <v>29</v>
      </c>
      <c r="M5" s="145" t="s">
        <v>30</v>
      </c>
      <c r="N5" s="145" t="s">
        <v>31</v>
      </c>
      <c r="O5" s="145" t="s">
        <v>32</v>
      </c>
      <c r="P5" s="145" t="s">
        <v>17</v>
      </c>
      <c r="Q5" s="161" t="s">
        <v>16</v>
      </c>
      <c r="R5" s="5"/>
      <c r="S5" s="5"/>
      <c r="T5" s="5"/>
      <c r="U5" s="5"/>
      <c r="V5" s="5"/>
      <c r="W5" s="5"/>
      <c r="X5" s="5"/>
      <c r="Y5" s="5"/>
      <c r="Z5" s="5"/>
      <c r="AA5" s="5"/>
      <c r="AB5" s="5"/>
      <c r="AC5" s="5"/>
      <c r="AD5" s="5"/>
      <c r="AE5" s="5"/>
      <c r="AF5" s="5"/>
      <c r="AG5" s="5"/>
      <c r="AH5" s="5"/>
      <c r="AI5" s="5"/>
      <c r="AJ5" s="5"/>
      <c r="AK5" s="5"/>
      <c r="AL5" s="5"/>
      <c r="AM5" s="5"/>
      <c r="AN5" s="5"/>
      <c r="AO5" s="5"/>
      <c r="AP5" s="5"/>
    </row>
    <row r="6" spans="2:42" x14ac:dyDescent="0.25">
      <c r="B6" s="69">
        <v>2000</v>
      </c>
      <c r="C6" s="58" t="s">
        <v>11</v>
      </c>
      <c r="D6" s="78">
        <v>82362</v>
      </c>
      <c r="E6" s="86">
        <v>103038</v>
      </c>
      <c r="F6" s="86">
        <v>33755</v>
      </c>
      <c r="G6" s="86">
        <v>79996</v>
      </c>
      <c r="H6" s="86">
        <v>359122</v>
      </c>
      <c r="I6" s="86">
        <v>94512</v>
      </c>
      <c r="J6" s="86">
        <v>91532</v>
      </c>
      <c r="K6" s="86">
        <v>277545</v>
      </c>
      <c r="L6" s="86">
        <v>102320</v>
      </c>
      <c r="M6" s="86">
        <v>148772</v>
      </c>
      <c r="N6" s="86">
        <v>16324</v>
      </c>
      <c r="O6" s="86">
        <v>39595</v>
      </c>
      <c r="P6" s="86">
        <v>1873625</v>
      </c>
      <c r="Q6" s="87">
        <f t="shared" ref="Q6:Q10" si="0">SUM(D6:P6)</f>
        <v>3302498</v>
      </c>
      <c r="R6" s="7"/>
      <c r="S6" s="7"/>
      <c r="T6" s="7"/>
      <c r="U6" s="7"/>
      <c r="V6" s="7"/>
      <c r="W6" s="7"/>
      <c r="X6" s="7"/>
      <c r="Y6" s="7"/>
      <c r="Z6" s="7"/>
      <c r="AA6" s="7"/>
      <c r="AB6" s="7"/>
      <c r="AC6" s="7"/>
      <c r="AD6" s="7"/>
      <c r="AE6" s="7"/>
      <c r="AF6" s="7"/>
      <c r="AG6" s="7"/>
      <c r="AH6" s="7"/>
      <c r="AI6" s="7"/>
      <c r="AJ6" s="7"/>
      <c r="AK6" s="7"/>
      <c r="AL6" s="7"/>
      <c r="AM6" s="7"/>
      <c r="AN6" s="7"/>
      <c r="AO6" s="7"/>
      <c r="AP6" s="6"/>
    </row>
    <row r="7" spans="2:42" x14ac:dyDescent="0.25">
      <c r="B7" s="62">
        <v>2001</v>
      </c>
      <c r="C7" s="54" t="s">
        <v>11</v>
      </c>
      <c r="D7" s="75">
        <v>87911</v>
      </c>
      <c r="E7" s="7">
        <v>107437</v>
      </c>
      <c r="F7" s="7">
        <v>36258</v>
      </c>
      <c r="G7" s="7">
        <v>83526</v>
      </c>
      <c r="H7" s="7">
        <v>375740</v>
      </c>
      <c r="I7" s="7">
        <v>97405</v>
      </c>
      <c r="J7" s="7">
        <v>95243</v>
      </c>
      <c r="K7" s="7">
        <v>294952</v>
      </c>
      <c r="L7" s="7">
        <v>109387</v>
      </c>
      <c r="M7" s="7">
        <v>156441</v>
      </c>
      <c r="N7" s="7">
        <v>17147</v>
      </c>
      <c r="O7" s="7">
        <v>41575</v>
      </c>
      <c r="P7" s="7">
        <v>1975470</v>
      </c>
      <c r="Q7" s="83">
        <f t="shared" si="0"/>
        <v>3478492</v>
      </c>
      <c r="R7" s="7"/>
      <c r="S7" s="7"/>
      <c r="T7" s="7"/>
      <c r="U7" s="7"/>
      <c r="V7" s="7"/>
      <c r="W7" s="7"/>
      <c r="X7" s="7"/>
      <c r="Y7" s="7"/>
      <c r="Z7" s="7"/>
      <c r="AA7" s="7"/>
      <c r="AB7" s="7"/>
      <c r="AC7" s="7"/>
      <c r="AD7" s="7"/>
      <c r="AE7" s="7"/>
      <c r="AF7" s="7"/>
      <c r="AG7" s="7"/>
      <c r="AH7" s="7"/>
      <c r="AI7" s="7"/>
      <c r="AJ7" s="7"/>
      <c r="AK7" s="7"/>
      <c r="AL7" s="7"/>
      <c r="AM7" s="7"/>
      <c r="AN7" s="7"/>
      <c r="AO7" s="7"/>
      <c r="AP7" s="6"/>
    </row>
    <row r="8" spans="2:42" x14ac:dyDescent="0.25">
      <c r="B8" s="62">
        <v>2002</v>
      </c>
      <c r="C8" s="54" t="s">
        <v>11</v>
      </c>
      <c r="D8" s="75">
        <v>85848</v>
      </c>
      <c r="E8" s="7">
        <v>106676</v>
      </c>
      <c r="F8" s="7">
        <v>37484</v>
      </c>
      <c r="G8" s="7">
        <v>86528</v>
      </c>
      <c r="H8" s="7">
        <v>369809</v>
      </c>
      <c r="I8" s="7">
        <v>94968</v>
      </c>
      <c r="J8" s="7">
        <v>95932</v>
      </c>
      <c r="K8" s="7">
        <v>297158</v>
      </c>
      <c r="L8" s="7">
        <v>108326</v>
      </c>
      <c r="M8" s="7">
        <v>150247</v>
      </c>
      <c r="N8" s="7">
        <v>16062</v>
      </c>
      <c r="O8" s="7">
        <v>42664</v>
      </c>
      <c r="P8" s="7">
        <v>1975311</v>
      </c>
      <c r="Q8" s="83">
        <f t="shared" si="0"/>
        <v>3467013</v>
      </c>
      <c r="R8" s="7"/>
      <c r="S8" s="7"/>
      <c r="T8" s="7"/>
      <c r="U8" s="7"/>
      <c r="V8" s="7"/>
      <c r="W8" s="7"/>
      <c r="X8" s="7"/>
      <c r="Y8" s="7"/>
      <c r="Z8" s="7"/>
      <c r="AA8" s="7"/>
      <c r="AB8" s="7"/>
      <c r="AC8" s="7"/>
      <c r="AD8" s="7"/>
      <c r="AE8" s="7"/>
      <c r="AF8" s="7"/>
      <c r="AG8" s="7"/>
      <c r="AH8" s="7"/>
      <c r="AI8" s="7"/>
      <c r="AJ8" s="7"/>
      <c r="AK8" s="7"/>
      <c r="AL8" s="7"/>
      <c r="AM8" s="7"/>
      <c r="AN8" s="7"/>
      <c r="AO8" s="7"/>
      <c r="AP8" s="6"/>
    </row>
    <row r="9" spans="2:42" x14ac:dyDescent="0.25">
      <c r="B9" s="62">
        <v>2003</v>
      </c>
      <c r="C9" s="54" t="s">
        <v>11</v>
      </c>
      <c r="D9" s="75">
        <v>79083</v>
      </c>
      <c r="E9" s="7">
        <v>103194</v>
      </c>
      <c r="F9" s="7">
        <v>36401</v>
      </c>
      <c r="G9" s="7">
        <v>83191</v>
      </c>
      <c r="H9" s="7">
        <v>346643</v>
      </c>
      <c r="I9" s="7">
        <v>93083</v>
      </c>
      <c r="J9" s="7">
        <v>92031</v>
      </c>
      <c r="K9" s="7">
        <v>279323</v>
      </c>
      <c r="L9" s="7">
        <v>102124</v>
      </c>
      <c r="M9" s="7">
        <v>152760</v>
      </c>
      <c r="N9" s="7">
        <v>14577</v>
      </c>
      <c r="O9" s="7">
        <v>42040</v>
      </c>
      <c r="P9" s="7">
        <v>1827613</v>
      </c>
      <c r="Q9" s="83">
        <f t="shared" si="0"/>
        <v>3252063</v>
      </c>
      <c r="R9" s="7"/>
      <c r="S9" s="7"/>
      <c r="T9" s="7"/>
      <c r="U9" s="7"/>
      <c r="V9" s="7"/>
      <c r="W9" s="7"/>
      <c r="X9" s="7"/>
      <c r="Y9" s="7"/>
      <c r="Z9" s="7"/>
      <c r="AA9" s="7"/>
      <c r="AB9" s="7"/>
      <c r="AC9" s="7"/>
      <c r="AD9" s="7"/>
      <c r="AE9" s="7"/>
      <c r="AF9" s="7"/>
      <c r="AG9" s="7"/>
      <c r="AH9" s="7"/>
      <c r="AI9" s="7"/>
      <c r="AJ9" s="7"/>
      <c r="AK9" s="7"/>
      <c r="AL9" s="7"/>
      <c r="AM9" s="7"/>
      <c r="AN9" s="7"/>
      <c r="AO9" s="7"/>
      <c r="AP9" s="7"/>
    </row>
    <row r="10" spans="2:42" x14ac:dyDescent="0.25">
      <c r="B10" s="62">
        <v>2004</v>
      </c>
      <c r="C10" s="54" t="s">
        <v>11</v>
      </c>
      <c r="D10" s="75">
        <v>84060</v>
      </c>
      <c r="E10" s="7">
        <v>109869</v>
      </c>
      <c r="F10" s="7">
        <v>38145</v>
      </c>
      <c r="G10" s="7">
        <v>86967</v>
      </c>
      <c r="H10" s="7">
        <v>359905</v>
      </c>
      <c r="I10" s="7">
        <v>96970</v>
      </c>
      <c r="J10" s="7">
        <v>95047</v>
      </c>
      <c r="K10" s="7">
        <v>287618</v>
      </c>
      <c r="L10" s="7">
        <v>104153</v>
      </c>
      <c r="M10" s="7">
        <v>165127</v>
      </c>
      <c r="N10" s="7">
        <v>16054</v>
      </c>
      <c r="O10" s="7">
        <v>43914</v>
      </c>
      <c r="P10" s="7">
        <v>1857273</v>
      </c>
      <c r="Q10" s="83">
        <f t="shared" si="0"/>
        <v>3345102</v>
      </c>
      <c r="R10" s="7"/>
      <c r="S10" s="7"/>
      <c r="T10" s="7"/>
      <c r="U10" s="7"/>
      <c r="V10" s="7"/>
      <c r="W10" s="7"/>
      <c r="X10" s="7"/>
      <c r="Y10" s="7"/>
      <c r="Z10" s="7"/>
      <c r="AA10" s="7"/>
      <c r="AB10" s="7"/>
      <c r="AC10" s="7"/>
      <c r="AD10" s="7"/>
      <c r="AE10" s="7"/>
      <c r="AF10" s="7"/>
      <c r="AG10" s="7"/>
      <c r="AH10" s="7"/>
      <c r="AI10" s="7"/>
      <c r="AJ10" s="7"/>
      <c r="AK10" s="7"/>
      <c r="AL10" s="7"/>
      <c r="AM10" s="7"/>
      <c r="AN10" s="7"/>
      <c r="AO10" s="7"/>
      <c r="AP10" s="7"/>
    </row>
    <row r="11" spans="2:42" x14ac:dyDescent="0.25">
      <c r="B11" s="62">
        <v>2005</v>
      </c>
      <c r="C11" s="54" t="s">
        <v>11</v>
      </c>
      <c r="D11" s="75">
        <v>93395</v>
      </c>
      <c r="E11" s="7">
        <v>116928</v>
      </c>
      <c r="F11" s="7">
        <v>38837</v>
      </c>
      <c r="G11" s="7">
        <v>89926</v>
      </c>
      <c r="H11" s="7">
        <v>376672</v>
      </c>
      <c r="I11" s="7">
        <v>103052</v>
      </c>
      <c r="J11" s="7">
        <v>95882</v>
      </c>
      <c r="K11" s="7">
        <v>291281</v>
      </c>
      <c r="L11" s="7">
        <v>110929</v>
      </c>
      <c r="M11" s="7">
        <v>165299</v>
      </c>
      <c r="N11" s="7">
        <v>15616</v>
      </c>
      <c r="O11" s="7">
        <v>42829</v>
      </c>
      <c r="P11" s="7">
        <v>1919999</v>
      </c>
      <c r="Q11" s="83">
        <f t="shared" ref="Q11:Q12" si="1">SUM(D11:P11)</f>
        <v>3460645</v>
      </c>
      <c r="R11" s="7"/>
      <c r="S11" s="7"/>
      <c r="T11" s="7"/>
      <c r="U11" s="7"/>
      <c r="V11" s="7"/>
      <c r="W11" s="7"/>
      <c r="X11" s="7"/>
      <c r="Y11" s="7"/>
      <c r="Z11" s="7"/>
      <c r="AA11" s="7"/>
      <c r="AB11" s="7"/>
      <c r="AC11" s="7"/>
      <c r="AD11" s="7"/>
      <c r="AE11" s="7"/>
      <c r="AF11" s="7"/>
      <c r="AG11" s="7"/>
      <c r="AH11" s="7"/>
      <c r="AI11" s="7"/>
      <c r="AJ11" s="7"/>
      <c r="AK11" s="7"/>
      <c r="AL11" s="7"/>
      <c r="AM11" s="7"/>
      <c r="AN11" s="7"/>
      <c r="AO11" s="7"/>
      <c r="AP11" s="7"/>
    </row>
    <row r="12" spans="2:42" ht="13" thickBot="1" x14ac:dyDescent="0.3">
      <c r="B12" s="63">
        <v>2006</v>
      </c>
      <c r="C12" s="55" t="s">
        <v>11</v>
      </c>
      <c r="D12" s="76">
        <v>89751</v>
      </c>
      <c r="E12" s="84">
        <v>118813</v>
      </c>
      <c r="F12" s="84">
        <v>40498</v>
      </c>
      <c r="G12" s="84">
        <v>88311</v>
      </c>
      <c r="H12" s="84">
        <v>357802</v>
      </c>
      <c r="I12" s="84">
        <v>98572</v>
      </c>
      <c r="J12" s="84">
        <v>96659</v>
      </c>
      <c r="K12" s="84">
        <v>290679</v>
      </c>
      <c r="L12" s="84">
        <v>115724</v>
      </c>
      <c r="M12" s="84">
        <v>181715</v>
      </c>
      <c r="N12" s="84">
        <v>14917</v>
      </c>
      <c r="O12" s="84">
        <v>41986</v>
      </c>
      <c r="P12" s="84">
        <v>1848170</v>
      </c>
      <c r="Q12" s="85">
        <f t="shared" si="1"/>
        <v>3383597</v>
      </c>
      <c r="R12" s="7"/>
      <c r="S12" s="7"/>
      <c r="T12" s="6"/>
      <c r="U12" s="6"/>
      <c r="V12" s="6"/>
      <c r="W12" s="6"/>
      <c r="X12" s="6"/>
      <c r="Y12" s="6"/>
      <c r="Z12" s="6"/>
      <c r="AA12" s="6"/>
      <c r="AB12" s="6"/>
      <c r="AC12" s="6"/>
      <c r="AD12" s="6"/>
      <c r="AE12" s="6"/>
      <c r="AF12" s="6"/>
      <c r="AG12" s="6"/>
      <c r="AH12" s="6"/>
      <c r="AI12" s="6"/>
      <c r="AJ12" s="6"/>
      <c r="AK12" s="6"/>
      <c r="AL12" s="6"/>
      <c r="AM12" s="6"/>
      <c r="AN12" s="6"/>
      <c r="AO12" s="6"/>
      <c r="AP12" s="8"/>
    </row>
    <row r="13" spans="2:42" x14ac:dyDescent="0.25">
      <c r="B13" s="6"/>
      <c r="C13" s="8"/>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8"/>
    </row>
    <row r="14" spans="2:42" x14ac:dyDescent="0.25">
      <c r="C14" s="32"/>
      <c r="U14" s="6"/>
      <c r="V14" s="6"/>
      <c r="W14" s="6"/>
      <c r="X14" s="6"/>
      <c r="Y14" s="6"/>
      <c r="Z14" s="6"/>
      <c r="AA14" s="6"/>
      <c r="AB14" s="6"/>
      <c r="AC14" s="6"/>
      <c r="AD14" s="6"/>
      <c r="AE14" s="6"/>
      <c r="AF14" s="6"/>
      <c r="AG14" s="6"/>
      <c r="AH14" s="6"/>
      <c r="AI14" s="6"/>
      <c r="AJ14" s="6"/>
      <c r="AK14" s="6"/>
      <c r="AL14" s="6"/>
      <c r="AM14" s="6"/>
      <c r="AN14" s="6"/>
      <c r="AO14" s="6"/>
      <c r="AP14" s="8"/>
    </row>
    <row r="15" spans="2:42" x14ac:dyDescent="0.25">
      <c r="C15" s="32"/>
      <c r="U15" s="6"/>
      <c r="V15" s="6"/>
      <c r="W15" s="6"/>
      <c r="X15" s="6"/>
      <c r="Y15" s="6"/>
      <c r="Z15" s="6"/>
      <c r="AA15" s="6"/>
      <c r="AB15" s="6"/>
      <c r="AC15" s="6"/>
      <c r="AD15" s="6"/>
      <c r="AE15" s="6"/>
      <c r="AF15" s="6"/>
      <c r="AG15" s="6"/>
      <c r="AH15" s="6"/>
      <c r="AI15" s="6"/>
      <c r="AJ15" s="6"/>
      <c r="AK15" s="6"/>
      <c r="AL15" s="6"/>
      <c r="AM15" s="6"/>
      <c r="AN15" s="6"/>
      <c r="AO15" s="6"/>
      <c r="AP15" s="8"/>
    </row>
    <row r="16" spans="2:42" ht="13" thickBot="1" x14ac:dyDescent="0.3">
      <c r="C16" s="32"/>
      <c r="U16" s="6"/>
      <c r="V16" s="6"/>
      <c r="W16" s="6"/>
      <c r="X16" s="6"/>
      <c r="Y16" s="6"/>
      <c r="Z16" s="6"/>
      <c r="AA16" s="6"/>
      <c r="AB16" s="6"/>
      <c r="AC16" s="6"/>
      <c r="AD16" s="6"/>
      <c r="AE16" s="6"/>
      <c r="AF16" s="6"/>
      <c r="AG16" s="6"/>
      <c r="AH16" s="6"/>
      <c r="AI16" s="6"/>
      <c r="AJ16" s="6"/>
      <c r="AK16" s="6"/>
      <c r="AL16" s="6"/>
      <c r="AM16" s="6"/>
      <c r="AN16" s="6"/>
      <c r="AO16" s="6"/>
      <c r="AP16" s="8"/>
    </row>
    <row r="17" spans="2:42" ht="23.5" thickBot="1" x14ac:dyDescent="0.3">
      <c r="B17" s="144" t="s">
        <v>14</v>
      </c>
      <c r="C17" s="144" t="s">
        <v>15</v>
      </c>
      <c r="D17" s="158" t="s">
        <v>21</v>
      </c>
      <c r="E17" s="159" t="s">
        <v>22</v>
      </c>
      <c r="F17" s="159" t="s">
        <v>23</v>
      </c>
      <c r="G17" s="159" t="s">
        <v>24</v>
      </c>
      <c r="H17" s="159" t="s">
        <v>25</v>
      </c>
      <c r="I17" s="159" t="s">
        <v>26</v>
      </c>
      <c r="J17" s="160" t="s">
        <v>27</v>
      </c>
      <c r="K17" s="145" t="s">
        <v>28</v>
      </c>
      <c r="L17" s="145" t="s">
        <v>29</v>
      </c>
      <c r="M17" s="145" t="s">
        <v>30</v>
      </c>
      <c r="N17" s="145" t="s">
        <v>31</v>
      </c>
      <c r="O17" s="145" t="s">
        <v>32</v>
      </c>
      <c r="P17" s="145" t="s">
        <v>17</v>
      </c>
      <c r="Q17" s="145" t="s">
        <v>55</v>
      </c>
      <c r="R17" s="145" t="s">
        <v>56</v>
      </c>
      <c r="S17" s="167" t="s">
        <v>445</v>
      </c>
      <c r="T17" s="161" t="s">
        <v>16</v>
      </c>
      <c r="U17" s="6"/>
      <c r="V17" s="6"/>
      <c r="W17" s="6"/>
      <c r="X17" s="6"/>
      <c r="Y17" s="6"/>
      <c r="Z17" s="6"/>
      <c r="AA17" s="6"/>
      <c r="AB17" s="6"/>
      <c r="AC17" s="6"/>
      <c r="AD17" s="6"/>
      <c r="AE17" s="6"/>
      <c r="AF17" s="6"/>
      <c r="AG17" s="6"/>
      <c r="AH17" s="6"/>
      <c r="AI17" s="6"/>
      <c r="AJ17" s="6"/>
      <c r="AK17" s="6"/>
      <c r="AL17" s="6"/>
      <c r="AM17" s="6"/>
      <c r="AN17" s="6"/>
      <c r="AO17" s="6"/>
      <c r="AP17" s="8"/>
    </row>
    <row r="18" spans="2:42" x14ac:dyDescent="0.25">
      <c r="B18" s="69">
        <v>2007</v>
      </c>
      <c r="C18" s="58" t="s">
        <v>11</v>
      </c>
      <c r="D18" s="78">
        <v>56702</v>
      </c>
      <c r="E18" s="86">
        <v>121862</v>
      </c>
      <c r="F18" s="86">
        <v>43434</v>
      </c>
      <c r="G18" s="86">
        <v>89168</v>
      </c>
      <c r="H18" s="86">
        <v>362704</v>
      </c>
      <c r="I18" s="86">
        <v>99566</v>
      </c>
      <c r="J18" s="86">
        <v>100475</v>
      </c>
      <c r="K18" s="86">
        <v>294593</v>
      </c>
      <c r="L18" s="86">
        <v>124252</v>
      </c>
      <c r="M18" s="86">
        <v>134505</v>
      </c>
      <c r="N18" s="86">
        <v>16489</v>
      </c>
      <c r="O18" s="86">
        <v>40970</v>
      </c>
      <c r="P18" s="86">
        <v>1872255</v>
      </c>
      <c r="Q18" s="86">
        <v>67011</v>
      </c>
      <c r="R18" s="86">
        <v>35625</v>
      </c>
      <c r="S18" s="86"/>
      <c r="T18" s="87">
        <f t="shared" ref="T18:T32" si="2">SUM(D18:R18)</f>
        <v>3459611</v>
      </c>
      <c r="U18" s="6"/>
    </row>
    <row r="19" spans="2:42" x14ac:dyDescent="0.25">
      <c r="B19" s="62">
        <v>2008</v>
      </c>
      <c r="C19" s="54" t="s">
        <v>11</v>
      </c>
      <c r="D19" s="75">
        <v>58765</v>
      </c>
      <c r="E19" s="7">
        <v>127238</v>
      </c>
      <c r="F19" s="7">
        <v>43816</v>
      </c>
      <c r="G19" s="7">
        <v>90817</v>
      </c>
      <c r="H19" s="7">
        <v>362066</v>
      </c>
      <c r="I19" s="7">
        <v>98127</v>
      </c>
      <c r="J19" s="7">
        <v>102511</v>
      </c>
      <c r="K19" s="7">
        <v>296687</v>
      </c>
      <c r="L19" s="7">
        <v>124771</v>
      </c>
      <c r="M19" s="7">
        <v>130469</v>
      </c>
      <c r="N19" s="7">
        <v>16844</v>
      </c>
      <c r="O19" s="7">
        <v>40778</v>
      </c>
      <c r="P19" s="7">
        <v>1927924</v>
      </c>
      <c r="Q19" s="7">
        <v>67321</v>
      </c>
      <c r="R19" s="7">
        <v>36656</v>
      </c>
      <c r="S19" s="7"/>
      <c r="T19" s="83">
        <f t="shared" si="2"/>
        <v>3524790</v>
      </c>
      <c r="U19" s="6"/>
    </row>
    <row r="20" spans="2:42" ht="13" thickBot="1" x14ac:dyDescent="0.3">
      <c r="B20" s="63">
        <v>2009</v>
      </c>
      <c r="C20" s="55" t="s">
        <v>11</v>
      </c>
      <c r="D20" s="76">
        <v>58440</v>
      </c>
      <c r="E20" s="84">
        <v>126242</v>
      </c>
      <c r="F20" s="84">
        <v>44053</v>
      </c>
      <c r="G20" s="84">
        <v>94721</v>
      </c>
      <c r="H20" s="84">
        <v>357572</v>
      </c>
      <c r="I20" s="84">
        <v>95637</v>
      </c>
      <c r="J20" s="84">
        <v>98000</v>
      </c>
      <c r="K20" s="84">
        <v>294707</v>
      </c>
      <c r="L20" s="84">
        <v>119956</v>
      </c>
      <c r="M20" s="84">
        <v>129492</v>
      </c>
      <c r="N20" s="84">
        <v>18361</v>
      </c>
      <c r="O20" s="84">
        <v>40165</v>
      </c>
      <c r="P20" s="84">
        <v>1972013</v>
      </c>
      <c r="Q20" s="84">
        <v>68702</v>
      </c>
      <c r="R20" s="84">
        <v>37250</v>
      </c>
      <c r="S20" s="84"/>
      <c r="T20" s="85">
        <f t="shared" si="2"/>
        <v>3555311</v>
      </c>
      <c r="U20" s="6"/>
    </row>
    <row r="21" spans="2:42" x14ac:dyDescent="0.25">
      <c r="B21" s="62">
        <v>2010</v>
      </c>
      <c r="C21" s="54" t="s">
        <v>2</v>
      </c>
      <c r="D21" s="75">
        <v>58411</v>
      </c>
      <c r="E21" s="7">
        <v>126132</v>
      </c>
      <c r="F21" s="7">
        <v>44264</v>
      </c>
      <c r="G21" s="7">
        <v>94914</v>
      </c>
      <c r="H21" s="7">
        <v>357175</v>
      </c>
      <c r="I21" s="7">
        <v>95318</v>
      </c>
      <c r="J21" s="7">
        <v>97454</v>
      </c>
      <c r="K21" s="7">
        <v>294259</v>
      </c>
      <c r="L21" s="7">
        <v>119692</v>
      </c>
      <c r="M21" s="7">
        <v>128279</v>
      </c>
      <c r="N21" s="7">
        <v>17989</v>
      </c>
      <c r="O21" s="7">
        <v>40005</v>
      </c>
      <c r="P21" s="7">
        <v>1970991</v>
      </c>
      <c r="Q21" s="7">
        <v>68175</v>
      </c>
      <c r="R21" s="7">
        <v>37258</v>
      </c>
      <c r="S21" s="7"/>
      <c r="T21" s="83">
        <f t="shared" si="2"/>
        <v>3550316</v>
      </c>
      <c r="U21" s="6"/>
    </row>
    <row r="22" spans="2:42" x14ac:dyDescent="0.25">
      <c r="B22" s="81"/>
      <c r="C22" s="54" t="s">
        <v>1</v>
      </c>
      <c r="D22" s="75">
        <v>58211</v>
      </c>
      <c r="E22" s="7">
        <v>125771</v>
      </c>
      <c r="F22" s="7">
        <v>44292</v>
      </c>
      <c r="G22" s="7">
        <v>95108</v>
      </c>
      <c r="H22" s="7">
        <v>356533</v>
      </c>
      <c r="I22" s="7">
        <v>95076</v>
      </c>
      <c r="J22" s="7">
        <v>97116</v>
      </c>
      <c r="K22" s="7">
        <v>293539</v>
      </c>
      <c r="L22" s="7">
        <v>118835</v>
      </c>
      <c r="M22" s="7">
        <v>127277</v>
      </c>
      <c r="N22" s="7">
        <v>17812</v>
      </c>
      <c r="O22" s="7">
        <v>39926</v>
      </c>
      <c r="P22" s="7">
        <v>1968439</v>
      </c>
      <c r="Q22" s="7">
        <v>67810</v>
      </c>
      <c r="R22" s="7">
        <v>37208</v>
      </c>
      <c r="S22" s="7"/>
      <c r="T22" s="83">
        <f t="shared" si="2"/>
        <v>3542953</v>
      </c>
      <c r="U22" s="6"/>
    </row>
    <row r="23" spans="2:42" x14ac:dyDescent="0.25">
      <c r="B23" s="81"/>
      <c r="C23" s="54" t="s">
        <v>3</v>
      </c>
      <c r="D23" s="75">
        <v>58006</v>
      </c>
      <c r="E23" s="7">
        <v>125669</v>
      </c>
      <c r="F23" s="7">
        <v>44202</v>
      </c>
      <c r="G23" s="7">
        <v>95202</v>
      </c>
      <c r="H23" s="7">
        <v>355174</v>
      </c>
      <c r="I23" s="7">
        <v>93746</v>
      </c>
      <c r="J23" s="7">
        <v>95729</v>
      </c>
      <c r="K23" s="7">
        <v>289055</v>
      </c>
      <c r="L23" s="7">
        <v>117233</v>
      </c>
      <c r="M23" s="7">
        <v>122407</v>
      </c>
      <c r="N23" s="7">
        <v>17711</v>
      </c>
      <c r="O23" s="7">
        <v>39949</v>
      </c>
      <c r="P23" s="7">
        <v>1966506</v>
      </c>
      <c r="Q23" s="7">
        <v>64606</v>
      </c>
      <c r="R23" s="7">
        <v>37109</v>
      </c>
      <c r="S23" s="7"/>
      <c r="T23" s="83">
        <f t="shared" si="2"/>
        <v>3522304</v>
      </c>
      <c r="U23" s="6"/>
    </row>
    <row r="24" spans="2:42" x14ac:dyDescent="0.25">
      <c r="B24" s="81"/>
      <c r="C24" s="54" t="s">
        <v>4</v>
      </c>
      <c r="D24" s="75">
        <v>58052</v>
      </c>
      <c r="E24" s="7">
        <v>125126</v>
      </c>
      <c r="F24" s="7">
        <v>44163</v>
      </c>
      <c r="G24" s="7">
        <v>95603</v>
      </c>
      <c r="H24" s="7">
        <v>355188</v>
      </c>
      <c r="I24" s="7">
        <v>94125</v>
      </c>
      <c r="J24" s="7">
        <v>95701</v>
      </c>
      <c r="K24" s="7">
        <v>287740</v>
      </c>
      <c r="L24" s="7">
        <v>116974</v>
      </c>
      <c r="M24" s="7">
        <v>121467</v>
      </c>
      <c r="N24" s="7">
        <v>17473</v>
      </c>
      <c r="O24" s="7">
        <v>40032</v>
      </c>
      <c r="P24" s="7">
        <v>1967320</v>
      </c>
      <c r="Q24" s="7">
        <v>64292</v>
      </c>
      <c r="R24" s="7">
        <v>37212</v>
      </c>
      <c r="S24" s="7"/>
      <c r="T24" s="83">
        <f t="shared" si="2"/>
        <v>3520468</v>
      </c>
      <c r="U24" s="6"/>
    </row>
    <row r="25" spans="2:42" x14ac:dyDescent="0.25">
      <c r="B25" s="81"/>
      <c r="C25" s="54" t="s">
        <v>5</v>
      </c>
      <c r="D25" s="75">
        <v>58031</v>
      </c>
      <c r="E25" s="7">
        <v>125312</v>
      </c>
      <c r="F25" s="7">
        <v>44229</v>
      </c>
      <c r="G25" s="7">
        <v>95879</v>
      </c>
      <c r="H25" s="7">
        <v>354754</v>
      </c>
      <c r="I25" s="7">
        <v>93518</v>
      </c>
      <c r="J25" s="7">
        <v>94609</v>
      </c>
      <c r="K25" s="7">
        <v>286996</v>
      </c>
      <c r="L25" s="7">
        <v>116106</v>
      </c>
      <c r="M25" s="7">
        <v>120484</v>
      </c>
      <c r="N25" s="7">
        <v>17289</v>
      </c>
      <c r="O25" s="7">
        <v>40170</v>
      </c>
      <c r="P25" s="7">
        <v>1968943</v>
      </c>
      <c r="Q25" s="7">
        <v>63913</v>
      </c>
      <c r="R25" s="7">
        <v>37065</v>
      </c>
      <c r="S25" s="7"/>
      <c r="T25" s="83">
        <f t="shared" si="2"/>
        <v>3517298</v>
      </c>
      <c r="U25" s="6"/>
    </row>
    <row r="26" spans="2:42" x14ac:dyDescent="0.25">
      <c r="B26" s="81"/>
      <c r="C26" s="54" t="s">
        <v>6</v>
      </c>
      <c r="D26" s="75">
        <v>57981</v>
      </c>
      <c r="E26" s="7">
        <v>125393</v>
      </c>
      <c r="F26" s="7">
        <v>44343</v>
      </c>
      <c r="G26" s="7">
        <v>94219</v>
      </c>
      <c r="H26" s="7">
        <v>353029</v>
      </c>
      <c r="I26" s="7">
        <v>92025</v>
      </c>
      <c r="J26" s="7">
        <v>92153</v>
      </c>
      <c r="K26" s="7">
        <v>278456</v>
      </c>
      <c r="L26" s="7">
        <v>115342</v>
      </c>
      <c r="M26" s="7">
        <v>120256</v>
      </c>
      <c r="N26" s="7">
        <v>17129</v>
      </c>
      <c r="O26" s="7">
        <v>40211</v>
      </c>
      <c r="P26" s="7">
        <v>1955889</v>
      </c>
      <c r="Q26" s="7">
        <v>63656</v>
      </c>
      <c r="R26" s="7">
        <v>36997</v>
      </c>
      <c r="S26" s="7"/>
      <c r="T26" s="83">
        <f t="shared" si="2"/>
        <v>3487079</v>
      </c>
      <c r="U26" s="6"/>
    </row>
    <row r="27" spans="2:42" x14ac:dyDescent="0.25">
      <c r="B27" s="81"/>
      <c r="C27" s="54" t="s">
        <v>7</v>
      </c>
      <c r="D27" s="75">
        <v>57817</v>
      </c>
      <c r="E27" s="7">
        <v>124996</v>
      </c>
      <c r="F27" s="7">
        <v>44286</v>
      </c>
      <c r="G27" s="7">
        <v>94729</v>
      </c>
      <c r="H27" s="7">
        <v>351835</v>
      </c>
      <c r="I27" s="7">
        <v>92186</v>
      </c>
      <c r="J27" s="7">
        <v>92200</v>
      </c>
      <c r="K27" s="7">
        <v>279196</v>
      </c>
      <c r="L27" s="7">
        <v>114603</v>
      </c>
      <c r="M27" s="7">
        <v>119666</v>
      </c>
      <c r="N27" s="7">
        <v>16899</v>
      </c>
      <c r="O27" s="7">
        <v>40194</v>
      </c>
      <c r="P27" s="7">
        <v>1961320</v>
      </c>
      <c r="Q27" s="7">
        <v>63352</v>
      </c>
      <c r="R27" s="7">
        <v>36922</v>
      </c>
      <c r="S27" s="7"/>
      <c r="T27" s="83">
        <f t="shared" si="2"/>
        <v>3490201</v>
      </c>
      <c r="U27" s="6"/>
    </row>
    <row r="28" spans="2:42" x14ac:dyDescent="0.25">
      <c r="B28" s="81"/>
      <c r="C28" s="54" t="s">
        <v>8</v>
      </c>
      <c r="D28" s="75">
        <v>57619</v>
      </c>
      <c r="E28" s="7">
        <v>124934</v>
      </c>
      <c r="F28" s="7">
        <v>44214</v>
      </c>
      <c r="G28" s="7">
        <v>94727</v>
      </c>
      <c r="H28" s="7">
        <v>354814</v>
      </c>
      <c r="I28" s="7">
        <v>91935</v>
      </c>
      <c r="J28" s="7">
        <v>92166</v>
      </c>
      <c r="K28" s="7">
        <v>279644</v>
      </c>
      <c r="L28" s="7">
        <v>114667</v>
      </c>
      <c r="M28" s="7">
        <v>118916</v>
      </c>
      <c r="N28" s="7">
        <v>16664</v>
      </c>
      <c r="O28" s="7">
        <v>40182</v>
      </c>
      <c r="P28" s="7">
        <v>1957276</v>
      </c>
      <c r="Q28" s="7">
        <v>63018</v>
      </c>
      <c r="R28" s="7">
        <v>36792</v>
      </c>
      <c r="S28" s="7"/>
      <c r="T28" s="83">
        <f t="shared" si="2"/>
        <v>3487568</v>
      </c>
      <c r="U28" s="6"/>
    </row>
    <row r="29" spans="2:42" x14ac:dyDescent="0.25">
      <c r="B29" s="81"/>
      <c r="C29" s="54" t="s">
        <v>12</v>
      </c>
      <c r="D29" s="75">
        <v>57300</v>
      </c>
      <c r="E29" s="7">
        <v>124951</v>
      </c>
      <c r="F29" s="7">
        <v>44141</v>
      </c>
      <c r="G29" s="7">
        <v>94506</v>
      </c>
      <c r="H29" s="7">
        <v>348094</v>
      </c>
      <c r="I29" s="7">
        <v>91579</v>
      </c>
      <c r="J29" s="7">
        <v>92249</v>
      </c>
      <c r="K29" s="7">
        <v>280308</v>
      </c>
      <c r="L29" s="7">
        <v>113547</v>
      </c>
      <c r="M29" s="7">
        <v>118640</v>
      </c>
      <c r="N29" s="7">
        <v>16526</v>
      </c>
      <c r="O29" s="7">
        <v>40031</v>
      </c>
      <c r="P29" s="7">
        <v>1955381</v>
      </c>
      <c r="Q29" s="7">
        <v>62907</v>
      </c>
      <c r="R29" s="7">
        <v>36674</v>
      </c>
      <c r="S29" s="7"/>
      <c r="T29" s="83">
        <f t="shared" si="2"/>
        <v>3476834</v>
      </c>
      <c r="U29" s="6"/>
    </row>
    <row r="30" spans="2:42" x14ac:dyDescent="0.25">
      <c r="B30" s="81"/>
      <c r="C30" s="54" t="s">
        <v>9</v>
      </c>
      <c r="D30" s="75">
        <v>57073</v>
      </c>
      <c r="E30" s="7">
        <v>125195</v>
      </c>
      <c r="F30" s="7">
        <v>44025</v>
      </c>
      <c r="G30" s="7">
        <v>92464</v>
      </c>
      <c r="H30" s="7">
        <v>351227</v>
      </c>
      <c r="I30" s="7">
        <v>90613</v>
      </c>
      <c r="J30" s="7">
        <v>92358</v>
      </c>
      <c r="K30" s="7">
        <v>278369</v>
      </c>
      <c r="L30" s="7">
        <v>113221</v>
      </c>
      <c r="M30" s="7">
        <v>118080</v>
      </c>
      <c r="N30" s="7">
        <v>16349</v>
      </c>
      <c r="O30" s="7">
        <v>40001</v>
      </c>
      <c r="P30" s="7">
        <v>1943378</v>
      </c>
      <c r="Q30" s="7">
        <v>62638</v>
      </c>
      <c r="R30" s="7">
        <v>36604</v>
      </c>
      <c r="S30" s="7"/>
      <c r="T30" s="83">
        <f t="shared" si="2"/>
        <v>3461595</v>
      </c>
      <c r="U30" s="6"/>
    </row>
    <row r="31" spans="2:42" x14ac:dyDescent="0.25">
      <c r="B31" s="81"/>
      <c r="C31" s="54" t="s">
        <v>10</v>
      </c>
      <c r="D31" s="75">
        <v>57152</v>
      </c>
      <c r="E31" s="7">
        <v>125417</v>
      </c>
      <c r="F31" s="7">
        <v>43898</v>
      </c>
      <c r="G31" s="7">
        <v>92257</v>
      </c>
      <c r="H31" s="7">
        <v>349836</v>
      </c>
      <c r="I31" s="7">
        <v>90423</v>
      </c>
      <c r="J31" s="7">
        <v>92694</v>
      </c>
      <c r="K31" s="7">
        <v>280360</v>
      </c>
      <c r="L31" s="7">
        <v>113125</v>
      </c>
      <c r="M31" s="7">
        <v>117768</v>
      </c>
      <c r="N31" s="7">
        <v>16303</v>
      </c>
      <c r="O31" s="7">
        <v>39846</v>
      </c>
      <c r="P31" s="7">
        <v>1945217</v>
      </c>
      <c r="Q31" s="7">
        <v>62674</v>
      </c>
      <c r="R31" s="7">
        <v>36690</v>
      </c>
      <c r="S31" s="7"/>
      <c r="T31" s="83">
        <f t="shared" si="2"/>
        <v>3463660</v>
      </c>
      <c r="U31" s="6"/>
    </row>
    <row r="32" spans="2:42" ht="13" thickBot="1" x14ac:dyDescent="0.3">
      <c r="B32" s="82"/>
      <c r="C32" s="55" t="s">
        <v>11</v>
      </c>
      <c r="D32" s="76">
        <v>57292</v>
      </c>
      <c r="E32" s="84">
        <v>126128</v>
      </c>
      <c r="F32" s="84">
        <v>43645</v>
      </c>
      <c r="G32" s="84">
        <v>92280</v>
      </c>
      <c r="H32" s="84">
        <v>347653</v>
      </c>
      <c r="I32" s="84">
        <v>89757</v>
      </c>
      <c r="J32" s="84">
        <v>92576</v>
      </c>
      <c r="K32" s="84">
        <v>279913</v>
      </c>
      <c r="L32" s="84">
        <v>113407</v>
      </c>
      <c r="M32" s="84">
        <v>117951</v>
      </c>
      <c r="N32" s="84">
        <v>16139</v>
      </c>
      <c r="O32" s="84">
        <v>39599</v>
      </c>
      <c r="P32" s="84">
        <v>1943562</v>
      </c>
      <c r="Q32" s="84">
        <v>62672</v>
      </c>
      <c r="R32" s="84">
        <v>36793</v>
      </c>
      <c r="S32" s="84"/>
      <c r="T32" s="85">
        <f t="shared" si="2"/>
        <v>3459367</v>
      </c>
      <c r="U32" s="6"/>
    </row>
    <row r="33" spans="2:21" x14ac:dyDescent="0.25">
      <c r="B33" s="62">
        <v>2011</v>
      </c>
      <c r="C33" s="54" t="s">
        <v>2</v>
      </c>
      <c r="D33" s="75">
        <v>57168</v>
      </c>
      <c r="E33" s="7">
        <v>125206</v>
      </c>
      <c r="F33" s="7">
        <v>43055</v>
      </c>
      <c r="G33" s="7">
        <v>92143</v>
      </c>
      <c r="H33" s="7">
        <v>346173</v>
      </c>
      <c r="I33" s="7">
        <v>88838</v>
      </c>
      <c r="J33" s="7">
        <v>92556</v>
      </c>
      <c r="K33" s="7">
        <v>280384</v>
      </c>
      <c r="L33" s="7">
        <v>113177</v>
      </c>
      <c r="M33" s="7">
        <v>117886</v>
      </c>
      <c r="N33" s="7">
        <v>15900</v>
      </c>
      <c r="O33" s="7">
        <v>39226</v>
      </c>
      <c r="P33" s="7">
        <v>1931361</v>
      </c>
      <c r="Q33" s="7">
        <v>62355</v>
      </c>
      <c r="R33" s="7">
        <v>36675</v>
      </c>
      <c r="S33" s="7"/>
      <c r="T33" s="83">
        <f t="shared" ref="T33:T38" si="3">SUM(D33:R33)</f>
        <v>3442103</v>
      </c>
      <c r="U33" s="6"/>
    </row>
    <row r="34" spans="2:21" x14ac:dyDescent="0.25">
      <c r="B34" s="81"/>
      <c r="C34" s="54" t="s">
        <v>1</v>
      </c>
      <c r="D34" s="75">
        <v>57242</v>
      </c>
      <c r="E34" s="7">
        <v>125389</v>
      </c>
      <c r="F34" s="7">
        <v>42731</v>
      </c>
      <c r="G34" s="7">
        <v>91955</v>
      </c>
      <c r="H34" s="7">
        <v>345053</v>
      </c>
      <c r="I34" s="7">
        <v>88298</v>
      </c>
      <c r="J34" s="7">
        <v>92347</v>
      </c>
      <c r="K34" s="7">
        <v>279324</v>
      </c>
      <c r="L34" s="7">
        <v>112492</v>
      </c>
      <c r="M34" s="7">
        <v>117187</v>
      </c>
      <c r="N34" s="7">
        <v>15737</v>
      </c>
      <c r="O34" s="7">
        <v>39086</v>
      </c>
      <c r="P34" s="7">
        <v>1926394</v>
      </c>
      <c r="Q34" s="7">
        <v>61922</v>
      </c>
      <c r="R34" s="7">
        <v>36644</v>
      </c>
      <c r="S34" s="7"/>
      <c r="T34" s="83">
        <f t="shared" si="3"/>
        <v>3431801</v>
      </c>
      <c r="U34" s="6"/>
    </row>
    <row r="35" spans="2:21" x14ac:dyDescent="0.25">
      <c r="B35" s="81"/>
      <c r="C35" s="54" t="s">
        <v>3</v>
      </c>
      <c r="D35" s="75">
        <v>57401</v>
      </c>
      <c r="E35" s="7">
        <v>125898</v>
      </c>
      <c r="F35" s="7">
        <v>42911</v>
      </c>
      <c r="G35" s="7">
        <v>91948</v>
      </c>
      <c r="H35" s="7">
        <v>345197</v>
      </c>
      <c r="I35" s="7">
        <v>88419</v>
      </c>
      <c r="J35" s="7">
        <v>92711</v>
      </c>
      <c r="K35" s="7">
        <v>280306</v>
      </c>
      <c r="L35" s="7">
        <v>112229</v>
      </c>
      <c r="M35" s="7">
        <v>117112</v>
      </c>
      <c r="N35" s="7">
        <v>15619</v>
      </c>
      <c r="O35" s="7">
        <v>39149</v>
      </c>
      <c r="P35" s="7">
        <v>1931359</v>
      </c>
      <c r="Q35" s="7">
        <v>61819</v>
      </c>
      <c r="R35" s="7">
        <v>36745</v>
      </c>
      <c r="S35" s="7"/>
      <c r="T35" s="83">
        <f t="shared" si="3"/>
        <v>3438823</v>
      </c>
      <c r="U35" s="6"/>
    </row>
    <row r="36" spans="2:21" x14ac:dyDescent="0.25">
      <c r="B36" s="62"/>
      <c r="C36" s="54" t="s">
        <v>4</v>
      </c>
      <c r="D36" s="75">
        <v>57234</v>
      </c>
      <c r="E36" s="7">
        <v>125994</v>
      </c>
      <c r="F36" s="7">
        <v>43069</v>
      </c>
      <c r="G36" s="7">
        <v>92340</v>
      </c>
      <c r="H36" s="7">
        <v>345168</v>
      </c>
      <c r="I36" s="7">
        <v>88313</v>
      </c>
      <c r="J36" s="7">
        <v>92868</v>
      </c>
      <c r="K36" s="7">
        <v>280291</v>
      </c>
      <c r="L36" s="7">
        <v>111981</v>
      </c>
      <c r="M36" s="7">
        <v>116622</v>
      </c>
      <c r="N36" s="7">
        <v>15540</v>
      </c>
      <c r="O36" s="7">
        <v>39292</v>
      </c>
      <c r="P36" s="7">
        <v>1931215</v>
      </c>
      <c r="Q36" s="7">
        <v>61584</v>
      </c>
      <c r="R36" s="7">
        <v>36686</v>
      </c>
      <c r="S36" s="7"/>
      <c r="T36" s="83">
        <f t="shared" si="3"/>
        <v>3438197</v>
      </c>
      <c r="U36" s="6"/>
    </row>
    <row r="37" spans="2:21" x14ac:dyDescent="0.25">
      <c r="B37" s="81"/>
      <c r="C37" s="54" t="s">
        <v>5</v>
      </c>
      <c r="D37" s="75">
        <v>57318</v>
      </c>
      <c r="E37" s="7">
        <v>126298</v>
      </c>
      <c r="F37" s="7">
        <v>43390</v>
      </c>
      <c r="G37" s="7">
        <v>92146</v>
      </c>
      <c r="H37" s="7">
        <v>344811</v>
      </c>
      <c r="I37" s="7">
        <v>87978</v>
      </c>
      <c r="J37" s="7">
        <v>93293</v>
      </c>
      <c r="K37" s="7">
        <v>279391</v>
      </c>
      <c r="L37" s="7">
        <v>111608</v>
      </c>
      <c r="M37" s="7">
        <v>115058</v>
      </c>
      <c r="N37" s="7">
        <v>15384</v>
      </c>
      <c r="O37" s="7">
        <v>39356</v>
      </c>
      <c r="P37" s="7">
        <v>1931262</v>
      </c>
      <c r="Q37" s="7">
        <v>61117</v>
      </c>
      <c r="R37" s="7">
        <v>36879</v>
      </c>
      <c r="S37" s="7"/>
      <c r="T37" s="83">
        <f t="shared" si="3"/>
        <v>3435289</v>
      </c>
      <c r="U37" s="6"/>
    </row>
    <row r="38" spans="2:21" x14ac:dyDescent="0.25">
      <c r="B38" s="81"/>
      <c r="C38" s="54" t="s">
        <v>6</v>
      </c>
      <c r="D38" s="75">
        <v>57413</v>
      </c>
      <c r="E38" s="7">
        <v>126558</v>
      </c>
      <c r="F38" s="7">
        <v>43717</v>
      </c>
      <c r="G38" s="7">
        <v>91421</v>
      </c>
      <c r="H38" s="7">
        <v>344060</v>
      </c>
      <c r="I38" s="7">
        <v>87427</v>
      </c>
      <c r="J38" s="7">
        <v>93599</v>
      </c>
      <c r="K38" s="7">
        <v>278930</v>
      </c>
      <c r="L38" s="7">
        <v>111169</v>
      </c>
      <c r="M38" s="7">
        <v>115120</v>
      </c>
      <c r="N38" s="7">
        <v>15330</v>
      </c>
      <c r="O38" s="7">
        <v>39512</v>
      </c>
      <c r="P38" s="7">
        <v>1930684</v>
      </c>
      <c r="Q38" s="7">
        <v>60995</v>
      </c>
      <c r="R38" s="7">
        <v>36883</v>
      </c>
      <c r="S38" s="7"/>
      <c r="T38" s="83">
        <f t="shared" si="3"/>
        <v>3432818</v>
      </c>
      <c r="U38" s="6"/>
    </row>
    <row r="39" spans="2:21" x14ac:dyDescent="0.25">
      <c r="B39" s="81"/>
      <c r="C39" s="54" t="s">
        <v>7</v>
      </c>
      <c r="D39" s="75">
        <v>57395</v>
      </c>
      <c r="E39" s="7">
        <v>126287</v>
      </c>
      <c r="F39" s="7">
        <v>43703</v>
      </c>
      <c r="G39" s="7">
        <v>91049</v>
      </c>
      <c r="H39" s="7">
        <v>342259</v>
      </c>
      <c r="I39" s="7">
        <v>87083</v>
      </c>
      <c r="J39" s="7">
        <v>93603</v>
      </c>
      <c r="K39" s="7">
        <v>278047</v>
      </c>
      <c r="L39" s="7">
        <v>110451</v>
      </c>
      <c r="M39" s="7">
        <v>113963</v>
      </c>
      <c r="N39" s="7">
        <v>14850</v>
      </c>
      <c r="O39" s="7">
        <v>39604</v>
      </c>
      <c r="P39" s="7">
        <v>1927498</v>
      </c>
      <c r="Q39" s="7">
        <v>60276</v>
      </c>
      <c r="R39" s="7">
        <v>36816</v>
      </c>
      <c r="S39" s="7"/>
      <c r="T39" s="83">
        <f t="shared" ref="T39:T44" si="4">SUM(D39:R39)</f>
        <v>3422884</v>
      </c>
      <c r="U39" s="6"/>
    </row>
    <row r="40" spans="2:21" x14ac:dyDescent="0.25">
      <c r="B40" s="62"/>
      <c r="C40" s="54" t="s">
        <v>8</v>
      </c>
      <c r="D40" s="75">
        <v>57094</v>
      </c>
      <c r="E40" s="7">
        <v>125826</v>
      </c>
      <c r="F40" s="7">
        <v>43677</v>
      </c>
      <c r="G40" s="7">
        <v>90828</v>
      </c>
      <c r="H40" s="7">
        <v>340179</v>
      </c>
      <c r="I40" s="7">
        <v>86760</v>
      </c>
      <c r="J40" s="7">
        <v>93280</v>
      </c>
      <c r="K40" s="7">
        <v>277079</v>
      </c>
      <c r="L40" s="7">
        <v>109587</v>
      </c>
      <c r="M40" s="7">
        <v>113489</v>
      </c>
      <c r="N40" s="7">
        <v>14868</v>
      </c>
      <c r="O40" s="7">
        <v>39663</v>
      </c>
      <c r="P40" s="7">
        <v>1923390</v>
      </c>
      <c r="Q40" s="7">
        <v>60011</v>
      </c>
      <c r="R40" s="7">
        <v>36809</v>
      </c>
      <c r="S40" s="7"/>
      <c r="T40" s="83">
        <f t="shared" si="4"/>
        <v>3412540</v>
      </c>
      <c r="U40" s="6"/>
    </row>
    <row r="41" spans="2:21" x14ac:dyDescent="0.25">
      <c r="B41" s="81"/>
      <c r="C41" s="54" t="s">
        <v>12</v>
      </c>
      <c r="D41" s="75">
        <v>56823</v>
      </c>
      <c r="E41" s="7">
        <v>125437</v>
      </c>
      <c r="F41" s="7">
        <v>43551</v>
      </c>
      <c r="G41" s="7">
        <v>90546</v>
      </c>
      <c r="H41" s="7">
        <v>338471</v>
      </c>
      <c r="I41" s="7">
        <v>86306</v>
      </c>
      <c r="J41" s="7">
        <v>92867</v>
      </c>
      <c r="K41" s="7">
        <v>276558</v>
      </c>
      <c r="L41" s="7">
        <v>109612</v>
      </c>
      <c r="M41" s="7">
        <v>113386</v>
      </c>
      <c r="N41" s="7">
        <v>14850</v>
      </c>
      <c r="O41" s="7">
        <v>39731</v>
      </c>
      <c r="P41" s="7">
        <v>1915870</v>
      </c>
      <c r="Q41" s="7">
        <v>60258</v>
      </c>
      <c r="R41" s="7">
        <v>36718</v>
      </c>
      <c r="S41" s="7"/>
      <c r="T41" s="83">
        <f t="shared" si="4"/>
        <v>3400984</v>
      </c>
      <c r="U41" s="6"/>
    </row>
    <row r="42" spans="2:21" x14ac:dyDescent="0.25">
      <c r="B42" s="81"/>
      <c r="C42" s="54" t="s">
        <v>9</v>
      </c>
      <c r="D42" s="75">
        <v>57131</v>
      </c>
      <c r="E42" s="7">
        <v>125434</v>
      </c>
      <c r="F42" s="7">
        <v>43501</v>
      </c>
      <c r="G42" s="7">
        <v>90420</v>
      </c>
      <c r="H42" s="7">
        <v>337762</v>
      </c>
      <c r="I42" s="7">
        <v>85953</v>
      </c>
      <c r="J42" s="7">
        <v>92761</v>
      </c>
      <c r="K42" s="7">
        <v>276364</v>
      </c>
      <c r="L42" s="7">
        <v>109820</v>
      </c>
      <c r="M42" s="7">
        <v>113304</v>
      </c>
      <c r="N42" s="7">
        <v>14505</v>
      </c>
      <c r="O42" s="7">
        <v>39633</v>
      </c>
      <c r="P42" s="7">
        <v>1914710</v>
      </c>
      <c r="Q42" s="7">
        <v>60283</v>
      </c>
      <c r="R42" s="7">
        <v>36677</v>
      </c>
      <c r="S42" s="7"/>
      <c r="T42" s="83">
        <f t="shared" si="4"/>
        <v>3398258</v>
      </c>
      <c r="U42" s="6"/>
    </row>
    <row r="43" spans="2:21" x14ac:dyDescent="0.25">
      <c r="B43" s="62"/>
      <c r="C43" s="54" t="s">
        <v>10</v>
      </c>
      <c r="D43" s="75">
        <v>57059</v>
      </c>
      <c r="E43" s="7">
        <v>125189</v>
      </c>
      <c r="F43" s="7">
        <v>43413</v>
      </c>
      <c r="G43" s="7">
        <v>90061</v>
      </c>
      <c r="H43" s="7">
        <v>336405</v>
      </c>
      <c r="I43" s="7">
        <v>85597</v>
      </c>
      <c r="J43" s="7">
        <v>92411</v>
      </c>
      <c r="K43" s="7">
        <v>275392</v>
      </c>
      <c r="L43" s="7">
        <v>109285</v>
      </c>
      <c r="M43" s="7">
        <v>112357</v>
      </c>
      <c r="N43" s="7">
        <v>14213</v>
      </c>
      <c r="O43" s="7">
        <v>39552</v>
      </c>
      <c r="P43" s="7">
        <v>1904438</v>
      </c>
      <c r="Q43" s="7">
        <v>59184</v>
      </c>
      <c r="R43" s="7">
        <v>36524</v>
      </c>
      <c r="S43" s="7"/>
      <c r="T43" s="83">
        <f t="shared" si="4"/>
        <v>3381080</v>
      </c>
      <c r="U43" s="6"/>
    </row>
    <row r="44" spans="2:21" ht="13" thickBot="1" x14ac:dyDescent="0.3">
      <c r="B44" s="82"/>
      <c r="C44" s="55" t="s">
        <v>11</v>
      </c>
      <c r="D44" s="76">
        <v>56814</v>
      </c>
      <c r="E44" s="84">
        <v>125120</v>
      </c>
      <c r="F44" s="84">
        <v>43397</v>
      </c>
      <c r="G44" s="84">
        <v>89530</v>
      </c>
      <c r="H44" s="84">
        <v>335846</v>
      </c>
      <c r="I44" s="84">
        <v>85389</v>
      </c>
      <c r="J44" s="84">
        <v>92692</v>
      </c>
      <c r="K44" s="84">
        <v>275259</v>
      </c>
      <c r="L44" s="84">
        <v>108490</v>
      </c>
      <c r="M44" s="84">
        <v>111574</v>
      </c>
      <c r="N44" s="84">
        <v>13870</v>
      </c>
      <c r="O44" s="84">
        <v>39349</v>
      </c>
      <c r="P44" s="84">
        <v>1897719</v>
      </c>
      <c r="Q44" s="84">
        <v>58630</v>
      </c>
      <c r="R44" s="84">
        <v>36425</v>
      </c>
      <c r="S44" s="84"/>
      <c r="T44" s="85">
        <f t="shared" si="4"/>
        <v>3370104</v>
      </c>
      <c r="U44" s="6"/>
    </row>
    <row r="45" spans="2:21" x14ac:dyDescent="0.25">
      <c r="B45" s="69">
        <v>2012</v>
      </c>
      <c r="C45" s="58" t="s">
        <v>2</v>
      </c>
      <c r="D45" s="78">
        <v>56194</v>
      </c>
      <c r="E45" s="86">
        <v>124437</v>
      </c>
      <c r="F45" s="86">
        <v>42253</v>
      </c>
      <c r="G45" s="86">
        <v>89342</v>
      </c>
      <c r="H45" s="86">
        <v>335483</v>
      </c>
      <c r="I45" s="86">
        <v>84731</v>
      </c>
      <c r="J45" s="86">
        <v>92340</v>
      </c>
      <c r="K45" s="86">
        <v>274292</v>
      </c>
      <c r="L45" s="86">
        <v>107841</v>
      </c>
      <c r="M45" s="86">
        <v>111376</v>
      </c>
      <c r="N45" s="86">
        <v>13780</v>
      </c>
      <c r="O45" s="86">
        <v>39029</v>
      </c>
      <c r="P45" s="86">
        <v>1887029</v>
      </c>
      <c r="Q45" s="86">
        <v>57710</v>
      </c>
      <c r="R45" s="86">
        <v>35963</v>
      </c>
      <c r="S45" s="86"/>
      <c r="T45" s="87">
        <f t="shared" ref="T45:T50" si="5">SUM(D45:R45)</f>
        <v>3351800</v>
      </c>
      <c r="U45" s="6"/>
    </row>
    <row r="46" spans="2:21" x14ac:dyDescent="0.25">
      <c r="B46" s="62"/>
      <c r="C46" s="54" t="s">
        <v>1</v>
      </c>
      <c r="D46" s="75">
        <v>56099</v>
      </c>
      <c r="E46" s="7">
        <v>124354</v>
      </c>
      <c r="F46" s="7">
        <v>42556</v>
      </c>
      <c r="G46" s="7">
        <v>87789</v>
      </c>
      <c r="H46" s="7">
        <v>333283</v>
      </c>
      <c r="I46" s="7">
        <v>84605</v>
      </c>
      <c r="J46" s="7">
        <v>92766</v>
      </c>
      <c r="K46" s="7">
        <v>272721</v>
      </c>
      <c r="L46" s="7">
        <v>107162</v>
      </c>
      <c r="M46" s="7">
        <v>111173</v>
      </c>
      <c r="N46" s="7">
        <v>13666</v>
      </c>
      <c r="O46" s="7">
        <v>38823</v>
      </c>
      <c r="P46" s="7">
        <v>1879024</v>
      </c>
      <c r="Q46" s="7">
        <v>57985</v>
      </c>
      <c r="R46" s="7">
        <v>36155</v>
      </c>
      <c r="S46" s="7"/>
      <c r="T46" s="83">
        <f t="shared" si="5"/>
        <v>3338161</v>
      </c>
      <c r="U46" s="6"/>
    </row>
    <row r="47" spans="2:21" x14ac:dyDescent="0.25">
      <c r="B47" s="81"/>
      <c r="C47" s="54" t="s">
        <v>3</v>
      </c>
      <c r="D47" s="75">
        <v>56046</v>
      </c>
      <c r="E47" s="7">
        <v>124599</v>
      </c>
      <c r="F47" s="7">
        <v>42157</v>
      </c>
      <c r="G47" s="7">
        <v>88024</v>
      </c>
      <c r="H47" s="7">
        <v>332555</v>
      </c>
      <c r="I47" s="7">
        <v>84884</v>
      </c>
      <c r="J47" s="7">
        <v>92710</v>
      </c>
      <c r="K47" s="7">
        <v>271596</v>
      </c>
      <c r="L47" s="7">
        <v>106791</v>
      </c>
      <c r="M47" s="7">
        <v>111696</v>
      </c>
      <c r="N47" s="7">
        <v>13677</v>
      </c>
      <c r="O47" s="7">
        <v>38898</v>
      </c>
      <c r="P47" s="7">
        <v>1882815</v>
      </c>
      <c r="Q47" s="7">
        <v>57120</v>
      </c>
      <c r="R47" s="7">
        <v>36000</v>
      </c>
      <c r="S47" s="7"/>
      <c r="T47" s="83">
        <f t="shared" si="5"/>
        <v>3339568</v>
      </c>
      <c r="U47" s="6"/>
    </row>
    <row r="48" spans="2:21" x14ac:dyDescent="0.25">
      <c r="B48" s="62"/>
      <c r="C48" s="54" t="s">
        <v>4</v>
      </c>
      <c r="D48" s="75">
        <v>56094</v>
      </c>
      <c r="E48" s="7">
        <v>125299</v>
      </c>
      <c r="F48" s="7">
        <v>42872</v>
      </c>
      <c r="G48" s="7">
        <v>87900</v>
      </c>
      <c r="H48" s="7">
        <v>332821</v>
      </c>
      <c r="I48" s="7">
        <v>84874</v>
      </c>
      <c r="J48" s="7">
        <v>93589</v>
      </c>
      <c r="K48" s="7">
        <v>272259</v>
      </c>
      <c r="L48" s="7">
        <v>106277</v>
      </c>
      <c r="M48" s="7">
        <v>110909</v>
      </c>
      <c r="N48" s="7">
        <v>13499</v>
      </c>
      <c r="O48" s="7">
        <v>38986</v>
      </c>
      <c r="P48" s="7">
        <v>1874540</v>
      </c>
      <c r="Q48" s="7">
        <v>56517</v>
      </c>
      <c r="R48" s="7">
        <v>35955</v>
      </c>
      <c r="S48" s="7"/>
      <c r="T48" s="83">
        <f t="shared" si="5"/>
        <v>3332391</v>
      </c>
      <c r="U48" s="6"/>
    </row>
    <row r="49" spans="2:21" x14ac:dyDescent="0.25">
      <c r="B49" s="62"/>
      <c r="C49" s="54" t="s">
        <v>5</v>
      </c>
      <c r="D49" s="75">
        <v>56138</v>
      </c>
      <c r="E49" s="7">
        <v>125710</v>
      </c>
      <c r="F49" s="7">
        <v>42795</v>
      </c>
      <c r="G49" s="7">
        <v>87712</v>
      </c>
      <c r="H49" s="7">
        <v>331163</v>
      </c>
      <c r="I49" s="7">
        <v>84978</v>
      </c>
      <c r="J49" s="7">
        <v>92966</v>
      </c>
      <c r="K49" s="7">
        <v>270978</v>
      </c>
      <c r="L49" s="7">
        <v>105576</v>
      </c>
      <c r="M49" s="7">
        <v>110095</v>
      </c>
      <c r="N49" s="7">
        <v>13440</v>
      </c>
      <c r="O49" s="7">
        <v>38965</v>
      </c>
      <c r="P49" s="7">
        <v>1872735</v>
      </c>
      <c r="Q49" s="7">
        <v>56169</v>
      </c>
      <c r="R49" s="7">
        <v>35791</v>
      </c>
      <c r="S49" s="7"/>
      <c r="T49" s="83">
        <f t="shared" si="5"/>
        <v>3325211</v>
      </c>
      <c r="U49" s="6"/>
    </row>
    <row r="50" spans="2:21" x14ac:dyDescent="0.25">
      <c r="B50" s="81"/>
      <c r="C50" s="54" t="s">
        <v>6</v>
      </c>
      <c r="D50" s="75">
        <v>56216</v>
      </c>
      <c r="E50" s="7">
        <v>125588</v>
      </c>
      <c r="F50" s="7">
        <v>42790</v>
      </c>
      <c r="G50" s="7">
        <v>87364</v>
      </c>
      <c r="H50" s="7">
        <v>330947</v>
      </c>
      <c r="I50" s="7">
        <v>84853</v>
      </c>
      <c r="J50" s="7">
        <v>93442</v>
      </c>
      <c r="K50" s="7">
        <v>270208</v>
      </c>
      <c r="L50" s="7">
        <v>105498</v>
      </c>
      <c r="M50" s="7">
        <v>110115</v>
      </c>
      <c r="N50" s="7">
        <v>13283</v>
      </c>
      <c r="O50" s="7">
        <v>38958</v>
      </c>
      <c r="P50" s="7">
        <v>1872436</v>
      </c>
      <c r="Q50" s="7">
        <v>56094</v>
      </c>
      <c r="R50" s="7">
        <v>35927</v>
      </c>
      <c r="S50" s="7"/>
      <c r="T50" s="83">
        <f t="shared" si="5"/>
        <v>3323719</v>
      </c>
      <c r="U50" s="6"/>
    </row>
    <row r="51" spans="2:21" x14ac:dyDescent="0.25">
      <c r="B51" s="62"/>
      <c r="C51" s="54" t="s">
        <v>7</v>
      </c>
      <c r="D51" s="75">
        <v>56191</v>
      </c>
      <c r="E51" s="7">
        <v>125308</v>
      </c>
      <c r="F51" s="7">
        <v>42825</v>
      </c>
      <c r="G51" s="7">
        <v>87255</v>
      </c>
      <c r="H51" s="7">
        <v>331063</v>
      </c>
      <c r="I51" s="7">
        <v>84865</v>
      </c>
      <c r="J51" s="7">
        <v>93275</v>
      </c>
      <c r="K51" s="7">
        <v>269426</v>
      </c>
      <c r="L51" s="7">
        <v>105159</v>
      </c>
      <c r="M51" s="7">
        <v>109817</v>
      </c>
      <c r="N51" s="7">
        <v>13189</v>
      </c>
      <c r="O51" s="7">
        <v>39169</v>
      </c>
      <c r="P51" s="7">
        <v>1871819</v>
      </c>
      <c r="Q51" s="7">
        <v>56013</v>
      </c>
      <c r="R51" s="7">
        <v>35692</v>
      </c>
      <c r="S51" s="7"/>
      <c r="T51" s="83">
        <f t="shared" ref="T51:T59" si="6">SUM(D51:R51)</f>
        <v>3321066</v>
      </c>
      <c r="U51" s="6"/>
    </row>
    <row r="52" spans="2:21" x14ac:dyDescent="0.25">
      <c r="B52" s="62"/>
      <c r="C52" s="54" t="s">
        <v>8</v>
      </c>
      <c r="D52" s="75">
        <v>55925</v>
      </c>
      <c r="E52" s="7">
        <v>124957</v>
      </c>
      <c r="F52" s="7">
        <v>42580</v>
      </c>
      <c r="G52" s="7">
        <v>87458</v>
      </c>
      <c r="H52" s="7">
        <v>333866</v>
      </c>
      <c r="I52" s="7">
        <v>84722</v>
      </c>
      <c r="J52" s="7">
        <v>92598</v>
      </c>
      <c r="K52" s="7">
        <v>268537</v>
      </c>
      <c r="L52" s="7">
        <v>104378</v>
      </c>
      <c r="M52" s="7">
        <v>109242</v>
      </c>
      <c r="N52" s="7">
        <v>13125</v>
      </c>
      <c r="O52" s="7">
        <v>39361</v>
      </c>
      <c r="P52" s="7">
        <v>1867848</v>
      </c>
      <c r="Q52" s="7">
        <v>55718</v>
      </c>
      <c r="R52" s="7">
        <v>35297</v>
      </c>
      <c r="S52" s="7"/>
      <c r="T52" s="83">
        <f t="shared" si="6"/>
        <v>3315612</v>
      </c>
      <c r="U52" s="6"/>
    </row>
    <row r="53" spans="2:21" x14ac:dyDescent="0.25">
      <c r="B53" s="81"/>
      <c r="C53" s="54" t="s">
        <v>12</v>
      </c>
      <c r="D53" s="75">
        <v>55864</v>
      </c>
      <c r="E53" s="7">
        <v>124741</v>
      </c>
      <c r="F53" s="7">
        <v>42497</v>
      </c>
      <c r="G53" s="7">
        <v>87155</v>
      </c>
      <c r="H53" s="7">
        <v>333180</v>
      </c>
      <c r="I53" s="7">
        <v>84327</v>
      </c>
      <c r="J53" s="7">
        <v>92381</v>
      </c>
      <c r="K53" s="7">
        <v>267691</v>
      </c>
      <c r="L53" s="7">
        <v>104029</v>
      </c>
      <c r="M53" s="7">
        <v>109180</v>
      </c>
      <c r="N53" s="7">
        <v>13131</v>
      </c>
      <c r="O53" s="7">
        <v>39006</v>
      </c>
      <c r="P53" s="7">
        <v>1861277</v>
      </c>
      <c r="Q53" s="7">
        <v>55819</v>
      </c>
      <c r="R53" s="7">
        <v>35053</v>
      </c>
      <c r="S53" s="7"/>
      <c r="T53" s="83">
        <f t="shared" si="6"/>
        <v>3305331</v>
      </c>
      <c r="U53" s="6"/>
    </row>
    <row r="54" spans="2:21" x14ac:dyDescent="0.25">
      <c r="B54" s="62"/>
      <c r="C54" s="54" t="s">
        <v>9</v>
      </c>
      <c r="D54" s="75">
        <v>55943</v>
      </c>
      <c r="E54" s="7">
        <v>124958</v>
      </c>
      <c r="F54" s="7">
        <v>42586</v>
      </c>
      <c r="G54" s="7">
        <v>88010</v>
      </c>
      <c r="H54" s="7">
        <v>333853</v>
      </c>
      <c r="I54" s="7">
        <v>84407</v>
      </c>
      <c r="J54" s="7">
        <v>92684</v>
      </c>
      <c r="K54" s="7">
        <v>267589</v>
      </c>
      <c r="L54" s="7">
        <v>103820</v>
      </c>
      <c r="M54" s="7">
        <v>108749</v>
      </c>
      <c r="N54" s="7">
        <v>13048</v>
      </c>
      <c r="O54" s="7">
        <v>39473</v>
      </c>
      <c r="P54" s="7">
        <v>1858196</v>
      </c>
      <c r="Q54" s="7">
        <v>55585</v>
      </c>
      <c r="R54" s="7">
        <v>34686</v>
      </c>
      <c r="S54" s="7"/>
      <c r="T54" s="83">
        <f t="shared" si="6"/>
        <v>3303587</v>
      </c>
      <c r="U54" s="6"/>
    </row>
    <row r="55" spans="2:21" x14ac:dyDescent="0.25">
      <c r="B55" s="62"/>
      <c r="C55" s="54" t="s">
        <v>10</v>
      </c>
      <c r="D55" s="75">
        <v>55655</v>
      </c>
      <c r="E55" s="7">
        <v>124609</v>
      </c>
      <c r="F55" s="7">
        <v>42542</v>
      </c>
      <c r="G55" s="7">
        <v>87768</v>
      </c>
      <c r="H55" s="7">
        <v>333925</v>
      </c>
      <c r="I55" s="7">
        <v>84819</v>
      </c>
      <c r="J55" s="7">
        <v>92430</v>
      </c>
      <c r="K55" s="7">
        <v>267171</v>
      </c>
      <c r="L55" s="7">
        <v>103738</v>
      </c>
      <c r="M55" s="7">
        <v>108501</v>
      </c>
      <c r="N55" s="7">
        <v>12992</v>
      </c>
      <c r="O55" s="7">
        <v>39026</v>
      </c>
      <c r="P55" s="7">
        <v>1862010</v>
      </c>
      <c r="Q55" s="7">
        <v>55334</v>
      </c>
      <c r="R55" s="7">
        <v>34766</v>
      </c>
      <c r="S55" s="7"/>
      <c r="T55" s="83">
        <f t="shared" si="6"/>
        <v>3305286</v>
      </c>
      <c r="U55" s="6"/>
    </row>
    <row r="56" spans="2:21" ht="13" thickBot="1" x14ac:dyDescent="0.3">
      <c r="B56" s="82"/>
      <c r="C56" s="55" t="s">
        <v>11</v>
      </c>
      <c r="D56" s="76">
        <v>55440</v>
      </c>
      <c r="E56" s="84">
        <v>124193</v>
      </c>
      <c r="F56" s="84">
        <v>42939</v>
      </c>
      <c r="G56" s="84">
        <v>86499</v>
      </c>
      <c r="H56" s="84">
        <v>331327</v>
      </c>
      <c r="I56" s="84">
        <v>83967</v>
      </c>
      <c r="J56" s="84">
        <v>92088</v>
      </c>
      <c r="K56" s="84">
        <v>265835</v>
      </c>
      <c r="L56" s="84">
        <v>103039</v>
      </c>
      <c r="M56" s="84">
        <v>108152</v>
      </c>
      <c r="N56" s="84">
        <v>12918</v>
      </c>
      <c r="O56" s="84">
        <v>39074</v>
      </c>
      <c r="P56" s="84">
        <v>1857307</v>
      </c>
      <c r="Q56" s="84">
        <v>55074</v>
      </c>
      <c r="R56" s="84">
        <v>34650</v>
      </c>
      <c r="S56" s="84"/>
      <c r="T56" s="85">
        <f t="shared" si="6"/>
        <v>3292502</v>
      </c>
      <c r="U56" s="6"/>
    </row>
    <row r="57" spans="2:21" x14ac:dyDescent="0.25">
      <c r="B57" s="69">
        <v>2013</v>
      </c>
      <c r="C57" s="58" t="s">
        <v>2</v>
      </c>
      <c r="D57" s="78">
        <v>55357</v>
      </c>
      <c r="E57" s="86">
        <v>123944</v>
      </c>
      <c r="F57" s="86">
        <v>42707</v>
      </c>
      <c r="G57" s="86">
        <v>86606</v>
      </c>
      <c r="H57" s="86">
        <v>330269</v>
      </c>
      <c r="I57" s="86">
        <v>84393</v>
      </c>
      <c r="J57" s="86">
        <v>90764</v>
      </c>
      <c r="K57" s="86">
        <v>263290</v>
      </c>
      <c r="L57" s="86">
        <v>102007</v>
      </c>
      <c r="M57" s="86">
        <v>107376</v>
      </c>
      <c r="N57" s="86">
        <v>12835</v>
      </c>
      <c r="O57" s="86">
        <v>39290</v>
      </c>
      <c r="P57" s="86">
        <v>1850421</v>
      </c>
      <c r="Q57" s="86">
        <v>54551</v>
      </c>
      <c r="R57" s="86">
        <v>34436</v>
      </c>
      <c r="S57" s="86"/>
      <c r="T57" s="87">
        <f t="shared" si="6"/>
        <v>3278246</v>
      </c>
      <c r="U57" s="6"/>
    </row>
    <row r="58" spans="2:21" x14ac:dyDescent="0.25">
      <c r="B58" s="62"/>
      <c r="C58" s="54" t="s">
        <v>1</v>
      </c>
      <c r="D58" s="75">
        <v>55170</v>
      </c>
      <c r="E58" s="7">
        <v>123618</v>
      </c>
      <c r="F58" s="7">
        <v>42551</v>
      </c>
      <c r="G58" s="7">
        <v>86456</v>
      </c>
      <c r="H58" s="7">
        <v>329204</v>
      </c>
      <c r="I58" s="7">
        <v>84167</v>
      </c>
      <c r="J58" s="7">
        <v>90370</v>
      </c>
      <c r="K58" s="7">
        <v>262585</v>
      </c>
      <c r="L58" s="7">
        <v>100885</v>
      </c>
      <c r="M58" s="7">
        <v>107269</v>
      </c>
      <c r="N58" s="7">
        <v>12793</v>
      </c>
      <c r="O58" s="7">
        <v>39213</v>
      </c>
      <c r="P58" s="7">
        <v>1846561</v>
      </c>
      <c r="Q58" s="7">
        <v>54374</v>
      </c>
      <c r="R58" s="7">
        <v>34260</v>
      </c>
      <c r="S58" s="7"/>
      <c r="T58" s="83">
        <f t="shared" si="6"/>
        <v>3269476</v>
      </c>
      <c r="U58" s="6"/>
    </row>
    <row r="59" spans="2:21" x14ac:dyDescent="0.25">
      <c r="B59" s="81"/>
      <c r="C59" s="54" t="s">
        <v>3</v>
      </c>
      <c r="D59" s="75">
        <v>55322</v>
      </c>
      <c r="E59" s="7">
        <v>123864</v>
      </c>
      <c r="F59" s="7">
        <v>42581</v>
      </c>
      <c r="G59" s="7">
        <v>84965</v>
      </c>
      <c r="H59" s="7">
        <v>330110</v>
      </c>
      <c r="I59" s="7">
        <v>84471</v>
      </c>
      <c r="J59" s="7">
        <v>90441</v>
      </c>
      <c r="K59" s="7">
        <v>263195</v>
      </c>
      <c r="L59" s="7">
        <v>100889</v>
      </c>
      <c r="M59" s="7">
        <v>105677</v>
      </c>
      <c r="N59" s="7">
        <v>12708</v>
      </c>
      <c r="O59" s="7">
        <v>39196</v>
      </c>
      <c r="P59" s="7">
        <v>1848984</v>
      </c>
      <c r="Q59" s="7">
        <v>54051</v>
      </c>
      <c r="R59" s="7">
        <v>34400</v>
      </c>
      <c r="S59" s="7"/>
      <c r="T59" s="83">
        <f t="shared" si="6"/>
        <v>3270854</v>
      </c>
      <c r="U59" s="6"/>
    </row>
    <row r="60" spans="2:21" x14ac:dyDescent="0.25">
      <c r="B60" s="62"/>
      <c r="C60" s="54" t="s">
        <v>4</v>
      </c>
      <c r="D60" s="75">
        <v>55851</v>
      </c>
      <c r="E60" s="7">
        <v>124430</v>
      </c>
      <c r="F60" s="7">
        <v>43166</v>
      </c>
      <c r="G60" s="7">
        <v>86381</v>
      </c>
      <c r="H60" s="7">
        <v>331747</v>
      </c>
      <c r="I60" s="7">
        <v>84880</v>
      </c>
      <c r="J60" s="7">
        <v>88052</v>
      </c>
      <c r="K60" s="7">
        <v>262966</v>
      </c>
      <c r="L60" s="7">
        <v>101240</v>
      </c>
      <c r="M60" s="7">
        <v>106783</v>
      </c>
      <c r="N60" s="7">
        <v>12639</v>
      </c>
      <c r="O60" s="7">
        <v>41172</v>
      </c>
      <c r="P60" s="7">
        <v>1850154</v>
      </c>
      <c r="Q60" s="7">
        <v>54064</v>
      </c>
      <c r="R60" s="7">
        <v>34902</v>
      </c>
      <c r="S60" s="7"/>
      <c r="T60" s="83">
        <f t="shared" ref="T60:T71" si="7">SUM(D60:R60)</f>
        <v>3278427</v>
      </c>
      <c r="U60" s="6"/>
    </row>
    <row r="61" spans="2:21" x14ac:dyDescent="0.25">
      <c r="B61" s="62"/>
      <c r="C61" s="54" t="s">
        <v>5</v>
      </c>
      <c r="D61" s="75">
        <v>55455</v>
      </c>
      <c r="E61" s="7">
        <v>123512</v>
      </c>
      <c r="F61" s="7">
        <v>43175</v>
      </c>
      <c r="G61" s="7">
        <v>86913</v>
      </c>
      <c r="H61" s="7">
        <v>330062</v>
      </c>
      <c r="I61" s="7">
        <v>83451</v>
      </c>
      <c r="J61" s="7">
        <v>90518</v>
      </c>
      <c r="K61" s="7">
        <v>263368</v>
      </c>
      <c r="L61" s="7">
        <v>102236</v>
      </c>
      <c r="M61" s="7">
        <v>105395</v>
      </c>
      <c r="N61" s="7">
        <v>12555</v>
      </c>
      <c r="O61" s="7">
        <v>37910</v>
      </c>
      <c r="P61" s="7">
        <v>1847203</v>
      </c>
      <c r="Q61" s="7">
        <v>53944</v>
      </c>
      <c r="R61" s="7">
        <v>34078</v>
      </c>
      <c r="S61" s="7"/>
      <c r="T61" s="83">
        <f t="shared" si="7"/>
        <v>3269775</v>
      </c>
      <c r="U61" s="6"/>
    </row>
    <row r="62" spans="2:21" x14ac:dyDescent="0.25">
      <c r="B62" s="81"/>
      <c r="C62" s="54" t="s">
        <v>6</v>
      </c>
      <c r="D62" s="75">
        <v>55423</v>
      </c>
      <c r="E62" s="7">
        <v>123874</v>
      </c>
      <c r="F62" s="7">
        <v>43124</v>
      </c>
      <c r="G62" s="7">
        <v>86799</v>
      </c>
      <c r="H62" s="7">
        <v>328995</v>
      </c>
      <c r="I62" s="7">
        <v>83155</v>
      </c>
      <c r="J62" s="7">
        <v>88713</v>
      </c>
      <c r="K62" s="7">
        <v>261674</v>
      </c>
      <c r="L62" s="7">
        <v>100974</v>
      </c>
      <c r="M62" s="7">
        <v>104716</v>
      </c>
      <c r="N62" s="7">
        <v>12512</v>
      </c>
      <c r="O62" s="7">
        <v>37737</v>
      </c>
      <c r="P62" s="7">
        <v>1844789</v>
      </c>
      <c r="Q62" s="7">
        <v>53390</v>
      </c>
      <c r="R62" s="7">
        <v>33873</v>
      </c>
      <c r="S62" s="7"/>
      <c r="T62" s="83">
        <f t="shared" si="7"/>
        <v>3259748</v>
      </c>
      <c r="U62" s="6"/>
    </row>
    <row r="63" spans="2:21" x14ac:dyDescent="0.25">
      <c r="B63" s="62"/>
      <c r="C63" s="54" t="s">
        <v>7</v>
      </c>
      <c r="D63" s="75">
        <v>56268</v>
      </c>
      <c r="E63" s="7">
        <v>124696</v>
      </c>
      <c r="F63" s="7">
        <v>44411</v>
      </c>
      <c r="G63" s="7">
        <v>87863</v>
      </c>
      <c r="H63" s="7">
        <v>336482</v>
      </c>
      <c r="I63" s="7">
        <v>84664</v>
      </c>
      <c r="J63" s="7">
        <v>92295</v>
      </c>
      <c r="K63" s="7">
        <v>268792</v>
      </c>
      <c r="L63" s="7">
        <v>103843</v>
      </c>
      <c r="M63" s="7">
        <v>106344</v>
      </c>
      <c r="N63" s="7">
        <v>12562</v>
      </c>
      <c r="O63" s="7">
        <v>39155</v>
      </c>
      <c r="P63" s="7">
        <v>1890737</v>
      </c>
      <c r="Q63" s="7">
        <v>54454</v>
      </c>
      <c r="R63" s="7">
        <v>34591</v>
      </c>
      <c r="S63" s="7"/>
      <c r="T63" s="83">
        <f t="shared" si="7"/>
        <v>3337157</v>
      </c>
      <c r="U63" s="6"/>
    </row>
    <row r="64" spans="2:21" x14ac:dyDescent="0.25">
      <c r="B64" s="62"/>
      <c r="C64" s="54" t="s">
        <v>8</v>
      </c>
      <c r="D64" s="75">
        <v>56280</v>
      </c>
      <c r="E64" s="7">
        <v>124809</v>
      </c>
      <c r="F64" s="7">
        <v>44279</v>
      </c>
      <c r="G64" s="7">
        <v>88002</v>
      </c>
      <c r="H64" s="7">
        <v>336536</v>
      </c>
      <c r="I64" s="7">
        <v>84682</v>
      </c>
      <c r="J64" s="7">
        <v>92394</v>
      </c>
      <c r="K64" s="7">
        <v>268820</v>
      </c>
      <c r="L64" s="7">
        <v>104482</v>
      </c>
      <c r="M64" s="7">
        <v>106533</v>
      </c>
      <c r="N64" s="7">
        <v>12492</v>
      </c>
      <c r="O64" s="7">
        <v>39003</v>
      </c>
      <c r="P64" s="7">
        <v>1893346</v>
      </c>
      <c r="Q64" s="7">
        <v>54588</v>
      </c>
      <c r="R64" s="7">
        <v>34482</v>
      </c>
      <c r="S64" s="7"/>
      <c r="T64" s="83">
        <f t="shared" si="7"/>
        <v>3340728</v>
      </c>
      <c r="U64" s="6"/>
    </row>
    <row r="65" spans="2:21" x14ac:dyDescent="0.25">
      <c r="B65" s="81"/>
      <c r="C65" s="54" t="s">
        <v>12</v>
      </c>
      <c r="D65" s="75">
        <v>56401</v>
      </c>
      <c r="E65" s="7">
        <v>124953</v>
      </c>
      <c r="F65" s="7">
        <v>44364</v>
      </c>
      <c r="G65" s="7">
        <v>88171</v>
      </c>
      <c r="H65" s="7">
        <v>336089</v>
      </c>
      <c r="I65" s="7">
        <v>84747</v>
      </c>
      <c r="J65" s="7">
        <v>92316</v>
      </c>
      <c r="K65" s="7">
        <v>267619</v>
      </c>
      <c r="L65" s="7">
        <v>104452</v>
      </c>
      <c r="M65" s="7">
        <v>106584</v>
      </c>
      <c r="N65" s="7">
        <v>12480</v>
      </c>
      <c r="O65" s="7">
        <v>39047</v>
      </c>
      <c r="P65" s="7">
        <v>1891740</v>
      </c>
      <c r="Q65" s="7">
        <v>54581</v>
      </c>
      <c r="R65" s="7">
        <v>34503</v>
      </c>
      <c r="S65" s="7"/>
      <c r="T65" s="83">
        <f t="shared" si="7"/>
        <v>3338047</v>
      </c>
      <c r="U65" s="6"/>
    </row>
    <row r="66" spans="2:21" x14ac:dyDescent="0.25">
      <c r="B66" s="62"/>
      <c r="C66" s="54" t="s">
        <v>9</v>
      </c>
      <c r="D66" s="75">
        <v>56633</v>
      </c>
      <c r="E66" s="7">
        <v>124913</v>
      </c>
      <c r="F66" s="7">
        <v>44544</v>
      </c>
      <c r="G66" s="7">
        <v>88419</v>
      </c>
      <c r="H66" s="7">
        <v>336995</v>
      </c>
      <c r="I66" s="7">
        <v>85117</v>
      </c>
      <c r="J66" s="7">
        <v>92738</v>
      </c>
      <c r="K66" s="7">
        <v>267808</v>
      </c>
      <c r="L66" s="7">
        <v>104949</v>
      </c>
      <c r="M66" s="7">
        <v>106642</v>
      </c>
      <c r="N66" s="7">
        <v>12458</v>
      </c>
      <c r="O66" s="7">
        <v>39096</v>
      </c>
      <c r="P66" s="7">
        <v>1898184</v>
      </c>
      <c r="Q66" s="7">
        <v>54606</v>
      </c>
      <c r="R66" s="7">
        <v>34491</v>
      </c>
      <c r="S66" s="7"/>
      <c r="T66" s="83">
        <f t="shared" si="7"/>
        <v>3347593</v>
      </c>
      <c r="U66" s="6"/>
    </row>
    <row r="67" spans="2:21" x14ac:dyDescent="0.25">
      <c r="B67" s="62"/>
      <c r="C67" s="54" t="s">
        <v>10</v>
      </c>
      <c r="D67" s="75">
        <v>56597</v>
      </c>
      <c r="E67" s="7">
        <v>126195</v>
      </c>
      <c r="F67" s="7">
        <v>44641</v>
      </c>
      <c r="G67" s="7">
        <v>88691</v>
      </c>
      <c r="H67" s="7">
        <v>337438</v>
      </c>
      <c r="I67" s="7">
        <v>85666</v>
      </c>
      <c r="J67" s="7">
        <v>92693</v>
      </c>
      <c r="K67" s="7">
        <v>268143</v>
      </c>
      <c r="L67" s="7">
        <v>105048</v>
      </c>
      <c r="M67" s="7">
        <v>106902</v>
      </c>
      <c r="N67" s="7">
        <v>12459</v>
      </c>
      <c r="O67" s="7">
        <v>39032</v>
      </c>
      <c r="P67" s="7">
        <v>1902344</v>
      </c>
      <c r="Q67" s="7">
        <v>54574</v>
      </c>
      <c r="R67" s="7">
        <v>34559</v>
      </c>
      <c r="S67" s="7"/>
      <c r="T67" s="83">
        <f t="shared" si="7"/>
        <v>3354982</v>
      </c>
      <c r="U67" s="6"/>
    </row>
    <row r="68" spans="2:21" ht="13" thickBot="1" x14ac:dyDescent="0.3">
      <c r="B68" s="82"/>
      <c r="C68" s="55" t="s">
        <v>11</v>
      </c>
      <c r="D68" s="76">
        <v>56443</v>
      </c>
      <c r="E68" s="84">
        <v>125853</v>
      </c>
      <c r="F68" s="84">
        <v>44417</v>
      </c>
      <c r="G68" s="84">
        <v>88427</v>
      </c>
      <c r="H68" s="84">
        <v>336898</v>
      </c>
      <c r="I68" s="84">
        <v>85804</v>
      </c>
      <c r="J68" s="84">
        <v>92351</v>
      </c>
      <c r="K68" s="84">
        <v>267456</v>
      </c>
      <c r="L68" s="84">
        <v>104635</v>
      </c>
      <c r="M68" s="84">
        <v>106530</v>
      </c>
      <c r="N68" s="84">
        <v>12355</v>
      </c>
      <c r="O68" s="84">
        <v>38885</v>
      </c>
      <c r="P68" s="84">
        <v>1898410</v>
      </c>
      <c r="Q68" s="84">
        <v>54282</v>
      </c>
      <c r="R68" s="84">
        <v>34485</v>
      </c>
      <c r="S68" s="84"/>
      <c r="T68" s="85">
        <f t="shared" si="7"/>
        <v>3347231</v>
      </c>
      <c r="U68" s="6"/>
    </row>
    <row r="69" spans="2:21" x14ac:dyDescent="0.25">
      <c r="B69" s="69">
        <v>2014</v>
      </c>
      <c r="C69" s="58" t="s">
        <v>2</v>
      </c>
      <c r="D69" s="78">
        <v>56436</v>
      </c>
      <c r="E69" s="86">
        <v>125685</v>
      </c>
      <c r="F69" s="86">
        <v>44220</v>
      </c>
      <c r="G69" s="86">
        <v>88133</v>
      </c>
      <c r="H69" s="86">
        <v>336892</v>
      </c>
      <c r="I69" s="86">
        <v>85764</v>
      </c>
      <c r="J69" s="86">
        <v>91710</v>
      </c>
      <c r="K69" s="86">
        <v>269731</v>
      </c>
      <c r="L69" s="86">
        <v>108116</v>
      </c>
      <c r="M69" s="86">
        <v>111851</v>
      </c>
      <c r="N69" s="86">
        <v>13355</v>
      </c>
      <c r="O69" s="86">
        <v>38729</v>
      </c>
      <c r="P69" s="86">
        <v>1898524</v>
      </c>
      <c r="Q69" s="86">
        <v>57652</v>
      </c>
      <c r="R69" s="86">
        <v>34518</v>
      </c>
      <c r="S69" s="86"/>
      <c r="T69" s="87">
        <f t="shared" si="7"/>
        <v>3361316</v>
      </c>
      <c r="U69" s="6"/>
    </row>
    <row r="70" spans="2:21" x14ac:dyDescent="0.25">
      <c r="B70" s="62"/>
      <c r="C70" s="54" t="s">
        <v>1</v>
      </c>
      <c r="D70" s="75">
        <v>56783</v>
      </c>
      <c r="E70" s="7">
        <v>125845</v>
      </c>
      <c r="F70" s="7">
        <v>44220</v>
      </c>
      <c r="G70" s="7">
        <v>88418</v>
      </c>
      <c r="H70" s="7">
        <v>337325</v>
      </c>
      <c r="I70" s="7">
        <v>86114</v>
      </c>
      <c r="J70" s="7">
        <v>91450</v>
      </c>
      <c r="K70" s="7">
        <v>269944</v>
      </c>
      <c r="L70" s="7">
        <v>108346</v>
      </c>
      <c r="M70" s="7">
        <v>111916</v>
      </c>
      <c r="N70" s="7">
        <v>13379</v>
      </c>
      <c r="O70" s="7">
        <v>38701</v>
      </c>
      <c r="P70" s="7">
        <v>1900191</v>
      </c>
      <c r="Q70" s="7">
        <v>57553</v>
      </c>
      <c r="R70" s="7">
        <v>34532</v>
      </c>
      <c r="S70" s="7"/>
      <c r="T70" s="83">
        <f t="shared" si="7"/>
        <v>3364717</v>
      </c>
      <c r="U70" s="6"/>
    </row>
    <row r="71" spans="2:21" x14ac:dyDescent="0.25">
      <c r="B71" s="81"/>
      <c r="C71" s="54" t="s">
        <v>3</v>
      </c>
      <c r="D71" s="75">
        <v>57105</v>
      </c>
      <c r="E71" s="7">
        <v>126360</v>
      </c>
      <c r="F71" s="7">
        <v>44373</v>
      </c>
      <c r="G71" s="7">
        <v>88885</v>
      </c>
      <c r="H71" s="7">
        <v>339687</v>
      </c>
      <c r="I71" s="7">
        <v>86965</v>
      </c>
      <c r="J71" s="7">
        <v>91781</v>
      </c>
      <c r="K71" s="7">
        <v>270981</v>
      </c>
      <c r="L71" s="7">
        <v>108708</v>
      </c>
      <c r="M71" s="7">
        <v>112246</v>
      </c>
      <c r="N71" s="7">
        <v>13294</v>
      </c>
      <c r="O71" s="7">
        <v>38773</v>
      </c>
      <c r="P71" s="7">
        <v>1909237</v>
      </c>
      <c r="Q71" s="7">
        <v>57523</v>
      </c>
      <c r="R71" s="7">
        <v>34847</v>
      </c>
      <c r="S71" s="7"/>
      <c r="T71" s="83">
        <f t="shared" si="7"/>
        <v>3380765</v>
      </c>
      <c r="U71" s="6"/>
    </row>
    <row r="72" spans="2:21" x14ac:dyDescent="0.25">
      <c r="B72" s="62"/>
      <c r="C72" s="54" t="s">
        <v>4</v>
      </c>
      <c r="D72" s="75">
        <v>57439</v>
      </c>
      <c r="E72" s="7">
        <v>127095</v>
      </c>
      <c r="F72" s="7">
        <v>44607</v>
      </c>
      <c r="G72" s="7">
        <v>89688</v>
      </c>
      <c r="H72" s="7">
        <v>342557</v>
      </c>
      <c r="I72" s="7">
        <v>87515</v>
      </c>
      <c r="J72" s="7">
        <v>92299</v>
      </c>
      <c r="K72" s="7">
        <v>273527</v>
      </c>
      <c r="L72" s="7">
        <v>109357</v>
      </c>
      <c r="M72" s="7">
        <v>112811</v>
      </c>
      <c r="N72" s="7">
        <v>13248</v>
      </c>
      <c r="O72" s="7">
        <v>39152</v>
      </c>
      <c r="P72" s="7">
        <v>1933777</v>
      </c>
      <c r="Q72" s="7">
        <v>57521</v>
      </c>
      <c r="R72" s="7">
        <v>35118</v>
      </c>
      <c r="S72" s="7"/>
      <c r="T72" s="83">
        <f t="shared" ref="T72:T83" si="8">SUM(D72:R72)</f>
        <v>3415711</v>
      </c>
      <c r="U72" s="6"/>
    </row>
    <row r="73" spans="2:21" x14ac:dyDescent="0.25">
      <c r="B73" s="62"/>
      <c r="C73" s="54" t="s">
        <v>5</v>
      </c>
      <c r="D73" s="75">
        <v>57772</v>
      </c>
      <c r="E73" s="7">
        <v>126959</v>
      </c>
      <c r="F73" s="7">
        <v>44599</v>
      </c>
      <c r="G73" s="7">
        <v>90199</v>
      </c>
      <c r="H73" s="7">
        <v>343310</v>
      </c>
      <c r="I73" s="7">
        <v>87981</v>
      </c>
      <c r="J73" s="7">
        <v>92567</v>
      </c>
      <c r="K73" s="7">
        <v>273893</v>
      </c>
      <c r="L73" s="7">
        <v>109305</v>
      </c>
      <c r="M73" s="7">
        <v>113073</v>
      </c>
      <c r="N73" s="7">
        <v>13232</v>
      </c>
      <c r="O73" s="7">
        <v>39316</v>
      </c>
      <c r="P73" s="7">
        <v>1936012</v>
      </c>
      <c r="Q73" s="7">
        <v>57427</v>
      </c>
      <c r="R73" s="7">
        <v>35348</v>
      </c>
      <c r="S73" s="7"/>
      <c r="T73" s="83">
        <f t="shared" si="8"/>
        <v>3420993</v>
      </c>
      <c r="U73" s="6"/>
    </row>
    <row r="74" spans="2:21" x14ac:dyDescent="0.25">
      <c r="B74" s="81"/>
      <c r="C74" s="54" t="s">
        <v>6</v>
      </c>
      <c r="D74" s="75">
        <v>57687</v>
      </c>
      <c r="E74" s="7">
        <v>127140</v>
      </c>
      <c r="F74" s="7">
        <v>44382</v>
      </c>
      <c r="G74" s="7">
        <v>89820</v>
      </c>
      <c r="H74" s="7">
        <v>341494</v>
      </c>
      <c r="I74" s="7">
        <v>87261</v>
      </c>
      <c r="J74" s="7">
        <v>92004</v>
      </c>
      <c r="K74" s="7">
        <v>273838</v>
      </c>
      <c r="L74" s="7">
        <v>108371</v>
      </c>
      <c r="M74" s="7">
        <v>112652</v>
      </c>
      <c r="N74" s="7">
        <v>13106</v>
      </c>
      <c r="O74" s="7">
        <v>39097</v>
      </c>
      <c r="P74" s="7">
        <v>1925847</v>
      </c>
      <c r="Q74" s="7">
        <v>57234</v>
      </c>
      <c r="R74" s="7">
        <v>35316</v>
      </c>
      <c r="S74" s="7"/>
      <c r="T74" s="83">
        <f t="shared" si="8"/>
        <v>3405249</v>
      </c>
      <c r="U74" s="6"/>
    </row>
    <row r="75" spans="2:21" x14ac:dyDescent="0.25">
      <c r="B75" s="62"/>
      <c r="C75" s="54" t="s">
        <v>7</v>
      </c>
      <c r="D75" s="75">
        <v>57827</v>
      </c>
      <c r="E75" s="7">
        <v>127222</v>
      </c>
      <c r="F75" s="7">
        <v>44391</v>
      </c>
      <c r="G75" s="7">
        <v>89743</v>
      </c>
      <c r="H75" s="7">
        <v>341850</v>
      </c>
      <c r="I75" s="7">
        <v>87422</v>
      </c>
      <c r="J75" s="7">
        <v>92252</v>
      </c>
      <c r="K75" s="7">
        <v>274019</v>
      </c>
      <c r="L75" s="7">
        <v>108468</v>
      </c>
      <c r="M75" s="7">
        <v>113256</v>
      </c>
      <c r="N75" s="7">
        <v>13066</v>
      </c>
      <c r="O75" s="7">
        <v>39237</v>
      </c>
      <c r="P75" s="7">
        <v>1929438</v>
      </c>
      <c r="Q75" s="7">
        <v>57155</v>
      </c>
      <c r="R75" s="7">
        <v>35494</v>
      </c>
      <c r="S75" s="7"/>
      <c r="T75" s="83">
        <f t="shared" si="8"/>
        <v>3410840</v>
      </c>
      <c r="U75" s="6"/>
    </row>
    <row r="76" spans="2:21" x14ac:dyDescent="0.25">
      <c r="B76" s="62"/>
      <c r="C76" s="54" t="s">
        <v>8</v>
      </c>
      <c r="D76" s="75">
        <v>58226</v>
      </c>
      <c r="E76" s="7">
        <v>127539</v>
      </c>
      <c r="F76" s="7">
        <v>44504</v>
      </c>
      <c r="G76" s="7">
        <v>90648</v>
      </c>
      <c r="H76" s="7">
        <v>344222</v>
      </c>
      <c r="I76" s="7">
        <v>88503</v>
      </c>
      <c r="J76" s="7">
        <v>92719</v>
      </c>
      <c r="K76" s="7">
        <v>275528</v>
      </c>
      <c r="L76" s="7">
        <v>107994</v>
      </c>
      <c r="M76" s="7">
        <v>113950</v>
      </c>
      <c r="N76" s="7">
        <v>13036</v>
      </c>
      <c r="O76" s="7">
        <v>39275</v>
      </c>
      <c r="P76" s="7">
        <v>1927058</v>
      </c>
      <c r="Q76" s="7">
        <v>57307</v>
      </c>
      <c r="R76" s="7">
        <v>35795</v>
      </c>
      <c r="S76" s="7"/>
      <c r="T76" s="83">
        <f t="shared" si="8"/>
        <v>3416304</v>
      </c>
      <c r="U76" s="6"/>
    </row>
    <row r="77" spans="2:21" x14ac:dyDescent="0.25">
      <c r="B77" s="81"/>
      <c r="C77" s="54" t="s">
        <v>12</v>
      </c>
      <c r="D77" s="75">
        <v>58014</v>
      </c>
      <c r="E77" s="7">
        <v>127164</v>
      </c>
      <c r="F77" s="7">
        <v>44288</v>
      </c>
      <c r="G77" s="7">
        <v>90331</v>
      </c>
      <c r="H77" s="7">
        <v>342002</v>
      </c>
      <c r="I77" s="7">
        <v>87502</v>
      </c>
      <c r="J77" s="7">
        <v>92253</v>
      </c>
      <c r="K77" s="7">
        <v>274500</v>
      </c>
      <c r="L77" s="7">
        <v>106974</v>
      </c>
      <c r="M77" s="7">
        <v>112984</v>
      </c>
      <c r="N77" s="7">
        <v>12952</v>
      </c>
      <c r="O77" s="7">
        <v>39174</v>
      </c>
      <c r="P77" s="7">
        <v>1912478</v>
      </c>
      <c r="Q77" s="7">
        <v>56989</v>
      </c>
      <c r="R77" s="7">
        <v>35655</v>
      </c>
      <c r="S77" s="7"/>
      <c r="T77" s="83">
        <f t="shared" si="8"/>
        <v>3393260</v>
      </c>
      <c r="U77" s="6"/>
    </row>
    <row r="78" spans="2:21" x14ac:dyDescent="0.25">
      <c r="B78" s="62"/>
      <c r="C78" s="54" t="s">
        <v>9</v>
      </c>
      <c r="D78" s="75">
        <v>58898</v>
      </c>
      <c r="E78" s="7">
        <v>127777</v>
      </c>
      <c r="F78" s="7">
        <v>44657</v>
      </c>
      <c r="G78" s="7">
        <v>91438</v>
      </c>
      <c r="H78" s="7">
        <v>344211</v>
      </c>
      <c r="I78" s="7">
        <v>88515</v>
      </c>
      <c r="J78" s="7">
        <v>93463</v>
      </c>
      <c r="K78" s="7">
        <v>277372</v>
      </c>
      <c r="L78" s="7">
        <v>108031</v>
      </c>
      <c r="M78" s="7">
        <v>114515</v>
      </c>
      <c r="N78" s="7">
        <v>13075</v>
      </c>
      <c r="O78" s="7">
        <v>39305</v>
      </c>
      <c r="P78" s="7">
        <v>1916907</v>
      </c>
      <c r="Q78" s="7">
        <v>57638</v>
      </c>
      <c r="R78" s="7">
        <v>36037</v>
      </c>
      <c r="S78" s="7"/>
      <c r="T78" s="83">
        <f t="shared" si="8"/>
        <v>3411839</v>
      </c>
      <c r="U78" s="6"/>
    </row>
    <row r="79" spans="2:21" x14ac:dyDescent="0.25">
      <c r="B79" s="62"/>
      <c r="C79" s="54" t="s">
        <v>10</v>
      </c>
      <c r="D79" s="75">
        <v>59297</v>
      </c>
      <c r="E79" s="7">
        <v>128285</v>
      </c>
      <c r="F79" s="7">
        <v>44892</v>
      </c>
      <c r="G79" s="7">
        <v>92254</v>
      </c>
      <c r="H79" s="7">
        <v>344772</v>
      </c>
      <c r="I79" s="7">
        <v>89005</v>
      </c>
      <c r="J79" s="7">
        <v>94016</v>
      </c>
      <c r="K79" s="7">
        <v>278638</v>
      </c>
      <c r="L79" s="7">
        <v>108373</v>
      </c>
      <c r="M79" s="7">
        <v>115109</v>
      </c>
      <c r="N79" s="7">
        <v>12999</v>
      </c>
      <c r="O79" s="7">
        <v>39327</v>
      </c>
      <c r="P79" s="7">
        <v>1918394</v>
      </c>
      <c r="Q79" s="7">
        <v>57919</v>
      </c>
      <c r="R79" s="7">
        <v>36027</v>
      </c>
      <c r="S79" s="7"/>
      <c r="T79" s="83">
        <f t="shared" si="8"/>
        <v>3419307</v>
      </c>
      <c r="U79" s="6"/>
    </row>
    <row r="80" spans="2:21" ht="13" thickBot="1" x14ac:dyDescent="0.3">
      <c r="B80" s="82"/>
      <c r="C80" s="55" t="s">
        <v>11</v>
      </c>
      <c r="D80" s="76">
        <v>59558</v>
      </c>
      <c r="E80" s="84">
        <v>128530</v>
      </c>
      <c r="F80" s="84">
        <v>45134</v>
      </c>
      <c r="G80" s="84">
        <v>93788</v>
      </c>
      <c r="H80" s="84">
        <v>344874</v>
      </c>
      <c r="I80" s="84">
        <v>89575</v>
      </c>
      <c r="J80" s="84">
        <v>95449</v>
      </c>
      <c r="K80" s="84">
        <v>279701</v>
      </c>
      <c r="L80" s="84">
        <v>109014</v>
      </c>
      <c r="M80" s="84">
        <v>115610</v>
      </c>
      <c r="N80" s="84">
        <v>13061</v>
      </c>
      <c r="O80" s="84">
        <v>39362</v>
      </c>
      <c r="P80" s="84">
        <v>1919494</v>
      </c>
      <c r="Q80" s="84">
        <v>58430</v>
      </c>
      <c r="R80" s="84">
        <v>36169</v>
      </c>
      <c r="S80" s="84"/>
      <c r="T80" s="85">
        <f t="shared" si="8"/>
        <v>3427749</v>
      </c>
      <c r="U80" s="6"/>
    </row>
    <row r="81" spans="2:21" x14ac:dyDescent="0.25">
      <c r="B81" s="69">
        <v>2015</v>
      </c>
      <c r="C81" s="58" t="s">
        <v>2</v>
      </c>
      <c r="D81" s="78">
        <v>59687</v>
      </c>
      <c r="E81" s="86">
        <v>128548</v>
      </c>
      <c r="F81" s="86">
        <v>45168</v>
      </c>
      <c r="G81" s="86">
        <v>94450</v>
      </c>
      <c r="H81" s="86">
        <v>345605</v>
      </c>
      <c r="I81" s="86">
        <v>90083</v>
      </c>
      <c r="J81" s="86">
        <v>96104</v>
      </c>
      <c r="K81" s="86">
        <v>280379</v>
      </c>
      <c r="L81" s="86">
        <v>109180</v>
      </c>
      <c r="M81" s="86">
        <v>115827</v>
      </c>
      <c r="N81" s="86">
        <v>13067</v>
      </c>
      <c r="O81" s="86">
        <v>39219</v>
      </c>
      <c r="P81" s="86">
        <v>1920458</v>
      </c>
      <c r="Q81" s="86">
        <v>58553</v>
      </c>
      <c r="R81" s="86">
        <v>36290</v>
      </c>
      <c r="S81" s="86"/>
      <c r="T81" s="87">
        <f t="shared" si="8"/>
        <v>3432618</v>
      </c>
      <c r="U81" s="6"/>
    </row>
    <row r="82" spans="2:21" x14ac:dyDescent="0.25">
      <c r="B82" s="62"/>
      <c r="C82" s="54" t="s">
        <v>1</v>
      </c>
      <c r="D82" s="75">
        <v>59856</v>
      </c>
      <c r="E82" s="7">
        <v>128667</v>
      </c>
      <c r="F82" s="7">
        <v>44602</v>
      </c>
      <c r="G82" s="7">
        <v>94587</v>
      </c>
      <c r="H82" s="7">
        <v>344600</v>
      </c>
      <c r="I82" s="7">
        <v>89799</v>
      </c>
      <c r="J82" s="7">
        <v>95997</v>
      </c>
      <c r="K82" s="7">
        <v>280641</v>
      </c>
      <c r="L82" s="7">
        <v>109279</v>
      </c>
      <c r="M82" s="7">
        <v>115787</v>
      </c>
      <c r="N82" s="7">
        <v>13070</v>
      </c>
      <c r="O82" s="7">
        <v>39010</v>
      </c>
      <c r="P82" s="7">
        <v>1915136</v>
      </c>
      <c r="Q82" s="7">
        <v>58697</v>
      </c>
      <c r="R82" s="7">
        <v>36303</v>
      </c>
      <c r="S82" s="7"/>
      <c r="T82" s="83">
        <f t="shared" si="8"/>
        <v>3426031</v>
      </c>
      <c r="U82" s="6"/>
    </row>
    <row r="83" spans="2:21" x14ac:dyDescent="0.25">
      <c r="B83" s="81"/>
      <c r="C83" s="54" t="s">
        <v>3</v>
      </c>
      <c r="D83" s="75">
        <v>60461</v>
      </c>
      <c r="E83" s="7">
        <v>129242</v>
      </c>
      <c r="F83" s="7">
        <v>45214</v>
      </c>
      <c r="G83" s="7">
        <v>95545</v>
      </c>
      <c r="H83" s="7">
        <v>346923</v>
      </c>
      <c r="I83" s="7">
        <v>90978</v>
      </c>
      <c r="J83" s="7">
        <v>97428</v>
      </c>
      <c r="K83" s="7">
        <v>283376</v>
      </c>
      <c r="L83" s="7">
        <v>110639</v>
      </c>
      <c r="M83" s="7">
        <v>116599</v>
      </c>
      <c r="N83" s="7">
        <v>13049</v>
      </c>
      <c r="O83" s="7">
        <v>39363</v>
      </c>
      <c r="P83" s="7">
        <v>1921232</v>
      </c>
      <c r="Q83" s="7">
        <v>59051</v>
      </c>
      <c r="R83" s="7">
        <v>36727</v>
      </c>
      <c r="S83" s="7"/>
      <c r="T83" s="83">
        <f t="shared" si="8"/>
        <v>3445827</v>
      </c>
      <c r="U83" s="6"/>
    </row>
    <row r="84" spans="2:21" x14ac:dyDescent="0.25">
      <c r="B84" s="62"/>
      <c r="C84" s="54" t="s">
        <v>4</v>
      </c>
      <c r="D84" s="75">
        <v>60561</v>
      </c>
      <c r="E84" s="7">
        <v>128366</v>
      </c>
      <c r="F84" s="7">
        <v>44968</v>
      </c>
      <c r="G84" s="7">
        <v>96073</v>
      </c>
      <c r="H84" s="7">
        <v>347174</v>
      </c>
      <c r="I84" s="7">
        <v>90868</v>
      </c>
      <c r="J84" s="7">
        <v>97780</v>
      </c>
      <c r="K84" s="7">
        <v>284254</v>
      </c>
      <c r="L84" s="7">
        <v>110912</v>
      </c>
      <c r="M84" s="7">
        <v>116300</v>
      </c>
      <c r="N84" s="7">
        <v>13232</v>
      </c>
      <c r="O84" s="7">
        <v>39636</v>
      </c>
      <c r="P84" s="7">
        <v>1919538</v>
      </c>
      <c r="Q84" s="7">
        <v>58844</v>
      </c>
      <c r="R84" s="7">
        <v>37166</v>
      </c>
      <c r="S84" s="7"/>
      <c r="T84" s="83">
        <f t="shared" ref="T84:T95" si="9">SUM(D84:R84)</f>
        <v>3445672</v>
      </c>
      <c r="U84" s="6"/>
    </row>
    <row r="85" spans="2:21" x14ac:dyDescent="0.25">
      <c r="B85" s="62"/>
      <c r="C85" s="54" t="s">
        <v>5</v>
      </c>
      <c r="D85" s="75">
        <v>61258</v>
      </c>
      <c r="E85" s="7">
        <v>129866</v>
      </c>
      <c r="F85" s="7">
        <v>45042</v>
      </c>
      <c r="G85" s="7">
        <v>97051</v>
      </c>
      <c r="H85" s="7">
        <v>347365</v>
      </c>
      <c r="I85" s="7">
        <v>91692</v>
      </c>
      <c r="J85" s="7">
        <v>97737</v>
      </c>
      <c r="K85" s="7">
        <v>285590</v>
      </c>
      <c r="L85" s="7">
        <v>111518</v>
      </c>
      <c r="M85" s="7">
        <v>116790</v>
      </c>
      <c r="N85" s="7">
        <v>12964</v>
      </c>
      <c r="O85" s="7">
        <v>39511</v>
      </c>
      <c r="P85" s="7">
        <v>1917203</v>
      </c>
      <c r="Q85" s="7">
        <v>59017</v>
      </c>
      <c r="R85" s="7">
        <v>37124</v>
      </c>
      <c r="S85" s="7"/>
      <c r="T85" s="83">
        <f t="shared" si="9"/>
        <v>3449728</v>
      </c>
      <c r="U85" s="6"/>
    </row>
    <row r="86" spans="2:21" x14ac:dyDescent="0.25">
      <c r="B86" s="81"/>
      <c r="C86" s="54" t="s">
        <v>6</v>
      </c>
      <c r="D86" s="75">
        <v>61504</v>
      </c>
      <c r="E86" s="7">
        <v>129825</v>
      </c>
      <c r="F86" s="7">
        <v>44935</v>
      </c>
      <c r="G86" s="7">
        <v>97508</v>
      </c>
      <c r="H86" s="7">
        <v>347333</v>
      </c>
      <c r="I86" s="7">
        <v>91611</v>
      </c>
      <c r="J86" s="7">
        <v>98009</v>
      </c>
      <c r="K86" s="7">
        <v>285794</v>
      </c>
      <c r="L86" s="7">
        <v>111465</v>
      </c>
      <c r="M86" s="7">
        <v>116869</v>
      </c>
      <c r="N86" s="7">
        <v>12963</v>
      </c>
      <c r="O86" s="7">
        <v>39427</v>
      </c>
      <c r="P86" s="7">
        <v>1915218</v>
      </c>
      <c r="Q86" s="7">
        <v>58861</v>
      </c>
      <c r="R86" s="7">
        <v>37372</v>
      </c>
      <c r="S86" s="7"/>
      <c r="T86" s="83">
        <f t="shared" si="9"/>
        <v>3448694</v>
      </c>
      <c r="U86" s="6"/>
    </row>
    <row r="87" spans="2:21" x14ac:dyDescent="0.25">
      <c r="B87" s="62"/>
      <c r="C87" s="54" t="s">
        <v>7</v>
      </c>
      <c r="D87" s="75">
        <v>61439</v>
      </c>
      <c r="E87" s="7">
        <v>129768</v>
      </c>
      <c r="F87" s="7">
        <v>44454</v>
      </c>
      <c r="G87" s="7">
        <v>98434</v>
      </c>
      <c r="H87" s="7">
        <v>348041</v>
      </c>
      <c r="I87" s="7">
        <v>92018</v>
      </c>
      <c r="J87" s="7">
        <v>98728</v>
      </c>
      <c r="K87" s="7">
        <v>286512</v>
      </c>
      <c r="L87" s="7">
        <v>111949</v>
      </c>
      <c r="M87" s="7">
        <v>117026</v>
      </c>
      <c r="N87" s="7">
        <v>12941</v>
      </c>
      <c r="O87" s="7">
        <v>39466</v>
      </c>
      <c r="P87" s="7">
        <v>1911134</v>
      </c>
      <c r="Q87" s="7">
        <v>58980</v>
      </c>
      <c r="R87" s="7">
        <v>37497</v>
      </c>
      <c r="S87" s="7"/>
      <c r="T87" s="83">
        <f t="shared" si="9"/>
        <v>3448387</v>
      </c>
      <c r="U87" s="6"/>
    </row>
    <row r="88" spans="2:21" x14ac:dyDescent="0.25">
      <c r="B88" s="62"/>
      <c r="C88" s="54" t="s">
        <v>8</v>
      </c>
      <c r="D88" s="75">
        <v>61444</v>
      </c>
      <c r="E88" s="7">
        <v>129635</v>
      </c>
      <c r="F88" s="7">
        <v>44219</v>
      </c>
      <c r="G88" s="7">
        <v>99105</v>
      </c>
      <c r="H88" s="7">
        <v>346662</v>
      </c>
      <c r="I88" s="7">
        <v>92340</v>
      </c>
      <c r="J88" s="7">
        <v>99217</v>
      </c>
      <c r="K88" s="7">
        <v>286531</v>
      </c>
      <c r="L88" s="7">
        <v>111982</v>
      </c>
      <c r="M88" s="7">
        <v>116945</v>
      </c>
      <c r="N88" s="7">
        <v>12955</v>
      </c>
      <c r="O88" s="7">
        <v>39458</v>
      </c>
      <c r="P88" s="7">
        <v>1905701</v>
      </c>
      <c r="Q88" s="7">
        <v>58901</v>
      </c>
      <c r="R88" s="7">
        <v>37490</v>
      </c>
      <c r="S88" s="7"/>
      <c r="T88" s="83">
        <f t="shared" si="9"/>
        <v>3442585</v>
      </c>
      <c r="U88" s="6"/>
    </row>
    <row r="89" spans="2:21" x14ac:dyDescent="0.25">
      <c r="B89" s="81"/>
      <c r="C89" s="54" t="s">
        <v>12</v>
      </c>
      <c r="D89" s="75">
        <v>61552</v>
      </c>
      <c r="E89" s="7">
        <v>129622</v>
      </c>
      <c r="F89" s="7">
        <v>44160</v>
      </c>
      <c r="G89" s="7">
        <v>99721</v>
      </c>
      <c r="H89" s="7">
        <v>346728</v>
      </c>
      <c r="I89" s="7">
        <v>92921</v>
      </c>
      <c r="J89" s="7">
        <v>99971</v>
      </c>
      <c r="K89" s="7">
        <v>287303</v>
      </c>
      <c r="L89" s="7">
        <v>112264</v>
      </c>
      <c r="M89" s="7">
        <v>117083</v>
      </c>
      <c r="N89" s="7">
        <v>12924</v>
      </c>
      <c r="O89" s="7">
        <v>39506</v>
      </c>
      <c r="P89" s="7">
        <v>1905388</v>
      </c>
      <c r="Q89" s="7">
        <v>58957</v>
      </c>
      <c r="R89" s="7">
        <v>37600</v>
      </c>
      <c r="S89" s="7"/>
      <c r="T89" s="83">
        <f t="shared" si="9"/>
        <v>3445700</v>
      </c>
      <c r="U89" s="6"/>
    </row>
    <row r="90" spans="2:21" x14ac:dyDescent="0.25">
      <c r="B90" s="62"/>
      <c r="C90" s="54" t="s">
        <v>9</v>
      </c>
      <c r="D90" s="75">
        <v>61651</v>
      </c>
      <c r="E90" s="7">
        <v>129427</v>
      </c>
      <c r="F90" s="7">
        <v>44598</v>
      </c>
      <c r="G90" s="7">
        <v>100350</v>
      </c>
      <c r="H90" s="7">
        <v>347003</v>
      </c>
      <c r="I90" s="7">
        <v>93116</v>
      </c>
      <c r="J90" s="7">
        <v>100514</v>
      </c>
      <c r="K90" s="7">
        <v>287804</v>
      </c>
      <c r="L90" s="7">
        <v>112504</v>
      </c>
      <c r="M90" s="7">
        <v>117150</v>
      </c>
      <c r="N90" s="7">
        <v>12906</v>
      </c>
      <c r="O90" s="7">
        <v>39479</v>
      </c>
      <c r="P90" s="7">
        <v>1904927</v>
      </c>
      <c r="Q90" s="7">
        <v>59007</v>
      </c>
      <c r="R90" s="7">
        <v>37797</v>
      </c>
      <c r="S90" s="7"/>
      <c r="T90" s="83">
        <f t="shared" si="9"/>
        <v>3448233</v>
      </c>
      <c r="U90" s="6"/>
    </row>
    <row r="91" spans="2:21" x14ac:dyDescent="0.25">
      <c r="B91" s="62"/>
      <c r="C91" s="54" t="s">
        <v>10</v>
      </c>
      <c r="D91" s="75">
        <v>61561</v>
      </c>
      <c r="E91" s="7">
        <v>128898</v>
      </c>
      <c r="F91" s="7">
        <v>44563</v>
      </c>
      <c r="G91" s="7">
        <v>100391</v>
      </c>
      <c r="H91" s="7">
        <v>347147</v>
      </c>
      <c r="I91" s="7">
        <v>93566</v>
      </c>
      <c r="J91" s="7">
        <v>101356</v>
      </c>
      <c r="K91" s="7">
        <v>288283</v>
      </c>
      <c r="L91" s="7">
        <v>112844</v>
      </c>
      <c r="M91" s="7">
        <v>117438</v>
      </c>
      <c r="N91" s="7">
        <v>12951</v>
      </c>
      <c r="O91" s="7">
        <v>39499</v>
      </c>
      <c r="P91" s="7">
        <v>1904095</v>
      </c>
      <c r="Q91" s="7">
        <v>59061</v>
      </c>
      <c r="R91" s="7">
        <v>37835</v>
      </c>
      <c r="S91" s="7"/>
      <c r="T91" s="83">
        <f t="shared" si="9"/>
        <v>3449488</v>
      </c>
      <c r="U91" s="6"/>
    </row>
    <row r="92" spans="2:21" ht="13" thickBot="1" x14ac:dyDescent="0.3">
      <c r="B92" s="82"/>
      <c r="C92" s="55" t="s">
        <v>11</v>
      </c>
      <c r="D92" s="76">
        <v>61459</v>
      </c>
      <c r="E92" s="84">
        <v>128157</v>
      </c>
      <c r="F92" s="84">
        <v>44484</v>
      </c>
      <c r="G92" s="84">
        <v>100981</v>
      </c>
      <c r="H92" s="84">
        <v>346487</v>
      </c>
      <c r="I92" s="84">
        <v>93808</v>
      </c>
      <c r="J92" s="84">
        <v>102292</v>
      </c>
      <c r="K92" s="84">
        <v>288611</v>
      </c>
      <c r="L92" s="84">
        <v>113121</v>
      </c>
      <c r="M92" s="84">
        <v>117859</v>
      </c>
      <c r="N92" s="84">
        <v>12987</v>
      </c>
      <c r="O92" s="84">
        <v>39419</v>
      </c>
      <c r="P92" s="84">
        <v>1899318</v>
      </c>
      <c r="Q92" s="84">
        <v>59059</v>
      </c>
      <c r="R92" s="84">
        <v>37838</v>
      </c>
      <c r="S92" s="84"/>
      <c r="T92" s="85">
        <f t="shared" si="9"/>
        <v>3445880</v>
      </c>
      <c r="U92" s="6"/>
    </row>
    <row r="93" spans="2:21" x14ac:dyDescent="0.25">
      <c r="B93" s="69">
        <v>2016</v>
      </c>
      <c r="C93" s="58" t="s">
        <v>2</v>
      </c>
      <c r="D93" s="78">
        <v>61214</v>
      </c>
      <c r="E93" s="86">
        <v>127789</v>
      </c>
      <c r="F93" s="86">
        <v>44353</v>
      </c>
      <c r="G93" s="86">
        <v>101134</v>
      </c>
      <c r="H93" s="86">
        <v>346576</v>
      </c>
      <c r="I93" s="86">
        <v>93506</v>
      </c>
      <c r="J93" s="86">
        <v>102567</v>
      </c>
      <c r="K93" s="86">
        <v>288765</v>
      </c>
      <c r="L93" s="86">
        <v>113012</v>
      </c>
      <c r="M93" s="86">
        <v>117738</v>
      </c>
      <c r="N93" s="86">
        <v>12916</v>
      </c>
      <c r="O93" s="86">
        <v>39365</v>
      </c>
      <c r="P93" s="86">
        <v>1894150</v>
      </c>
      <c r="Q93" s="86">
        <v>59088</v>
      </c>
      <c r="R93" s="86">
        <v>37863</v>
      </c>
      <c r="S93" s="86"/>
      <c r="T93" s="87">
        <f t="shared" si="9"/>
        <v>3440036</v>
      </c>
      <c r="U93" s="6"/>
    </row>
    <row r="94" spans="2:21" x14ac:dyDescent="0.25">
      <c r="B94" s="62"/>
      <c r="C94" s="54" t="s">
        <v>1</v>
      </c>
      <c r="D94" s="75">
        <v>60793</v>
      </c>
      <c r="E94" s="7">
        <v>127686</v>
      </c>
      <c r="F94" s="7">
        <v>43828</v>
      </c>
      <c r="G94" s="7">
        <v>100637</v>
      </c>
      <c r="H94" s="7">
        <v>344851</v>
      </c>
      <c r="I94" s="7">
        <v>92818</v>
      </c>
      <c r="J94" s="7">
        <v>101458</v>
      </c>
      <c r="K94" s="7">
        <v>285940</v>
      </c>
      <c r="L94" s="7">
        <v>112720</v>
      </c>
      <c r="M94" s="7">
        <v>117397</v>
      </c>
      <c r="N94" s="7">
        <v>12875</v>
      </c>
      <c r="O94" s="7">
        <v>39296</v>
      </c>
      <c r="P94" s="7">
        <v>1882440</v>
      </c>
      <c r="Q94" s="7">
        <v>58964</v>
      </c>
      <c r="R94" s="7">
        <v>37684</v>
      </c>
      <c r="S94" s="7"/>
      <c r="T94" s="83">
        <f t="shared" si="9"/>
        <v>3419387</v>
      </c>
      <c r="U94" s="6"/>
    </row>
    <row r="95" spans="2:21" x14ac:dyDescent="0.25">
      <c r="B95" s="81"/>
      <c r="C95" s="54" t="s">
        <v>3</v>
      </c>
      <c r="D95" s="75">
        <v>60675</v>
      </c>
      <c r="E95" s="7">
        <v>127582</v>
      </c>
      <c r="F95" s="7">
        <v>43753</v>
      </c>
      <c r="G95" s="7">
        <v>100264</v>
      </c>
      <c r="H95" s="7">
        <v>345016</v>
      </c>
      <c r="I95" s="7">
        <v>93190</v>
      </c>
      <c r="J95" s="7">
        <v>101766</v>
      </c>
      <c r="K95" s="7">
        <v>286014</v>
      </c>
      <c r="L95" s="7">
        <v>112850</v>
      </c>
      <c r="M95" s="7">
        <v>117184</v>
      </c>
      <c r="N95" s="7">
        <v>12879</v>
      </c>
      <c r="O95" s="7">
        <v>39139</v>
      </c>
      <c r="P95" s="7">
        <v>1880587</v>
      </c>
      <c r="Q95" s="7">
        <v>59130</v>
      </c>
      <c r="R95" s="7">
        <v>37674</v>
      </c>
      <c r="S95" s="7"/>
      <c r="T95" s="83">
        <f t="shared" si="9"/>
        <v>3417703</v>
      </c>
      <c r="U95" s="6"/>
    </row>
    <row r="96" spans="2:21" x14ac:dyDescent="0.25">
      <c r="B96" s="62"/>
      <c r="C96" s="54" t="s">
        <v>4</v>
      </c>
      <c r="D96" s="75">
        <v>60760</v>
      </c>
      <c r="E96" s="7">
        <v>127476</v>
      </c>
      <c r="F96" s="7">
        <v>43669</v>
      </c>
      <c r="G96" s="7">
        <v>100071</v>
      </c>
      <c r="H96" s="7">
        <v>344508</v>
      </c>
      <c r="I96" s="7">
        <v>93511</v>
      </c>
      <c r="J96" s="7">
        <v>102108</v>
      </c>
      <c r="K96" s="7">
        <v>286439</v>
      </c>
      <c r="L96" s="7">
        <v>112885</v>
      </c>
      <c r="M96" s="7">
        <v>117352</v>
      </c>
      <c r="N96" s="7">
        <v>12924</v>
      </c>
      <c r="O96" s="7">
        <v>38993</v>
      </c>
      <c r="P96" s="7">
        <v>1877305</v>
      </c>
      <c r="Q96" s="7">
        <v>59390</v>
      </c>
      <c r="R96" s="7">
        <v>37605</v>
      </c>
      <c r="S96" s="7"/>
      <c r="T96" s="83">
        <f t="shared" ref="T96:T99" si="10">SUM(D96:R96)</f>
        <v>3414996</v>
      </c>
      <c r="U96" s="6"/>
    </row>
    <row r="97" spans="2:21" x14ac:dyDescent="0.25">
      <c r="B97" s="62"/>
      <c r="C97" s="54" t="s">
        <v>5</v>
      </c>
      <c r="D97" s="75">
        <v>60699</v>
      </c>
      <c r="E97" s="7">
        <v>126866</v>
      </c>
      <c r="F97" s="7">
        <v>43684</v>
      </c>
      <c r="G97" s="7">
        <v>100273</v>
      </c>
      <c r="H97" s="7">
        <v>344781</v>
      </c>
      <c r="I97" s="7">
        <v>93932</v>
      </c>
      <c r="J97" s="7">
        <v>102866</v>
      </c>
      <c r="K97" s="7">
        <v>287376</v>
      </c>
      <c r="L97" s="7">
        <v>113157</v>
      </c>
      <c r="M97" s="7">
        <v>117427</v>
      </c>
      <c r="N97" s="7">
        <v>12936</v>
      </c>
      <c r="O97" s="7">
        <v>38859</v>
      </c>
      <c r="P97" s="7">
        <v>1875305</v>
      </c>
      <c r="Q97" s="7">
        <v>59606</v>
      </c>
      <c r="R97" s="7">
        <v>37534</v>
      </c>
      <c r="S97" s="7"/>
      <c r="T97" s="83">
        <f t="shared" si="10"/>
        <v>3415301</v>
      </c>
      <c r="U97" s="6"/>
    </row>
    <row r="98" spans="2:21" x14ac:dyDescent="0.25">
      <c r="B98" s="81"/>
      <c r="C98" s="54" t="s">
        <v>6</v>
      </c>
      <c r="D98" s="75">
        <v>60547</v>
      </c>
      <c r="E98" s="7">
        <v>126543</v>
      </c>
      <c r="F98" s="7">
        <v>43630</v>
      </c>
      <c r="G98" s="7">
        <v>100104</v>
      </c>
      <c r="H98" s="7">
        <v>344614</v>
      </c>
      <c r="I98" s="7">
        <v>94137</v>
      </c>
      <c r="J98" s="7">
        <v>103165</v>
      </c>
      <c r="K98" s="7">
        <v>287748</v>
      </c>
      <c r="L98" s="7">
        <v>113900</v>
      </c>
      <c r="M98" s="7">
        <v>117621</v>
      </c>
      <c r="N98" s="7">
        <v>12828</v>
      </c>
      <c r="O98" s="7">
        <v>38777</v>
      </c>
      <c r="P98" s="7">
        <v>1872584</v>
      </c>
      <c r="Q98" s="7">
        <v>59654</v>
      </c>
      <c r="R98" s="7">
        <v>37416</v>
      </c>
      <c r="S98" s="7"/>
      <c r="T98" s="83">
        <f t="shared" si="10"/>
        <v>3413268</v>
      </c>
      <c r="U98" s="6"/>
    </row>
    <row r="99" spans="2:21" x14ac:dyDescent="0.25">
      <c r="B99" s="81"/>
      <c r="C99" s="54" t="s">
        <v>7</v>
      </c>
      <c r="D99" s="75">
        <v>60044</v>
      </c>
      <c r="E99" s="7">
        <v>126135</v>
      </c>
      <c r="F99" s="7">
        <v>43488</v>
      </c>
      <c r="G99" s="7">
        <v>99420</v>
      </c>
      <c r="H99" s="7">
        <v>341477</v>
      </c>
      <c r="I99" s="7">
        <v>93118</v>
      </c>
      <c r="J99" s="7">
        <v>101338</v>
      </c>
      <c r="K99" s="7">
        <v>286656</v>
      </c>
      <c r="L99" s="7">
        <v>113977</v>
      </c>
      <c r="M99" s="7">
        <v>117796</v>
      </c>
      <c r="N99" s="7">
        <v>12784</v>
      </c>
      <c r="O99" s="7">
        <v>38756</v>
      </c>
      <c r="P99" s="7">
        <v>1862861</v>
      </c>
      <c r="Q99" s="7">
        <v>59623</v>
      </c>
      <c r="R99" s="7">
        <v>37429</v>
      </c>
      <c r="S99" s="7"/>
      <c r="T99" s="83">
        <f t="shared" si="10"/>
        <v>3394902</v>
      </c>
      <c r="U99" s="6"/>
    </row>
    <row r="100" spans="2:21" x14ac:dyDescent="0.25">
      <c r="B100" s="62"/>
      <c r="C100" s="54" t="s">
        <v>8</v>
      </c>
      <c r="D100" s="75">
        <v>59926</v>
      </c>
      <c r="E100" s="7">
        <v>125584</v>
      </c>
      <c r="F100" s="7">
        <v>43411</v>
      </c>
      <c r="G100" s="7">
        <v>99279</v>
      </c>
      <c r="H100" s="7">
        <v>342212</v>
      </c>
      <c r="I100" s="7">
        <v>94268</v>
      </c>
      <c r="J100" s="7">
        <v>103371</v>
      </c>
      <c r="K100" s="7">
        <v>288202</v>
      </c>
      <c r="L100" s="7">
        <v>114205</v>
      </c>
      <c r="M100" s="7">
        <v>117057</v>
      </c>
      <c r="N100" s="7">
        <v>12792</v>
      </c>
      <c r="O100" s="7">
        <v>38833</v>
      </c>
      <c r="P100" s="7">
        <v>1860481</v>
      </c>
      <c r="Q100" s="7">
        <v>58933</v>
      </c>
      <c r="R100" s="7">
        <v>37359</v>
      </c>
      <c r="S100" s="7"/>
      <c r="T100" s="83">
        <f t="shared" ref="T100:T107" si="11">SUM(D100:R100)</f>
        <v>3395913</v>
      </c>
      <c r="U100" s="6"/>
    </row>
    <row r="101" spans="2:21" x14ac:dyDescent="0.25">
      <c r="B101" s="62"/>
      <c r="C101" s="54" t="s">
        <v>12</v>
      </c>
      <c r="D101" s="75">
        <v>57660</v>
      </c>
      <c r="E101" s="7">
        <v>125414</v>
      </c>
      <c r="F101" s="7">
        <v>43419</v>
      </c>
      <c r="G101" s="7">
        <v>99782</v>
      </c>
      <c r="H101" s="7">
        <v>339553</v>
      </c>
      <c r="I101" s="7">
        <v>94718</v>
      </c>
      <c r="J101" s="7">
        <v>104293</v>
      </c>
      <c r="K101" s="7">
        <v>288514</v>
      </c>
      <c r="L101" s="7">
        <v>114116</v>
      </c>
      <c r="M101" s="7">
        <v>117964</v>
      </c>
      <c r="N101" s="7">
        <v>12884</v>
      </c>
      <c r="O101" s="7">
        <v>38758</v>
      </c>
      <c r="P101" s="7">
        <v>1858194</v>
      </c>
      <c r="Q101" s="7">
        <v>59367</v>
      </c>
      <c r="R101" s="7">
        <v>37504</v>
      </c>
      <c r="S101" s="7"/>
      <c r="T101" s="83">
        <f t="shared" si="11"/>
        <v>3392140</v>
      </c>
      <c r="U101" s="6"/>
    </row>
    <row r="102" spans="2:21" x14ac:dyDescent="0.25">
      <c r="B102" s="81"/>
      <c r="C102" s="54" t="s">
        <v>9</v>
      </c>
      <c r="D102" s="75">
        <v>59896</v>
      </c>
      <c r="E102" s="7">
        <v>124602</v>
      </c>
      <c r="F102" s="7">
        <v>43114</v>
      </c>
      <c r="G102" s="7">
        <v>99710</v>
      </c>
      <c r="H102" s="7">
        <v>341582</v>
      </c>
      <c r="I102" s="7">
        <v>94512</v>
      </c>
      <c r="J102" s="7">
        <v>104966</v>
      </c>
      <c r="K102" s="7">
        <v>289240</v>
      </c>
      <c r="L102" s="7">
        <v>114884</v>
      </c>
      <c r="M102" s="7">
        <v>118452</v>
      </c>
      <c r="N102" s="7">
        <v>13013</v>
      </c>
      <c r="O102" s="7">
        <v>38746</v>
      </c>
      <c r="P102" s="7">
        <v>1853367</v>
      </c>
      <c r="Q102" s="7">
        <v>59411</v>
      </c>
      <c r="R102" s="7">
        <v>37521</v>
      </c>
      <c r="S102" s="7"/>
      <c r="T102" s="83">
        <f t="shared" si="11"/>
        <v>3393016</v>
      </c>
      <c r="U102" s="6"/>
    </row>
    <row r="103" spans="2:21" x14ac:dyDescent="0.25">
      <c r="B103" s="62"/>
      <c r="C103" s="54" t="s">
        <v>10</v>
      </c>
      <c r="D103" s="75">
        <v>59530</v>
      </c>
      <c r="E103" s="7">
        <v>123848</v>
      </c>
      <c r="F103" s="7">
        <v>42967</v>
      </c>
      <c r="G103" s="7">
        <v>99734</v>
      </c>
      <c r="H103" s="7">
        <v>339211</v>
      </c>
      <c r="I103" s="7">
        <v>94961</v>
      </c>
      <c r="J103" s="7">
        <v>105335</v>
      </c>
      <c r="K103" s="7">
        <v>289422</v>
      </c>
      <c r="L103" s="7">
        <v>115334</v>
      </c>
      <c r="M103" s="7">
        <v>118283</v>
      </c>
      <c r="N103" s="7">
        <v>12995</v>
      </c>
      <c r="O103" s="7">
        <v>38660</v>
      </c>
      <c r="P103" s="7">
        <v>1851818</v>
      </c>
      <c r="Q103" s="7">
        <v>59488</v>
      </c>
      <c r="R103" s="7">
        <v>37437</v>
      </c>
      <c r="S103" s="7"/>
      <c r="T103" s="83">
        <f t="shared" si="11"/>
        <v>3389023</v>
      </c>
      <c r="U103" s="6"/>
    </row>
    <row r="104" spans="2:21" ht="13" thickBot="1" x14ac:dyDescent="0.3">
      <c r="B104" s="63"/>
      <c r="C104" s="55" t="s">
        <v>11</v>
      </c>
      <c r="D104" s="76">
        <v>59408</v>
      </c>
      <c r="E104" s="84">
        <v>122961</v>
      </c>
      <c r="F104" s="84">
        <v>42736</v>
      </c>
      <c r="G104" s="84">
        <v>99583</v>
      </c>
      <c r="H104" s="84">
        <v>338042</v>
      </c>
      <c r="I104" s="84">
        <v>94840</v>
      </c>
      <c r="J104" s="84">
        <v>105426</v>
      </c>
      <c r="K104" s="84">
        <v>288797</v>
      </c>
      <c r="L104" s="84">
        <v>114403</v>
      </c>
      <c r="M104" s="84">
        <v>118176</v>
      </c>
      <c r="N104" s="84">
        <v>12985</v>
      </c>
      <c r="O104" s="84">
        <v>38622</v>
      </c>
      <c r="P104" s="84">
        <v>1842356</v>
      </c>
      <c r="Q104" s="84">
        <v>59588</v>
      </c>
      <c r="R104" s="84">
        <v>37114</v>
      </c>
      <c r="S104" s="84"/>
      <c r="T104" s="85">
        <f t="shared" si="11"/>
        <v>3375037</v>
      </c>
      <c r="U104" s="6"/>
    </row>
    <row r="105" spans="2:21" x14ac:dyDescent="0.25">
      <c r="B105" s="69">
        <v>2017</v>
      </c>
      <c r="C105" s="58" t="s">
        <v>2</v>
      </c>
      <c r="D105" s="78">
        <v>59109</v>
      </c>
      <c r="E105" s="86">
        <v>122414</v>
      </c>
      <c r="F105" s="86">
        <v>42662</v>
      </c>
      <c r="G105" s="86">
        <v>99365</v>
      </c>
      <c r="H105" s="86">
        <v>337252</v>
      </c>
      <c r="I105" s="86">
        <v>94475</v>
      </c>
      <c r="J105" s="86">
        <v>105288</v>
      </c>
      <c r="K105" s="86">
        <v>288702</v>
      </c>
      <c r="L105" s="86">
        <v>114870</v>
      </c>
      <c r="M105" s="86">
        <v>117575</v>
      </c>
      <c r="N105" s="86">
        <v>12930</v>
      </c>
      <c r="O105" s="86">
        <v>38456</v>
      </c>
      <c r="P105" s="86">
        <v>1833084</v>
      </c>
      <c r="Q105" s="86">
        <v>59595</v>
      </c>
      <c r="R105" s="86">
        <v>36843</v>
      </c>
      <c r="S105" s="86"/>
      <c r="T105" s="87">
        <f t="shared" si="11"/>
        <v>3362620</v>
      </c>
      <c r="U105" s="6"/>
    </row>
    <row r="106" spans="2:21" x14ac:dyDescent="0.25">
      <c r="B106" s="62"/>
      <c r="C106" s="54" t="s">
        <v>1</v>
      </c>
      <c r="D106" s="75">
        <v>58673</v>
      </c>
      <c r="E106" s="7">
        <v>121276</v>
      </c>
      <c r="F106" s="7">
        <v>42494</v>
      </c>
      <c r="G106" s="7">
        <v>98627</v>
      </c>
      <c r="H106" s="7">
        <v>335493</v>
      </c>
      <c r="I106" s="7">
        <v>93630</v>
      </c>
      <c r="J106" s="7">
        <v>104533</v>
      </c>
      <c r="K106" s="7">
        <v>286795</v>
      </c>
      <c r="L106" s="7">
        <v>114233</v>
      </c>
      <c r="M106" s="7">
        <v>117059</v>
      </c>
      <c r="N106" s="7">
        <v>12846</v>
      </c>
      <c r="O106" s="7">
        <v>38268</v>
      </c>
      <c r="P106" s="7">
        <v>1822481</v>
      </c>
      <c r="Q106" s="7">
        <v>59435</v>
      </c>
      <c r="R106" s="7">
        <v>36524</v>
      </c>
      <c r="S106" s="7"/>
      <c r="T106" s="83">
        <f t="shared" si="11"/>
        <v>3342367</v>
      </c>
      <c r="U106" s="6"/>
    </row>
    <row r="107" spans="2:21" x14ac:dyDescent="0.25">
      <c r="B107" s="81"/>
      <c r="C107" s="54" t="s">
        <v>3</v>
      </c>
      <c r="D107" s="75">
        <v>58336</v>
      </c>
      <c r="E107" s="7">
        <v>120692</v>
      </c>
      <c r="F107" s="7">
        <v>42475</v>
      </c>
      <c r="G107" s="7">
        <v>98467</v>
      </c>
      <c r="H107" s="7">
        <v>334675</v>
      </c>
      <c r="I107" s="7">
        <v>93095</v>
      </c>
      <c r="J107" s="7">
        <v>104423</v>
      </c>
      <c r="K107" s="7">
        <v>285908</v>
      </c>
      <c r="L107" s="7">
        <v>113689</v>
      </c>
      <c r="M107" s="7">
        <v>116650</v>
      </c>
      <c r="N107" s="7">
        <v>12781</v>
      </c>
      <c r="O107" s="7">
        <v>38316</v>
      </c>
      <c r="P107" s="7">
        <v>1820408</v>
      </c>
      <c r="Q107" s="7">
        <v>59219</v>
      </c>
      <c r="R107" s="7">
        <v>36499</v>
      </c>
      <c r="S107" s="7"/>
      <c r="T107" s="83">
        <f t="shared" si="11"/>
        <v>3335633</v>
      </c>
      <c r="U107" s="6"/>
    </row>
    <row r="108" spans="2:21" x14ac:dyDescent="0.25">
      <c r="B108" s="62"/>
      <c r="C108" s="54" t="s">
        <v>4</v>
      </c>
      <c r="D108" s="75">
        <v>58221</v>
      </c>
      <c r="E108" s="7">
        <v>120458</v>
      </c>
      <c r="F108" s="7">
        <v>42466</v>
      </c>
      <c r="G108" s="7">
        <v>98523</v>
      </c>
      <c r="H108" s="7">
        <v>334457</v>
      </c>
      <c r="I108" s="7">
        <v>93192</v>
      </c>
      <c r="J108" s="7">
        <v>104517</v>
      </c>
      <c r="K108" s="7">
        <v>285167</v>
      </c>
      <c r="L108" s="7">
        <v>113385</v>
      </c>
      <c r="M108" s="7">
        <v>116261</v>
      </c>
      <c r="N108" s="7">
        <v>12851</v>
      </c>
      <c r="O108" s="7">
        <v>38386</v>
      </c>
      <c r="P108" s="7">
        <v>1815004</v>
      </c>
      <c r="Q108" s="7">
        <v>59101</v>
      </c>
      <c r="R108" s="7">
        <v>36257</v>
      </c>
      <c r="S108" s="7"/>
      <c r="T108" s="83">
        <f t="shared" ref="T108:T119" si="12">SUM(D108:R108)</f>
        <v>3328246</v>
      </c>
      <c r="U108" s="6"/>
    </row>
    <row r="109" spans="2:21" x14ac:dyDescent="0.25">
      <c r="B109" s="62"/>
      <c r="C109" s="54" t="s">
        <v>5</v>
      </c>
      <c r="D109" s="75">
        <v>57768</v>
      </c>
      <c r="E109" s="7">
        <v>119509</v>
      </c>
      <c r="F109" s="7">
        <v>42212</v>
      </c>
      <c r="G109" s="7">
        <v>97599</v>
      </c>
      <c r="H109" s="7">
        <v>332574</v>
      </c>
      <c r="I109" s="7">
        <v>92550</v>
      </c>
      <c r="J109" s="7">
        <v>104088</v>
      </c>
      <c r="K109" s="7">
        <v>284218</v>
      </c>
      <c r="L109" s="7">
        <v>112628</v>
      </c>
      <c r="M109" s="7">
        <v>115564</v>
      </c>
      <c r="N109" s="7">
        <v>12749</v>
      </c>
      <c r="O109" s="7">
        <v>38267</v>
      </c>
      <c r="P109" s="7">
        <v>1803122</v>
      </c>
      <c r="Q109" s="7">
        <v>58674</v>
      </c>
      <c r="R109" s="7">
        <v>35880</v>
      </c>
      <c r="S109" s="7"/>
      <c r="T109" s="83">
        <f t="shared" si="12"/>
        <v>3307402</v>
      </c>
      <c r="U109" s="6"/>
    </row>
    <row r="110" spans="2:21" x14ac:dyDescent="0.25">
      <c r="B110" s="81"/>
      <c r="C110" s="54" t="s">
        <v>6</v>
      </c>
      <c r="D110" s="75">
        <v>57235</v>
      </c>
      <c r="E110" s="7">
        <v>118526</v>
      </c>
      <c r="F110" s="7">
        <v>42302</v>
      </c>
      <c r="G110" s="7">
        <v>97188</v>
      </c>
      <c r="H110" s="7">
        <v>331935</v>
      </c>
      <c r="I110" s="7">
        <v>92124</v>
      </c>
      <c r="J110" s="7">
        <v>104312</v>
      </c>
      <c r="K110" s="7">
        <v>283534</v>
      </c>
      <c r="L110" s="7">
        <v>112366</v>
      </c>
      <c r="M110" s="7">
        <v>115229</v>
      </c>
      <c r="N110" s="7">
        <v>12650</v>
      </c>
      <c r="O110" s="7">
        <v>38184</v>
      </c>
      <c r="P110" s="7">
        <v>1793880</v>
      </c>
      <c r="Q110" s="7">
        <v>58315</v>
      </c>
      <c r="R110" s="7">
        <v>35565</v>
      </c>
      <c r="S110" s="7"/>
      <c r="T110" s="83">
        <f t="shared" si="12"/>
        <v>3293345</v>
      </c>
      <c r="U110" s="6"/>
    </row>
    <row r="111" spans="2:21" x14ac:dyDescent="0.25">
      <c r="B111" s="62"/>
      <c r="C111" s="54" t="s">
        <v>7</v>
      </c>
      <c r="D111" s="75">
        <v>56949</v>
      </c>
      <c r="E111" s="7">
        <v>118037</v>
      </c>
      <c r="F111" s="7">
        <v>42281</v>
      </c>
      <c r="G111" s="7">
        <v>96907</v>
      </c>
      <c r="H111" s="7">
        <v>330752</v>
      </c>
      <c r="I111" s="7">
        <v>91734</v>
      </c>
      <c r="J111" s="7">
        <v>103738</v>
      </c>
      <c r="K111" s="7">
        <v>282078</v>
      </c>
      <c r="L111" s="7">
        <v>111420</v>
      </c>
      <c r="M111" s="7">
        <v>114603</v>
      </c>
      <c r="N111" s="7">
        <v>12502</v>
      </c>
      <c r="O111" s="7">
        <v>38057</v>
      </c>
      <c r="P111" s="7">
        <v>1793028</v>
      </c>
      <c r="Q111" s="7">
        <v>57956</v>
      </c>
      <c r="R111" s="7">
        <v>35396</v>
      </c>
      <c r="S111" s="7"/>
      <c r="T111" s="83">
        <f t="shared" si="12"/>
        <v>3285438</v>
      </c>
      <c r="U111" s="6"/>
    </row>
    <row r="112" spans="2:21" x14ac:dyDescent="0.25">
      <c r="B112" s="62"/>
      <c r="C112" s="54" t="s">
        <v>8</v>
      </c>
      <c r="D112" s="75">
        <v>56788</v>
      </c>
      <c r="E112" s="7">
        <v>117789</v>
      </c>
      <c r="F112" s="7">
        <v>42359</v>
      </c>
      <c r="G112" s="7">
        <v>97131</v>
      </c>
      <c r="H112" s="7">
        <v>329755</v>
      </c>
      <c r="I112" s="7">
        <v>91811</v>
      </c>
      <c r="J112" s="7">
        <v>103634</v>
      </c>
      <c r="K112" s="7">
        <v>281972</v>
      </c>
      <c r="L112" s="7">
        <v>111145</v>
      </c>
      <c r="M112" s="7">
        <v>114182</v>
      </c>
      <c r="N112" s="7">
        <v>12574</v>
      </c>
      <c r="O112" s="7">
        <v>38061</v>
      </c>
      <c r="P112" s="7">
        <v>1791353</v>
      </c>
      <c r="Q112" s="7">
        <v>57868</v>
      </c>
      <c r="R112" s="7">
        <v>35026</v>
      </c>
      <c r="S112" s="7"/>
      <c r="T112" s="83">
        <f t="shared" si="12"/>
        <v>3281448</v>
      </c>
      <c r="U112" s="6"/>
    </row>
    <row r="113" spans="2:21" x14ac:dyDescent="0.25">
      <c r="B113" s="81"/>
      <c r="C113" s="54" t="s">
        <v>12</v>
      </c>
      <c r="D113" s="75">
        <v>56517</v>
      </c>
      <c r="E113" s="7">
        <v>117034</v>
      </c>
      <c r="F113" s="7">
        <v>42028</v>
      </c>
      <c r="G113" s="7">
        <v>96430</v>
      </c>
      <c r="H113" s="7">
        <v>328003</v>
      </c>
      <c r="I113" s="7">
        <v>91389</v>
      </c>
      <c r="J113" s="7">
        <v>103091</v>
      </c>
      <c r="K113" s="7">
        <v>278915</v>
      </c>
      <c r="L113" s="7">
        <v>110319</v>
      </c>
      <c r="M113" s="7">
        <v>113661</v>
      </c>
      <c r="N113" s="7">
        <v>12613</v>
      </c>
      <c r="O113" s="7">
        <v>37843</v>
      </c>
      <c r="P113" s="7">
        <v>1766902</v>
      </c>
      <c r="Q113" s="7">
        <v>57620</v>
      </c>
      <c r="R113" s="7">
        <v>34742</v>
      </c>
      <c r="S113" s="7"/>
      <c r="T113" s="83">
        <f t="shared" si="12"/>
        <v>3247107</v>
      </c>
      <c r="U113" s="6"/>
    </row>
    <row r="114" spans="2:21" x14ac:dyDescent="0.25">
      <c r="B114" s="62"/>
      <c r="C114" s="54" t="s">
        <v>9</v>
      </c>
      <c r="D114" s="75">
        <v>56142</v>
      </c>
      <c r="E114" s="7">
        <v>116143</v>
      </c>
      <c r="F114" s="7">
        <v>41904</v>
      </c>
      <c r="G114" s="7">
        <v>95715</v>
      </c>
      <c r="H114" s="7">
        <v>325901</v>
      </c>
      <c r="I114" s="7">
        <v>90920</v>
      </c>
      <c r="J114" s="7">
        <v>102291</v>
      </c>
      <c r="K114" s="7">
        <v>277376</v>
      </c>
      <c r="L114" s="7">
        <v>109454</v>
      </c>
      <c r="M114" s="7">
        <v>113173</v>
      </c>
      <c r="N114" s="7">
        <v>12538</v>
      </c>
      <c r="O114" s="7">
        <v>37724</v>
      </c>
      <c r="P114" s="7">
        <v>1759496</v>
      </c>
      <c r="Q114" s="7">
        <v>57305</v>
      </c>
      <c r="R114" s="7">
        <v>34445</v>
      </c>
      <c r="S114" s="7"/>
      <c r="T114" s="83">
        <f t="shared" si="12"/>
        <v>3230527</v>
      </c>
      <c r="U114" s="6"/>
    </row>
    <row r="115" spans="2:21" x14ac:dyDescent="0.25">
      <c r="B115" s="62"/>
      <c r="C115" s="54" t="s">
        <v>10</v>
      </c>
      <c r="D115" s="75">
        <v>55524</v>
      </c>
      <c r="E115" s="7">
        <v>114709</v>
      </c>
      <c r="F115" s="7">
        <v>41690</v>
      </c>
      <c r="G115" s="7">
        <v>95016</v>
      </c>
      <c r="H115" s="7">
        <v>325982</v>
      </c>
      <c r="I115" s="7">
        <v>90567</v>
      </c>
      <c r="J115" s="7">
        <v>101849</v>
      </c>
      <c r="K115" s="7">
        <v>275207</v>
      </c>
      <c r="L115" s="7">
        <v>108851</v>
      </c>
      <c r="M115" s="7">
        <v>112606</v>
      </c>
      <c r="N115" s="7">
        <v>12450</v>
      </c>
      <c r="O115" s="7">
        <v>37579</v>
      </c>
      <c r="P115" s="7">
        <v>1758311</v>
      </c>
      <c r="Q115" s="7">
        <v>57028</v>
      </c>
      <c r="R115" s="7">
        <v>34125</v>
      </c>
      <c r="S115" s="7"/>
      <c r="T115" s="83">
        <f t="shared" si="12"/>
        <v>3221494</v>
      </c>
      <c r="U115" s="6"/>
    </row>
    <row r="116" spans="2:21" ht="13" thickBot="1" x14ac:dyDescent="0.3">
      <c r="B116" s="82"/>
      <c r="C116" s="55" t="s">
        <v>11</v>
      </c>
      <c r="D116" s="76">
        <v>55430</v>
      </c>
      <c r="E116" s="84">
        <v>114336</v>
      </c>
      <c r="F116" s="84">
        <v>41308</v>
      </c>
      <c r="G116" s="84">
        <v>94235</v>
      </c>
      <c r="H116" s="84">
        <v>322605</v>
      </c>
      <c r="I116" s="84">
        <v>89893</v>
      </c>
      <c r="J116" s="84">
        <v>100971</v>
      </c>
      <c r="K116" s="84">
        <v>274068</v>
      </c>
      <c r="L116" s="84">
        <v>108260</v>
      </c>
      <c r="M116" s="84">
        <v>112008</v>
      </c>
      <c r="N116" s="84">
        <v>12404</v>
      </c>
      <c r="O116" s="84">
        <v>37334</v>
      </c>
      <c r="P116" s="84">
        <v>1746872</v>
      </c>
      <c r="Q116" s="84">
        <v>56782</v>
      </c>
      <c r="R116" s="84">
        <v>33739</v>
      </c>
      <c r="S116" s="84"/>
      <c r="T116" s="85">
        <f t="shared" si="12"/>
        <v>3200245</v>
      </c>
      <c r="U116" s="6"/>
    </row>
    <row r="117" spans="2:21" x14ac:dyDescent="0.25">
      <c r="B117" s="69">
        <v>2018</v>
      </c>
      <c r="C117" s="58" t="s">
        <v>2</v>
      </c>
      <c r="D117" s="78">
        <v>54989</v>
      </c>
      <c r="E117" s="86">
        <v>113273</v>
      </c>
      <c r="F117" s="86">
        <v>40950</v>
      </c>
      <c r="G117" s="86">
        <v>93365</v>
      </c>
      <c r="H117" s="86">
        <v>320185</v>
      </c>
      <c r="I117" s="86">
        <v>88895</v>
      </c>
      <c r="J117" s="86">
        <v>100199</v>
      </c>
      <c r="K117" s="86">
        <v>272222</v>
      </c>
      <c r="L117" s="86">
        <v>107744</v>
      </c>
      <c r="M117" s="86">
        <v>111194</v>
      </c>
      <c r="N117" s="86">
        <v>12370</v>
      </c>
      <c r="O117" s="86">
        <v>36946</v>
      </c>
      <c r="P117" s="86">
        <v>1732563</v>
      </c>
      <c r="Q117" s="86">
        <v>56454</v>
      </c>
      <c r="R117" s="86">
        <v>33260</v>
      </c>
      <c r="S117" s="86"/>
      <c r="T117" s="87">
        <f t="shared" si="12"/>
        <v>3174609</v>
      </c>
      <c r="U117" s="6"/>
    </row>
    <row r="118" spans="2:21" x14ac:dyDescent="0.25">
      <c r="B118" s="62"/>
      <c r="C118" s="54" t="s">
        <v>1</v>
      </c>
      <c r="D118" s="75">
        <v>54713</v>
      </c>
      <c r="E118" s="7">
        <v>112604</v>
      </c>
      <c r="F118" s="7">
        <v>40640</v>
      </c>
      <c r="G118" s="7">
        <v>92744</v>
      </c>
      <c r="H118" s="7">
        <v>318989</v>
      </c>
      <c r="I118" s="7">
        <v>88707</v>
      </c>
      <c r="J118" s="7">
        <v>99665</v>
      </c>
      <c r="K118" s="7">
        <v>270211</v>
      </c>
      <c r="L118" s="7">
        <v>107311</v>
      </c>
      <c r="M118" s="7">
        <v>110718</v>
      </c>
      <c r="N118" s="7">
        <v>12204</v>
      </c>
      <c r="O118" s="7">
        <v>37052</v>
      </c>
      <c r="P118" s="7">
        <v>1725619</v>
      </c>
      <c r="Q118" s="7">
        <v>56216</v>
      </c>
      <c r="R118" s="7">
        <v>33157</v>
      </c>
      <c r="S118" s="7"/>
      <c r="T118" s="83">
        <f t="shared" si="12"/>
        <v>3160550</v>
      </c>
      <c r="U118" s="6"/>
    </row>
    <row r="119" spans="2:21" x14ac:dyDescent="0.25">
      <c r="B119" s="81"/>
      <c r="C119" s="54" t="s">
        <v>3</v>
      </c>
      <c r="D119" s="75">
        <v>54631</v>
      </c>
      <c r="E119" s="7">
        <v>111898</v>
      </c>
      <c r="F119" s="7">
        <v>40831</v>
      </c>
      <c r="G119" s="7">
        <v>92674</v>
      </c>
      <c r="H119" s="7">
        <v>318160</v>
      </c>
      <c r="I119" s="7">
        <v>88466</v>
      </c>
      <c r="J119" s="7">
        <v>99398</v>
      </c>
      <c r="K119" s="7">
        <v>268548</v>
      </c>
      <c r="L119" s="7">
        <v>106691</v>
      </c>
      <c r="M119" s="7">
        <v>110266</v>
      </c>
      <c r="N119" s="7">
        <v>12217</v>
      </c>
      <c r="O119" s="7">
        <v>37011</v>
      </c>
      <c r="P119" s="7">
        <v>1720510</v>
      </c>
      <c r="Q119" s="7">
        <v>55946</v>
      </c>
      <c r="R119" s="7">
        <v>33087</v>
      </c>
      <c r="S119" s="7"/>
      <c r="T119" s="83">
        <f t="shared" si="12"/>
        <v>3150334</v>
      </c>
      <c r="U119" s="6"/>
    </row>
    <row r="120" spans="2:21" x14ac:dyDescent="0.25">
      <c r="B120" s="62"/>
      <c r="C120" s="54" t="s">
        <v>4</v>
      </c>
      <c r="D120" s="75">
        <v>54438</v>
      </c>
      <c r="E120" s="7">
        <v>111445</v>
      </c>
      <c r="F120" s="7">
        <v>40651</v>
      </c>
      <c r="G120" s="7">
        <v>92580</v>
      </c>
      <c r="H120" s="7">
        <v>316455</v>
      </c>
      <c r="I120" s="7">
        <v>88309</v>
      </c>
      <c r="J120" s="7">
        <v>99019</v>
      </c>
      <c r="K120" s="7">
        <v>267204</v>
      </c>
      <c r="L120" s="7">
        <v>105753</v>
      </c>
      <c r="M120" s="7">
        <v>109533</v>
      </c>
      <c r="N120" s="7">
        <v>12097</v>
      </c>
      <c r="O120" s="7">
        <v>36830</v>
      </c>
      <c r="P120" s="7">
        <v>1719418</v>
      </c>
      <c r="Q120" s="7">
        <v>55515</v>
      </c>
      <c r="R120" s="7">
        <v>32933</v>
      </c>
      <c r="S120" s="7"/>
      <c r="T120" s="83">
        <f t="shared" ref="T120:T124" si="13">SUM(D120:R120)</f>
        <v>3142180</v>
      </c>
      <c r="U120" s="6"/>
    </row>
    <row r="121" spans="2:21" x14ac:dyDescent="0.25">
      <c r="B121" s="62"/>
      <c r="C121" s="54" t="s">
        <v>5</v>
      </c>
      <c r="D121" s="75">
        <v>54109</v>
      </c>
      <c r="E121" s="7">
        <v>110601</v>
      </c>
      <c r="F121" s="7">
        <v>40477</v>
      </c>
      <c r="G121" s="7">
        <v>92042</v>
      </c>
      <c r="H121" s="7">
        <v>315040</v>
      </c>
      <c r="I121" s="7">
        <v>88108</v>
      </c>
      <c r="J121" s="7">
        <v>98633</v>
      </c>
      <c r="K121" s="7">
        <v>265229</v>
      </c>
      <c r="L121" s="7">
        <v>105146</v>
      </c>
      <c r="M121" s="7">
        <v>108943</v>
      </c>
      <c r="N121" s="7">
        <v>12042</v>
      </c>
      <c r="O121" s="7">
        <v>36700</v>
      </c>
      <c r="P121" s="7">
        <v>1713870</v>
      </c>
      <c r="Q121" s="7">
        <v>55244</v>
      </c>
      <c r="R121" s="7">
        <v>32645</v>
      </c>
      <c r="S121" s="7"/>
      <c r="T121" s="83">
        <f t="shared" si="13"/>
        <v>3128829</v>
      </c>
      <c r="U121" s="6"/>
    </row>
    <row r="122" spans="2:21" x14ac:dyDescent="0.25">
      <c r="B122" s="81"/>
      <c r="C122" s="54" t="s">
        <v>6</v>
      </c>
      <c r="D122" s="75">
        <v>53900</v>
      </c>
      <c r="E122" s="7">
        <v>109953</v>
      </c>
      <c r="F122" s="7">
        <v>40229</v>
      </c>
      <c r="G122" s="7">
        <v>91645</v>
      </c>
      <c r="H122" s="7">
        <v>314043</v>
      </c>
      <c r="I122" s="7">
        <v>87764</v>
      </c>
      <c r="J122" s="7">
        <v>98177</v>
      </c>
      <c r="K122" s="7">
        <v>263099</v>
      </c>
      <c r="L122" s="7">
        <v>104207</v>
      </c>
      <c r="M122" s="7">
        <v>107870</v>
      </c>
      <c r="N122" s="7">
        <v>11954</v>
      </c>
      <c r="O122" s="7">
        <v>36623</v>
      </c>
      <c r="P122" s="7">
        <v>1701117</v>
      </c>
      <c r="Q122" s="7">
        <v>54731</v>
      </c>
      <c r="R122" s="7">
        <v>32370</v>
      </c>
      <c r="S122" s="7"/>
      <c r="T122" s="83">
        <f t="shared" si="13"/>
        <v>3107682</v>
      </c>
      <c r="U122" s="6"/>
    </row>
    <row r="123" spans="2:21" x14ac:dyDescent="0.25">
      <c r="B123" s="62"/>
      <c r="C123" s="54" t="s">
        <v>7</v>
      </c>
      <c r="D123" s="75">
        <v>53388</v>
      </c>
      <c r="E123" s="7">
        <v>109067</v>
      </c>
      <c r="F123" s="7">
        <v>39830</v>
      </c>
      <c r="G123" s="7">
        <v>90789</v>
      </c>
      <c r="H123" s="7">
        <v>312114</v>
      </c>
      <c r="I123" s="7">
        <v>87080</v>
      </c>
      <c r="J123" s="7">
        <v>97646</v>
      </c>
      <c r="K123" s="7">
        <v>260408</v>
      </c>
      <c r="L123" s="7">
        <v>103167</v>
      </c>
      <c r="M123" s="7">
        <v>106505</v>
      </c>
      <c r="N123" s="7">
        <v>11894</v>
      </c>
      <c r="O123" s="7">
        <v>36437</v>
      </c>
      <c r="P123" s="7">
        <v>1688721</v>
      </c>
      <c r="Q123" s="7">
        <v>54324</v>
      </c>
      <c r="R123" s="7">
        <v>31897</v>
      </c>
      <c r="S123" s="7"/>
      <c r="T123" s="83">
        <f t="shared" si="13"/>
        <v>3083267</v>
      </c>
      <c r="U123" s="6"/>
    </row>
    <row r="124" spans="2:21" x14ac:dyDescent="0.25">
      <c r="B124" s="62"/>
      <c r="C124" s="54" t="s">
        <v>8</v>
      </c>
      <c r="D124" s="75">
        <v>53185</v>
      </c>
      <c r="E124" s="7">
        <v>108537</v>
      </c>
      <c r="F124" s="7">
        <v>39644</v>
      </c>
      <c r="G124" s="7">
        <v>90286</v>
      </c>
      <c r="H124" s="7">
        <v>310889</v>
      </c>
      <c r="I124" s="7">
        <v>86657</v>
      </c>
      <c r="J124" s="7">
        <v>97037</v>
      </c>
      <c r="K124" s="7">
        <v>258164</v>
      </c>
      <c r="L124" s="7">
        <v>102801</v>
      </c>
      <c r="M124" s="7">
        <v>105878</v>
      </c>
      <c r="N124" s="7">
        <v>11834</v>
      </c>
      <c r="O124" s="7">
        <v>36230</v>
      </c>
      <c r="P124" s="7">
        <v>1682192</v>
      </c>
      <c r="Q124" s="7">
        <v>53862</v>
      </c>
      <c r="R124" s="7">
        <v>31576</v>
      </c>
      <c r="S124" s="7"/>
      <c r="T124" s="83">
        <f t="shared" si="13"/>
        <v>3068772</v>
      </c>
      <c r="U124" s="6"/>
    </row>
    <row r="125" spans="2:21" x14ac:dyDescent="0.25">
      <c r="B125" s="81"/>
      <c r="C125" s="54" t="s">
        <v>12</v>
      </c>
      <c r="D125" s="75">
        <v>52792</v>
      </c>
      <c r="E125" s="7">
        <v>107711</v>
      </c>
      <c r="F125" s="7">
        <v>39461</v>
      </c>
      <c r="G125" s="7">
        <v>89710</v>
      </c>
      <c r="H125" s="7">
        <v>309164</v>
      </c>
      <c r="I125" s="7">
        <v>86124</v>
      </c>
      <c r="J125" s="7">
        <v>96380</v>
      </c>
      <c r="K125" s="7">
        <v>211182</v>
      </c>
      <c r="L125" s="7">
        <v>102138</v>
      </c>
      <c r="M125" s="7">
        <v>104930</v>
      </c>
      <c r="N125" s="7">
        <v>11793</v>
      </c>
      <c r="O125" s="7">
        <v>36090</v>
      </c>
      <c r="P125" s="7">
        <v>1672971</v>
      </c>
      <c r="Q125" s="7">
        <v>53615</v>
      </c>
      <c r="R125" s="7">
        <v>31298</v>
      </c>
      <c r="S125" s="7">
        <v>44595</v>
      </c>
      <c r="T125" s="83">
        <f>SUM(D125:S125)</f>
        <v>3049954</v>
      </c>
      <c r="U125" s="6"/>
    </row>
    <row r="126" spans="2:21" x14ac:dyDescent="0.25">
      <c r="B126" s="62"/>
      <c r="C126" s="54" t="s">
        <v>9</v>
      </c>
      <c r="D126" s="75">
        <v>52369</v>
      </c>
      <c r="E126" s="7">
        <v>107169</v>
      </c>
      <c r="F126" s="7">
        <v>39220</v>
      </c>
      <c r="G126" s="7">
        <v>89277</v>
      </c>
      <c r="H126" s="7">
        <v>307676</v>
      </c>
      <c r="I126" s="7">
        <v>85612</v>
      </c>
      <c r="J126" s="7">
        <v>95541</v>
      </c>
      <c r="K126" s="7">
        <v>208886</v>
      </c>
      <c r="L126" s="7">
        <v>101504</v>
      </c>
      <c r="M126" s="7">
        <v>104310</v>
      </c>
      <c r="N126" s="7">
        <v>11819</v>
      </c>
      <c r="O126" s="7">
        <v>35849</v>
      </c>
      <c r="P126" s="7">
        <v>1664030</v>
      </c>
      <c r="Q126" s="7">
        <v>53469</v>
      </c>
      <c r="R126" s="7">
        <v>31011</v>
      </c>
      <c r="S126" s="7">
        <v>44324</v>
      </c>
      <c r="T126" s="83">
        <f t="shared" ref="T126:T128" si="14">SUM(D126:S126)</f>
        <v>3032066</v>
      </c>
      <c r="U126" s="6"/>
    </row>
    <row r="127" spans="2:21" x14ac:dyDescent="0.25">
      <c r="B127" s="62"/>
      <c r="C127" s="54" t="s">
        <v>10</v>
      </c>
      <c r="D127" s="75">
        <v>52218</v>
      </c>
      <c r="E127" s="7">
        <v>106742</v>
      </c>
      <c r="F127" s="7">
        <v>39009</v>
      </c>
      <c r="G127" s="7">
        <v>88720</v>
      </c>
      <c r="H127" s="7">
        <v>307021</v>
      </c>
      <c r="I127" s="7">
        <v>85474</v>
      </c>
      <c r="J127" s="7">
        <v>94646</v>
      </c>
      <c r="K127" s="7">
        <v>207149</v>
      </c>
      <c r="L127" s="7">
        <v>100660</v>
      </c>
      <c r="M127" s="7">
        <v>103682</v>
      </c>
      <c r="N127" s="7">
        <v>11739</v>
      </c>
      <c r="O127" s="7">
        <v>35608</v>
      </c>
      <c r="P127" s="7">
        <v>1657924</v>
      </c>
      <c r="Q127" s="7">
        <v>53092</v>
      </c>
      <c r="R127" s="7">
        <v>30888</v>
      </c>
      <c r="S127" s="7">
        <v>44034</v>
      </c>
      <c r="T127" s="83">
        <f t="shared" si="14"/>
        <v>3018606</v>
      </c>
      <c r="U127" s="6"/>
    </row>
    <row r="128" spans="2:21" ht="13" thickBot="1" x14ac:dyDescent="0.3">
      <c r="B128" s="82"/>
      <c r="C128" s="55" t="s">
        <v>11</v>
      </c>
      <c r="D128" s="76">
        <v>51672</v>
      </c>
      <c r="E128" s="84">
        <v>105985</v>
      </c>
      <c r="F128" s="84">
        <v>38744</v>
      </c>
      <c r="G128" s="84">
        <v>87748</v>
      </c>
      <c r="H128" s="84">
        <v>305620</v>
      </c>
      <c r="I128" s="84">
        <v>85041</v>
      </c>
      <c r="J128" s="84">
        <v>93753</v>
      </c>
      <c r="K128" s="84">
        <v>204969</v>
      </c>
      <c r="L128" s="84">
        <v>99842</v>
      </c>
      <c r="M128" s="84">
        <v>103014</v>
      </c>
      <c r="N128" s="84">
        <v>11680</v>
      </c>
      <c r="O128" s="84">
        <v>35348</v>
      </c>
      <c r="P128" s="84">
        <v>1646737</v>
      </c>
      <c r="Q128" s="84">
        <v>52743</v>
      </c>
      <c r="R128" s="84">
        <v>30597</v>
      </c>
      <c r="S128" s="84">
        <v>43699</v>
      </c>
      <c r="T128" s="85">
        <f t="shared" si="14"/>
        <v>2997192</v>
      </c>
      <c r="U128" s="6"/>
    </row>
    <row r="129" spans="2:21" x14ac:dyDescent="0.25">
      <c r="B129" s="69">
        <v>2019</v>
      </c>
      <c r="C129" s="58" t="s">
        <v>2</v>
      </c>
      <c r="D129" s="78">
        <v>51015</v>
      </c>
      <c r="E129" s="86">
        <v>105031</v>
      </c>
      <c r="F129" s="86">
        <v>38410</v>
      </c>
      <c r="G129" s="86">
        <v>86743</v>
      </c>
      <c r="H129" s="86">
        <v>303360</v>
      </c>
      <c r="I129" s="86">
        <v>84214</v>
      </c>
      <c r="J129" s="86">
        <v>92355</v>
      </c>
      <c r="K129" s="86">
        <v>202562</v>
      </c>
      <c r="L129" s="86">
        <v>98575</v>
      </c>
      <c r="M129" s="86">
        <v>101630</v>
      </c>
      <c r="N129" s="86">
        <v>11544</v>
      </c>
      <c r="O129" s="86">
        <v>34980</v>
      </c>
      <c r="P129" s="86">
        <v>1634050</v>
      </c>
      <c r="Q129" s="86">
        <v>52136</v>
      </c>
      <c r="R129" s="86">
        <v>30260</v>
      </c>
      <c r="S129" s="86">
        <v>43279</v>
      </c>
      <c r="T129" s="87">
        <f>SUM(D129:S129)</f>
        <v>2970144</v>
      </c>
      <c r="U129" s="6"/>
    </row>
    <row r="130" spans="2:21" x14ac:dyDescent="0.25">
      <c r="B130" s="62"/>
      <c r="C130" s="54" t="s">
        <v>1</v>
      </c>
      <c r="D130" s="75">
        <v>50415</v>
      </c>
      <c r="E130" s="7">
        <v>104209</v>
      </c>
      <c r="F130" s="7">
        <v>37921</v>
      </c>
      <c r="G130" s="7">
        <v>85872</v>
      </c>
      <c r="H130" s="7">
        <v>300417</v>
      </c>
      <c r="I130" s="7">
        <v>83264</v>
      </c>
      <c r="J130" s="7">
        <v>91571</v>
      </c>
      <c r="K130" s="7">
        <v>200186</v>
      </c>
      <c r="L130" s="7">
        <v>97119</v>
      </c>
      <c r="M130" s="7">
        <v>99611</v>
      </c>
      <c r="N130" s="7">
        <v>11383</v>
      </c>
      <c r="O130" s="7">
        <v>34538</v>
      </c>
      <c r="P130" s="7">
        <v>1621887</v>
      </c>
      <c r="Q130" s="7">
        <v>50789</v>
      </c>
      <c r="R130" s="7">
        <v>29939</v>
      </c>
      <c r="S130" s="7">
        <v>42822</v>
      </c>
      <c r="T130" s="83">
        <f t="shared" ref="T130:T131" si="15">SUM(D130:S130)</f>
        <v>2941943</v>
      </c>
      <c r="U130" s="6"/>
    </row>
    <row r="131" spans="2:21" x14ac:dyDescent="0.25">
      <c r="B131" s="81"/>
      <c r="C131" s="54" t="s">
        <v>3</v>
      </c>
      <c r="D131" s="75">
        <v>50069</v>
      </c>
      <c r="E131" s="7">
        <v>103688</v>
      </c>
      <c r="F131" s="7">
        <v>37827</v>
      </c>
      <c r="G131" s="7">
        <v>85638</v>
      </c>
      <c r="H131" s="7">
        <v>299377</v>
      </c>
      <c r="I131" s="7">
        <v>82969</v>
      </c>
      <c r="J131" s="7">
        <v>91248</v>
      </c>
      <c r="K131" s="7">
        <v>199264</v>
      </c>
      <c r="L131" s="7">
        <v>96888</v>
      </c>
      <c r="M131" s="7">
        <v>99474</v>
      </c>
      <c r="N131" s="7">
        <v>11350</v>
      </c>
      <c r="O131" s="7">
        <v>34426</v>
      </c>
      <c r="P131" s="7">
        <v>1612577</v>
      </c>
      <c r="Q131" s="7">
        <v>50730</v>
      </c>
      <c r="R131" s="7">
        <v>28478</v>
      </c>
      <c r="S131" s="7">
        <v>42606</v>
      </c>
      <c r="T131" s="83">
        <f t="shared" si="15"/>
        <v>2926609</v>
      </c>
      <c r="U131" s="6"/>
    </row>
    <row r="132" spans="2:21" x14ac:dyDescent="0.25">
      <c r="B132" s="62"/>
      <c r="C132" s="54" t="s">
        <v>4</v>
      </c>
      <c r="D132" s="75">
        <v>49787</v>
      </c>
      <c r="E132" s="7">
        <v>103153</v>
      </c>
      <c r="F132" s="7">
        <v>37582</v>
      </c>
      <c r="G132" s="7">
        <v>85135</v>
      </c>
      <c r="H132" s="7">
        <v>297873</v>
      </c>
      <c r="I132" s="7">
        <v>82285</v>
      </c>
      <c r="J132" s="7">
        <v>90445</v>
      </c>
      <c r="K132" s="7">
        <v>197276</v>
      </c>
      <c r="L132" s="7">
        <v>95605</v>
      </c>
      <c r="M132" s="7">
        <v>98220</v>
      </c>
      <c r="N132" s="7">
        <v>11179</v>
      </c>
      <c r="O132" s="7">
        <v>34318</v>
      </c>
      <c r="P132" s="7">
        <v>1601970</v>
      </c>
      <c r="Q132" s="7">
        <v>50193</v>
      </c>
      <c r="R132" s="7">
        <v>28278</v>
      </c>
      <c r="S132" s="7">
        <v>42231</v>
      </c>
      <c r="T132" s="83">
        <f t="shared" ref="T132:T134" si="16">SUM(D132:S132)</f>
        <v>2905530</v>
      </c>
      <c r="U132" s="6"/>
    </row>
    <row r="133" spans="2:21" x14ac:dyDescent="0.25">
      <c r="B133" s="81"/>
      <c r="C133" s="54" t="s">
        <v>5</v>
      </c>
      <c r="D133" s="75">
        <v>49787</v>
      </c>
      <c r="E133" s="7">
        <v>101265</v>
      </c>
      <c r="F133" s="7">
        <v>37441</v>
      </c>
      <c r="G133" s="7">
        <v>84697</v>
      </c>
      <c r="H133" s="7">
        <v>296122</v>
      </c>
      <c r="I133" s="7">
        <v>81740</v>
      </c>
      <c r="J133" s="7">
        <v>89658</v>
      </c>
      <c r="K133" s="7">
        <v>195465</v>
      </c>
      <c r="L133" s="7">
        <v>94611</v>
      </c>
      <c r="M133" s="7">
        <v>97306</v>
      </c>
      <c r="N133" s="7">
        <v>11100</v>
      </c>
      <c r="O133" s="7">
        <v>34155</v>
      </c>
      <c r="P133" s="7">
        <v>1589983</v>
      </c>
      <c r="Q133" s="7">
        <v>49876</v>
      </c>
      <c r="R133" s="7">
        <v>27987</v>
      </c>
      <c r="S133" s="7">
        <v>41876</v>
      </c>
      <c r="T133" s="83">
        <f t="shared" si="16"/>
        <v>2883069</v>
      </c>
      <c r="U133" s="6"/>
    </row>
    <row r="134" spans="2:21" x14ac:dyDescent="0.25">
      <c r="B134" s="62"/>
      <c r="C134" s="54" t="s">
        <v>6</v>
      </c>
      <c r="D134" s="75">
        <v>49465</v>
      </c>
      <c r="E134" s="7">
        <v>100848</v>
      </c>
      <c r="F134" s="7">
        <v>37351</v>
      </c>
      <c r="G134" s="7">
        <v>84492</v>
      </c>
      <c r="H134" s="7">
        <v>295139</v>
      </c>
      <c r="I134" s="7">
        <v>81502</v>
      </c>
      <c r="J134" s="7">
        <v>89411</v>
      </c>
      <c r="K134" s="7">
        <v>194604</v>
      </c>
      <c r="L134" s="7">
        <v>94161</v>
      </c>
      <c r="M134" s="7">
        <v>96823</v>
      </c>
      <c r="N134" s="7">
        <v>11127</v>
      </c>
      <c r="O134" s="7">
        <v>34216</v>
      </c>
      <c r="P134" s="7">
        <v>1583859</v>
      </c>
      <c r="Q134" s="7">
        <v>49661</v>
      </c>
      <c r="R134" s="7">
        <v>28933</v>
      </c>
      <c r="S134" s="7">
        <v>41617</v>
      </c>
      <c r="T134" s="83">
        <f t="shared" si="16"/>
        <v>2873209</v>
      </c>
      <c r="U134" s="6"/>
    </row>
    <row r="135" spans="2:21" x14ac:dyDescent="0.25">
      <c r="B135" s="62"/>
      <c r="C135" s="54" t="s">
        <v>7</v>
      </c>
      <c r="D135" s="75">
        <v>49101</v>
      </c>
      <c r="E135" s="7">
        <v>100262</v>
      </c>
      <c r="F135" s="7">
        <v>37205</v>
      </c>
      <c r="G135" s="7">
        <v>83889</v>
      </c>
      <c r="H135" s="7">
        <v>293413</v>
      </c>
      <c r="I135" s="7">
        <v>80966</v>
      </c>
      <c r="J135" s="7">
        <v>89123</v>
      </c>
      <c r="K135" s="7">
        <v>193345</v>
      </c>
      <c r="L135" s="7">
        <v>93689</v>
      </c>
      <c r="M135" s="7">
        <v>96211</v>
      </c>
      <c r="N135" s="7">
        <v>11074</v>
      </c>
      <c r="O135" s="7">
        <v>34091</v>
      </c>
      <c r="P135" s="7">
        <v>1576460</v>
      </c>
      <c r="Q135" s="7">
        <v>49397</v>
      </c>
      <c r="R135" s="7">
        <v>28630</v>
      </c>
      <c r="S135" s="7">
        <v>41404</v>
      </c>
      <c r="T135" s="83">
        <f>SUM(D135:S135)</f>
        <v>2858260</v>
      </c>
      <c r="U135" s="6"/>
    </row>
    <row r="136" spans="2:21" x14ac:dyDescent="0.25">
      <c r="B136" s="62"/>
      <c r="C136" s="54" t="s">
        <v>8</v>
      </c>
      <c r="D136" s="75">
        <v>49242</v>
      </c>
      <c r="E136" s="7">
        <v>100034</v>
      </c>
      <c r="F136" s="7">
        <v>37370</v>
      </c>
      <c r="G136" s="7">
        <v>83939</v>
      </c>
      <c r="H136" s="7">
        <v>292372</v>
      </c>
      <c r="I136" s="7">
        <v>80731</v>
      </c>
      <c r="J136" s="7">
        <v>89148</v>
      </c>
      <c r="K136" s="7">
        <v>192755</v>
      </c>
      <c r="L136" s="7">
        <v>93216</v>
      </c>
      <c r="M136" s="7">
        <v>95842</v>
      </c>
      <c r="N136" s="7">
        <v>11023</v>
      </c>
      <c r="O136" s="7">
        <v>34124</v>
      </c>
      <c r="P136" s="7">
        <v>1571594</v>
      </c>
      <c r="Q136" s="7">
        <v>49146</v>
      </c>
      <c r="R136" s="7">
        <v>28524</v>
      </c>
      <c r="S136" s="7">
        <v>41253</v>
      </c>
      <c r="T136" s="83">
        <f t="shared" ref="T136:T137" si="17">SUM(D136:S136)</f>
        <v>2850313</v>
      </c>
      <c r="U136" s="6"/>
    </row>
    <row r="137" spans="2:21" x14ac:dyDescent="0.25">
      <c r="B137" s="81"/>
      <c r="C137" s="54" t="s">
        <v>12</v>
      </c>
      <c r="D137" s="75">
        <v>48911</v>
      </c>
      <c r="E137" s="7">
        <v>99367</v>
      </c>
      <c r="F137" s="7">
        <v>37318</v>
      </c>
      <c r="G137" s="7">
        <v>83091</v>
      </c>
      <c r="H137" s="7">
        <v>290224</v>
      </c>
      <c r="I137" s="7">
        <v>79855</v>
      </c>
      <c r="J137" s="7">
        <v>88167</v>
      </c>
      <c r="K137" s="7">
        <v>190665</v>
      </c>
      <c r="L137" s="7">
        <v>92161</v>
      </c>
      <c r="M137" s="7">
        <v>94821</v>
      </c>
      <c r="N137" s="7">
        <v>10826</v>
      </c>
      <c r="O137" s="7">
        <v>33889</v>
      </c>
      <c r="P137" s="7">
        <v>1556641</v>
      </c>
      <c r="Q137" s="7">
        <v>48626</v>
      </c>
      <c r="R137" s="7">
        <v>28284</v>
      </c>
      <c r="S137" s="7">
        <v>40783</v>
      </c>
      <c r="T137" s="83">
        <f t="shared" si="17"/>
        <v>2823629</v>
      </c>
      <c r="U137" s="6"/>
    </row>
    <row r="138" spans="2:21" x14ac:dyDescent="0.25">
      <c r="B138" s="62"/>
      <c r="C138" s="54" t="s">
        <v>9</v>
      </c>
      <c r="D138" s="75">
        <v>48657</v>
      </c>
      <c r="E138" s="7">
        <v>99190</v>
      </c>
      <c r="F138" s="7">
        <v>37170</v>
      </c>
      <c r="G138" s="7">
        <v>82622</v>
      </c>
      <c r="H138" s="7">
        <v>288534</v>
      </c>
      <c r="I138" s="7">
        <v>79507</v>
      </c>
      <c r="J138" s="7">
        <v>87437</v>
      </c>
      <c r="K138" s="7">
        <v>189718</v>
      </c>
      <c r="L138" s="7">
        <v>91483</v>
      </c>
      <c r="M138" s="7">
        <v>94325</v>
      </c>
      <c r="N138" s="7">
        <v>10864</v>
      </c>
      <c r="O138" s="7">
        <v>33713</v>
      </c>
      <c r="P138" s="7">
        <v>1546570</v>
      </c>
      <c r="Q138" s="7">
        <v>48461</v>
      </c>
      <c r="R138" s="7">
        <v>28187</v>
      </c>
      <c r="S138" s="7">
        <v>40602</v>
      </c>
      <c r="T138" s="83">
        <f>SUM(D138:S138)</f>
        <v>2807040</v>
      </c>
      <c r="U138" s="6"/>
    </row>
    <row r="139" spans="2:21" x14ac:dyDescent="0.25">
      <c r="B139" s="62"/>
      <c r="C139" s="54" t="s">
        <v>10</v>
      </c>
      <c r="D139" s="75">
        <v>48401</v>
      </c>
      <c r="E139" s="7">
        <v>98711</v>
      </c>
      <c r="F139" s="7">
        <v>37031</v>
      </c>
      <c r="G139" s="7">
        <v>81922</v>
      </c>
      <c r="H139" s="7">
        <v>286267</v>
      </c>
      <c r="I139" s="7">
        <v>78643</v>
      </c>
      <c r="J139" s="7">
        <v>86348</v>
      </c>
      <c r="K139" s="7">
        <v>188246</v>
      </c>
      <c r="L139" s="7">
        <v>90797</v>
      </c>
      <c r="M139" s="7">
        <v>93615</v>
      </c>
      <c r="N139" s="7">
        <v>10799</v>
      </c>
      <c r="O139" s="7">
        <v>33520</v>
      </c>
      <c r="P139" s="7">
        <v>1534880</v>
      </c>
      <c r="Q139" s="7">
        <v>48184</v>
      </c>
      <c r="R139" s="7">
        <v>27954</v>
      </c>
      <c r="S139" s="7">
        <v>40243</v>
      </c>
      <c r="T139" s="83">
        <f t="shared" ref="T139:T140" si="18">SUM(D139:S139)</f>
        <v>2785561</v>
      </c>
      <c r="U139" s="6"/>
    </row>
    <row r="140" spans="2:21" ht="13" thickBot="1" x14ac:dyDescent="0.3">
      <c r="B140" s="82"/>
      <c r="C140" s="55" t="s">
        <v>11</v>
      </c>
      <c r="D140" s="76">
        <v>48108</v>
      </c>
      <c r="E140" s="84">
        <v>97681</v>
      </c>
      <c r="F140" s="84">
        <v>36776</v>
      </c>
      <c r="G140" s="84">
        <v>81070</v>
      </c>
      <c r="H140" s="84">
        <v>283908</v>
      </c>
      <c r="I140" s="84">
        <v>77630</v>
      </c>
      <c r="J140" s="84">
        <v>85223</v>
      </c>
      <c r="K140" s="84">
        <v>186102</v>
      </c>
      <c r="L140" s="84">
        <v>89574</v>
      </c>
      <c r="M140" s="84">
        <v>92795</v>
      </c>
      <c r="N140" s="84">
        <v>10672</v>
      </c>
      <c r="O140" s="84">
        <v>33363</v>
      </c>
      <c r="P140" s="84">
        <v>1512485</v>
      </c>
      <c r="Q140" s="84">
        <v>47601</v>
      </c>
      <c r="R140" s="84">
        <v>27714</v>
      </c>
      <c r="S140" s="84">
        <v>39570</v>
      </c>
      <c r="T140" s="85">
        <f t="shared" si="18"/>
        <v>2750272</v>
      </c>
      <c r="U140" s="6"/>
    </row>
    <row r="141" spans="2:21" x14ac:dyDescent="0.25">
      <c r="B141" s="69">
        <v>2020</v>
      </c>
      <c r="C141" s="58" t="s">
        <v>2</v>
      </c>
      <c r="D141" s="78">
        <v>47840</v>
      </c>
      <c r="E141" s="86">
        <v>97250</v>
      </c>
      <c r="F141" s="86">
        <v>36578</v>
      </c>
      <c r="G141" s="86">
        <v>80545</v>
      </c>
      <c r="H141" s="86">
        <v>281836</v>
      </c>
      <c r="I141" s="86">
        <v>76847</v>
      </c>
      <c r="J141" s="86">
        <v>84333</v>
      </c>
      <c r="K141" s="86">
        <v>184533</v>
      </c>
      <c r="L141" s="86">
        <v>88755</v>
      </c>
      <c r="M141" s="86">
        <v>92150</v>
      </c>
      <c r="N141" s="86">
        <v>10590</v>
      </c>
      <c r="O141" s="86">
        <v>33339</v>
      </c>
      <c r="P141" s="86">
        <v>1517956</v>
      </c>
      <c r="Q141" s="86">
        <v>47122</v>
      </c>
      <c r="R141" s="86">
        <v>27456</v>
      </c>
      <c r="S141" s="86">
        <v>39267</v>
      </c>
      <c r="T141" s="87">
        <f>SUM(D141:S141)</f>
        <v>2746397</v>
      </c>
      <c r="U141" s="6"/>
    </row>
    <row r="142" spans="2:21" x14ac:dyDescent="0.25">
      <c r="B142" s="62"/>
      <c r="C142" s="54" t="s">
        <v>1</v>
      </c>
      <c r="D142" s="75">
        <v>46037</v>
      </c>
      <c r="E142" s="7">
        <v>96441</v>
      </c>
      <c r="F142" s="7">
        <v>36346</v>
      </c>
      <c r="G142" s="7">
        <v>80044</v>
      </c>
      <c r="H142" s="7">
        <v>279974</v>
      </c>
      <c r="I142" s="7">
        <v>76333</v>
      </c>
      <c r="J142" s="7">
        <v>83756</v>
      </c>
      <c r="K142" s="7">
        <v>183383</v>
      </c>
      <c r="L142" s="7">
        <v>87907</v>
      </c>
      <c r="M142" s="7">
        <v>91507</v>
      </c>
      <c r="N142" s="7">
        <v>10534</v>
      </c>
      <c r="O142" s="7">
        <v>33285</v>
      </c>
      <c r="P142" s="7">
        <v>1505733</v>
      </c>
      <c r="Q142" s="7">
        <v>46864</v>
      </c>
      <c r="R142" s="7">
        <v>27275</v>
      </c>
      <c r="S142" s="7">
        <v>38903</v>
      </c>
      <c r="T142" s="83">
        <f t="shared" ref="T142:T143" si="19">SUM(D142:S142)</f>
        <v>2724322</v>
      </c>
      <c r="U142" s="6"/>
    </row>
    <row r="143" spans="2:21" x14ac:dyDescent="0.25">
      <c r="B143" s="81"/>
      <c r="C143" s="54" t="s">
        <v>3</v>
      </c>
      <c r="D143" s="75">
        <v>47384</v>
      </c>
      <c r="E143" s="7">
        <v>96010</v>
      </c>
      <c r="F143" s="7">
        <v>36141</v>
      </c>
      <c r="G143" s="7">
        <v>79691</v>
      </c>
      <c r="H143" s="7">
        <v>277383</v>
      </c>
      <c r="I143" s="7">
        <v>75992</v>
      </c>
      <c r="J143" s="7">
        <v>83470</v>
      </c>
      <c r="K143" s="7">
        <v>182386</v>
      </c>
      <c r="L143" s="7">
        <v>87126</v>
      </c>
      <c r="M143" s="7">
        <v>90847</v>
      </c>
      <c r="N143" s="7">
        <v>10476</v>
      </c>
      <c r="O143" s="7">
        <v>33230</v>
      </c>
      <c r="P143" s="7">
        <v>1494290</v>
      </c>
      <c r="Q143" s="7">
        <v>46583</v>
      </c>
      <c r="R143" s="7">
        <v>27140</v>
      </c>
      <c r="S143" s="7">
        <v>38619</v>
      </c>
      <c r="T143" s="83">
        <f t="shared" si="19"/>
        <v>2706768</v>
      </c>
      <c r="U143" s="6"/>
    </row>
    <row r="144" spans="2:21" x14ac:dyDescent="0.25">
      <c r="B144" s="62"/>
      <c r="C144" s="54" t="s">
        <v>4</v>
      </c>
      <c r="D144" s="75">
        <v>47028</v>
      </c>
      <c r="E144" s="7">
        <v>95189</v>
      </c>
      <c r="F144" s="7">
        <v>35821</v>
      </c>
      <c r="G144" s="7">
        <v>79167</v>
      </c>
      <c r="H144" s="7">
        <v>275755</v>
      </c>
      <c r="I144" s="7">
        <v>75381</v>
      </c>
      <c r="J144" s="7">
        <v>82539</v>
      </c>
      <c r="K144" s="7">
        <v>180986</v>
      </c>
      <c r="L144" s="7">
        <v>86529</v>
      </c>
      <c r="M144" s="7">
        <v>90191</v>
      </c>
      <c r="N144" s="7">
        <v>10434</v>
      </c>
      <c r="O144" s="7">
        <v>33180</v>
      </c>
      <c r="P144" s="7">
        <v>1469632</v>
      </c>
      <c r="Q144" s="7">
        <v>46231</v>
      </c>
      <c r="R144" s="7">
        <v>27002</v>
      </c>
      <c r="S144" s="7">
        <v>38282</v>
      </c>
      <c r="T144" s="83">
        <f>SUM(D144:S144)</f>
        <v>2673347</v>
      </c>
      <c r="U144" s="6"/>
    </row>
    <row r="145" spans="2:21" x14ac:dyDescent="0.25">
      <c r="B145" s="62"/>
      <c r="C145" s="54" t="s">
        <v>5</v>
      </c>
      <c r="D145" s="75">
        <v>46796</v>
      </c>
      <c r="E145" s="7">
        <v>94792</v>
      </c>
      <c r="F145" s="7">
        <v>35557</v>
      </c>
      <c r="G145" s="7">
        <v>78664</v>
      </c>
      <c r="H145" s="7">
        <v>274033</v>
      </c>
      <c r="I145" s="7">
        <v>74478</v>
      </c>
      <c r="J145" s="7">
        <v>81560</v>
      </c>
      <c r="K145" s="7">
        <v>179464</v>
      </c>
      <c r="L145" s="7">
        <v>85866</v>
      </c>
      <c r="M145" s="7">
        <v>89633</v>
      </c>
      <c r="N145" s="7">
        <v>10356</v>
      </c>
      <c r="O145" s="7">
        <v>33202</v>
      </c>
      <c r="P145" s="7">
        <v>1460926</v>
      </c>
      <c r="Q145" s="7">
        <v>45994</v>
      </c>
      <c r="R145" s="7">
        <v>26835</v>
      </c>
      <c r="S145" s="7">
        <v>37910</v>
      </c>
      <c r="T145" s="83">
        <f t="shared" ref="T145:T146" si="20">SUM(D145:S145)</f>
        <v>2656066</v>
      </c>
      <c r="U145" s="6"/>
    </row>
    <row r="146" spans="2:21" x14ac:dyDescent="0.25">
      <c r="B146" s="81"/>
      <c r="C146" s="54" t="s">
        <v>6</v>
      </c>
      <c r="D146" s="75">
        <v>46699</v>
      </c>
      <c r="E146" s="7">
        <v>94677</v>
      </c>
      <c r="F146" s="7">
        <v>35588</v>
      </c>
      <c r="G146" s="7">
        <v>78037</v>
      </c>
      <c r="H146" s="7">
        <v>272592</v>
      </c>
      <c r="I146" s="7">
        <v>74149</v>
      </c>
      <c r="J146" s="7">
        <v>80758</v>
      </c>
      <c r="K146" s="7">
        <v>176817</v>
      </c>
      <c r="L146" s="7">
        <v>84930</v>
      </c>
      <c r="M146" s="7">
        <v>88275</v>
      </c>
      <c r="N146" s="7">
        <v>10314</v>
      </c>
      <c r="O146" s="7">
        <v>33076</v>
      </c>
      <c r="P146" s="7">
        <v>1454192</v>
      </c>
      <c r="Q146" s="7">
        <v>45163</v>
      </c>
      <c r="R146" s="7">
        <v>26697</v>
      </c>
      <c r="S146" s="7">
        <v>37495</v>
      </c>
      <c r="T146" s="83">
        <f t="shared" si="20"/>
        <v>2639459</v>
      </c>
      <c r="U146" s="6"/>
    </row>
    <row r="147" spans="2:21" x14ac:dyDescent="0.25">
      <c r="B147" s="62"/>
      <c r="C147" s="54" t="s">
        <v>7</v>
      </c>
      <c r="D147" s="75">
        <v>46269</v>
      </c>
      <c r="E147" s="7">
        <v>94028</v>
      </c>
      <c r="F147" s="7">
        <v>35567</v>
      </c>
      <c r="G147" s="7">
        <v>77518</v>
      </c>
      <c r="H147" s="7">
        <v>269247</v>
      </c>
      <c r="I147" s="7">
        <v>73447</v>
      </c>
      <c r="J147" s="7">
        <v>79790</v>
      </c>
      <c r="K147" s="7">
        <v>175971</v>
      </c>
      <c r="L147" s="7">
        <v>84191</v>
      </c>
      <c r="M147" s="7">
        <v>87805</v>
      </c>
      <c r="N147" s="7">
        <v>10241</v>
      </c>
      <c r="O147" s="7">
        <v>33000</v>
      </c>
      <c r="P147" s="7">
        <v>1470008</v>
      </c>
      <c r="Q147" s="7">
        <v>44866</v>
      </c>
      <c r="R147" s="7">
        <v>26535</v>
      </c>
      <c r="S147" s="7">
        <v>37111</v>
      </c>
      <c r="T147" s="83">
        <f>SUM(D147:S147)</f>
        <v>2645594</v>
      </c>
      <c r="U147" s="6"/>
    </row>
    <row r="148" spans="2:21" x14ac:dyDescent="0.25">
      <c r="B148" s="62"/>
      <c r="C148" s="54" t="s">
        <v>8</v>
      </c>
      <c r="D148" s="75">
        <v>45939</v>
      </c>
      <c r="E148" s="7">
        <v>93254</v>
      </c>
      <c r="F148" s="7">
        <v>35421</v>
      </c>
      <c r="G148" s="7">
        <v>76904</v>
      </c>
      <c r="H148" s="7">
        <v>266248</v>
      </c>
      <c r="I148" s="7">
        <v>72769</v>
      </c>
      <c r="J148" s="7">
        <v>79037</v>
      </c>
      <c r="K148" s="7">
        <v>174011</v>
      </c>
      <c r="L148" s="7">
        <v>83356</v>
      </c>
      <c r="M148" s="7">
        <v>87283</v>
      </c>
      <c r="N148" s="7">
        <v>10206</v>
      </c>
      <c r="O148" s="7">
        <v>32857</v>
      </c>
      <c r="P148" s="7">
        <v>1456216</v>
      </c>
      <c r="Q148" s="7">
        <v>44579</v>
      </c>
      <c r="R148" s="7">
        <v>26271</v>
      </c>
      <c r="S148" s="7">
        <v>36721</v>
      </c>
      <c r="T148" s="83">
        <f t="shared" ref="T148:T149" si="21">SUM(D148:S148)</f>
        <v>2621072</v>
      </c>
      <c r="U148" s="6"/>
    </row>
    <row r="149" spans="2:21" x14ac:dyDescent="0.25">
      <c r="B149" s="81"/>
      <c r="C149" s="54" t="s">
        <v>12</v>
      </c>
      <c r="D149" s="75">
        <v>45597</v>
      </c>
      <c r="E149" s="7">
        <v>92345</v>
      </c>
      <c r="F149" s="7">
        <v>35123</v>
      </c>
      <c r="G149" s="7">
        <v>76129</v>
      </c>
      <c r="H149" s="7">
        <v>263062</v>
      </c>
      <c r="I149" s="7">
        <v>72075</v>
      </c>
      <c r="J149" s="7">
        <v>78008</v>
      </c>
      <c r="K149" s="7">
        <v>172238</v>
      </c>
      <c r="L149" s="7">
        <v>82670</v>
      </c>
      <c r="M149" s="7">
        <v>86532</v>
      </c>
      <c r="N149" s="7">
        <v>10105</v>
      </c>
      <c r="O149" s="7">
        <v>32905</v>
      </c>
      <c r="P149" s="7">
        <v>1443771</v>
      </c>
      <c r="Q149" s="7">
        <v>44267</v>
      </c>
      <c r="R149" s="7">
        <v>25962</v>
      </c>
      <c r="S149" s="7">
        <v>36331</v>
      </c>
      <c r="T149" s="83">
        <f t="shared" si="21"/>
        <v>2597120</v>
      </c>
      <c r="U149" s="6"/>
    </row>
    <row r="150" spans="2:21" x14ac:dyDescent="0.25">
      <c r="B150" s="62"/>
      <c r="C150" s="54" t="s">
        <v>9</v>
      </c>
      <c r="D150" s="75">
        <v>45621</v>
      </c>
      <c r="E150" s="7">
        <v>92181</v>
      </c>
      <c r="F150" s="7">
        <v>35181</v>
      </c>
      <c r="G150" s="7">
        <v>76369</v>
      </c>
      <c r="H150" s="7">
        <v>261717</v>
      </c>
      <c r="I150" s="7">
        <v>71964</v>
      </c>
      <c r="J150" s="7">
        <v>77660</v>
      </c>
      <c r="K150" s="7">
        <v>171804</v>
      </c>
      <c r="L150" s="7">
        <v>82391</v>
      </c>
      <c r="M150" s="7">
        <v>86268</v>
      </c>
      <c r="N150" s="7">
        <v>10108</v>
      </c>
      <c r="O150" s="7">
        <v>33032</v>
      </c>
      <c r="P150" s="7">
        <v>1437063</v>
      </c>
      <c r="Q150" s="7">
        <v>44236</v>
      </c>
      <c r="R150" s="7">
        <v>25980</v>
      </c>
      <c r="S150" s="7">
        <v>36304</v>
      </c>
      <c r="T150" s="83">
        <f>SUM(D150:S150)</f>
        <v>2587879</v>
      </c>
      <c r="U150" s="6"/>
    </row>
    <row r="151" spans="2:21" x14ac:dyDescent="0.25">
      <c r="B151" s="62"/>
      <c r="C151" s="54" t="s">
        <v>10</v>
      </c>
      <c r="D151" s="75">
        <v>45739</v>
      </c>
      <c r="E151" s="7">
        <v>92390</v>
      </c>
      <c r="F151" s="7">
        <v>35216</v>
      </c>
      <c r="G151" s="7">
        <v>76656</v>
      </c>
      <c r="H151" s="7">
        <v>261813</v>
      </c>
      <c r="I151" s="7">
        <v>71885</v>
      </c>
      <c r="J151" s="7">
        <v>77611</v>
      </c>
      <c r="K151" s="7">
        <v>171423</v>
      </c>
      <c r="L151" s="7">
        <v>82158</v>
      </c>
      <c r="M151" s="7">
        <v>86075</v>
      </c>
      <c r="N151" s="7">
        <v>10067</v>
      </c>
      <c r="O151" s="7">
        <v>33349</v>
      </c>
      <c r="P151" s="7">
        <v>1430651</v>
      </c>
      <c r="Q151" s="7">
        <v>44142</v>
      </c>
      <c r="R151" s="7">
        <v>26024</v>
      </c>
      <c r="S151" s="7">
        <v>36425</v>
      </c>
      <c r="T151" s="83">
        <f t="shared" ref="T151:T152" si="22">SUM(D151:S151)</f>
        <v>2581624</v>
      </c>
      <c r="U151" s="6"/>
    </row>
    <row r="152" spans="2:21" ht="13" thickBot="1" x14ac:dyDescent="0.3">
      <c r="B152" s="82"/>
      <c r="C152" s="55" t="s">
        <v>11</v>
      </c>
      <c r="D152" s="76">
        <v>45750</v>
      </c>
      <c r="E152" s="84">
        <v>92395</v>
      </c>
      <c r="F152" s="84">
        <v>34927</v>
      </c>
      <c r="G152" s="84">
        <v>76603</v>
      </c>
      <c r="H152" s="84">
        <v>261356</v>
      </c>
      <c r="I152" s="84">
        <v>71590</v>
      </c>
      <c r="J152" s="84">
        <v>77531</v>
      </c>
      <c r="K152" s="84">
        <v>170669</v>
      </c>
      <c r="L152" s="84">
        <v>81840</v>
      </c>
      <c r="M152" s="84">
        <v>85709</v>
      </c>
      <c r="N152" s="84">
        <v>10053</v>
      </c>
      <c r="O152" s="84">
        <v>33323</v>
      </c>
      <c r="P152" s="84">
        <v>1419751</v>
      </c>
      <c r="Q152" s="84">
        <v>43922</v>
      </c>
      <c r="R152" s="84">
        <v>26031</v>
      </c>
      <c r="S152" s="84">
        <v>36488</v>
      </c>
      <c r="T152" s="85">
        <f t="shared" si="22"/>
        <v>2567938</v>
      </c>
      <c r="U152" s="6"/>
    </row>
    <row r="153" spans="2:21" x14ac:dyDescent="0.25">
      <c r="B153" s="69">
        <v>2021</v>
      </c>
      <c r="C153" s="58" t="s">
        <v>2</v>
      </c>
      <c r="D153" s="78">
        <v>45895</v>
      </c>
      <c r="E153" s="86">
        <v>92722</v>
      </c>
      <c r="F153" s="86">
        <v>35404</v>
      </c>
      <c r="G153" s="86">
        <v>77088</v>
      </c>
      <c r="H153" s="86">
        <v>261476</v>
      </c>
      <c r="I153" s="86">
        <v>71740</v>
      </c>
      <c r="J153" s="86">
        <v>77656</v>
      </c>
      <c r="K153" s="86">
        <v>170426</v>
      </c>
      <c r="L153" s="86">
        <v>81631</v>
      </c>
      <c r="M153" s="86">
        <v>85533</v>
      </c>
      <c r="N153" s="86">
        <v>9998</v>
      </c>
      <c r="O153" s="86">
        <v>33277</v>
      </c>
      <c r="P153" s="86">
        <v>1416688</v>
      </c>
      <c r="Q153" s="86">
        <v>43811</v>
      </c>
      <c r="R153" s="86">
        <v>26411</v>
      </c>
      <c r="S153" s="86">
        <v>36165</v>
      </c>
      <c r="T153" s="87">
        <f>SUM(D153:S153)</f>
        <v>2565921</v>
      </c>
      <c r="U153" s="6"/>
    </row>
    <row r="154" spans="2:21" x14ac:dyDescent="0.25">
      <c r="B154" s="62"/>
      <c r="C154" s="54" t="s">
        <v>1</v>
      </c>
      <c r="D154" s="75">
        <v>46120</v>
      </c>
      <c r="E154" s="7">
        <v>93558</v>
      </c>
      <c r="F154" s="7">
        <v>35528</v>
      </c>
      <c r="G154" s="7">
        <v>77623</v>
      </c>
      <c r="H154" s="7">
        <v>261576</v>
      </c>
      <c r="I154" s="7">
        <v>72176</v>
      </c>
      <c r="J154" s="7">
        <v>77681</v>
      </c>
      <c r="K154" s="7">
        <v>170122</v>
      </c>
      <c r="L154" s="7">
        <v>81373</v>
      </c>
      <c r="M154" s="7">
        <v>85611</v>
      </c>
      <c r="N154" s="7">
        <v>10023</v>
      </c>
      <c r="O154" s="7">
        <v>33221</v>
      </c>
      <c r="P154" s="7">
        <v>1412828</v>
      </c>
      <c r="Q154" s="7">
        <v>43792</v>
      </c>
      <c r="R154" s="7">
        <v>26738</v>
      </c>
      <c r="S154" s="7">
        <v>36388</v>
      </c>
      <c r="T154" s="83">
        <f t="shared" ref="T154:T155" si="23">SUM(D154:S154)</f>
        <v>2564358</v>
      </c>
      <c r="U154" s="6"/>
    </row>
    <row r="155" spans="2:21" x14ac:dyDescent="0.25">
      <c r="B155" s="81"/>
      <c r="C155" s="54" t="s">
        <v>3</v>
      </c>
      <c r="D155" s="75">
        <v>46435</v>
      </c>
      <c r="E155" s="7">
        <v>94021</v>
      </c>
      <c r="F155" s="7">
        <v>35723</v>
      </c>
      <c r="G155" s="7">
        <v>77991</v>
      </c>
      <c r="H155" s="7">
        <v>261672</v>
      </c>
      <c r="I155" s="7">
        <v>72421</v>
      </c>
      <c r="J155" s="7">
        <v>77917</v>
      </c>
      <c r="K155" s="7">
        <v>170073</v>
      </c>
      <c r="L155" s="7">
        <v>81266</v>
      </c>
      <c r="M155" s="7">
        <v>85332</v>
      </c>
      <c r="N155" s="7">
        <v>10013</v>
      </c>
      <c r="O155" s="7">
        <v>33082</v>
      </c>
      <c r="P155" s="7">
        <v>1410430</v>
      </c>
      <c r="Q155" s="7">
        <v>43612</v>
      </c>
      <c r="R155" s="7">
        <v>26822</v>
      </c>
      <c r="S155" s="7">
        <v>36481</v>
      </c>
      <c r="T155" s="83">
        <f t="shared" si="23"/>
        <v>2563291</v>
      </c>
      <c r="U155" s="6"/>
    </row>
    <row r="156" spans="2:21" x14ac:dyDescent="0.25">
      <c r="B156" s="62"/>
      <c r="C156" s="54" t="s">
        <v>4</v>
      </c>
      <c r="D156" s="75">
        <v>46494</v>
      </c>
      <c r="E156" s="7">
        <v>94108</v>
      </c>
      <c r="F156" s="7">
        <v>35798</v>
      </c>
      <c r="G156" s="7">
        <v>78007</v>
      </c>
      <c r="H156" s="7">
        <v>261710</v>
      </c>
      <c r="I156" s="7">
        <v>72355</v>
      </c>
      <c r="J156" s="7">
        <v>77562</v>
      </c>
      <c r="K156" s="7">
        <v>169662</v>
      </c>
      <c r="L156" s="7">
        <v>80849</v>
      </c>
      <c r="M156" s="7">
        <v>85015</v>
      </c>
      <c r="N156" s="7">
        <v>9958</v>
      </c>
      <c r="O156" s="7">
        <v>32859</v>
      </c>
      <c r="P156" s="7">
        <v>1413985</v>
      </c>
      <c r="Q156" s="7">
        <v>43534</v>
      </c>
      <c r="R156" s="7">
        <v>26805</v>
      </c>
      <c r="S156" s="7">
        <v>36470</v>
      </c>
      <c r="T156" s="83">
        <f>SUM(D156:S156)</f>
        <v>2565171</v>
      </c>
      <c r="U156" s="180"/>
    </row>
    <row r="157" spans="2:21" x14ac:dyDescent="0.25">
      <c r="B157" s="62"/>
      <c r="C157" s="54" t="s">
        <v>5</v>
      </c>
      <c r="D157" s="75">
        <v>46571</v>
      </c>
      <c r="E157" s="7">
        <v>93943</v>
      </c>
      <c r="F157" s="7">
        <v>35965</v>
      </c>
      <c r="G157" s="7">
        <v>77969</v>
      </c>
      <c r="H157" s="7">
        <v>261210</v>
      </c>
      <c r="I157" s="7">
        <v>72395</v>
      </c>
      <c r="J157" s="7">
        <v>77479</v>
      </c>
      <c r="K157" s="7">
        <v>168901</v>
      </c>
      <c r="L157" s="7">
        <v>80463</v>
      </c>
      <c r="M157" s="7">
        <v>84655</v>
      </c>
      <c r="N157" s="7">
        <v>9940</v>
      </c>
      <c r="O157" s="7">
        <v>32863</v>
      </c>
      <c r="P157" s="7">
        <v>1408368</v>
      </c>
      <c r="Q157" s="7">
        <v>43292</v>
      </c>
      <c r="R157" s="7">
        <v>26863</v>
      </c>
      <c r="S157" s="7">
        <v>36386</v>
      </c>
      <c r="T157" s="83">
        <f t="shared" ref="T157:T158" si="24">SUM(D157:S157)</f>
        <v>2557263</v>
      </c>
      <c r="U157" s="6"/>
    </row>
    <row r="158" spans="2:21" x14ac:dyDescent="0.25">
      <c r="B158" s="81"/>
      <c r="C158" s="54" t="s">
        <v>6</v>
      </c>
      <c r="D158" s="75">
        <v>46612</v>
      </c>
      <c r="E158" s="7">
        <v>93791</v>
      </c>
      <c r="F158" s="7">
        <v>36233</v>
      </c>
      <c r="G158" s="7">
        <v>78412</v>
      </c>
      <c r="H158" s="7">
        <v>261302</v>
      </c>
      <c r="I158" s="7">
        <v>72453</v>
      </c>
      <c r="J158" s="7">
        <v>77761</v>
      </c>
      <c r="K158" s="7">
        <v>168761</v>
      </c>
      <c r="L158" s="7">
        <v>80337</v>
      </c>
      <c r="M158" s="7">
        <v>84657</v>
      </c>
      <c r="N158" s="7">
        <v>9882</v>
      </c>
      <c r="O158" s="7">
        <v>32622</v>
      </c>
      <c r="P158" s="7">
        <v>1404772</v>
      </c>
      <c r="Q158" s="7">
        <v>43213</v>
      </c>
      <c r="R158" s="7">
        <v>26915</v>
      </c>
      <c r="S158" s="7">
        <v>36416</v>
      </c>
      <c r="T158" s="83">
        <f t="shared" si="24"/>
        <v>2554139</v>
      </c>
      <c r="U158" s="6"/>
    </row>
    <row r="159" spans="2:21" x14ac:dyDescent="0.25">
      <c r="B159" s="62"/>
      <c r="C159" s="54" t="s">
        <v>7</v>
      </c>
      <c r="D159" s="75">
        <v>46713</v>
      </c>
      <c r="E159" s="7">
        <v>94082</v>
      </c>
      <c r="F159" s="7">
        <v>36386</v>
      </c>
      <c r="G159" s="7">
        <v>78978</v>
      </c>
      <c r="H159" s="7">
        <v>261758</v>
      </c>
      <c r="I159" s="7">
        <v>72968</v>
      </c>
      <c r="J159" s="7">
        <v>78386</v>
      </c>
      <c r="K159" s="7">
        <v>169111</v>
      </c>
      <c r="L159" s="7">
        <v>80493</v>
      </c>
      <c r="M159" s="7">
        <v>84457</v>
      </c>
      <c r="N159" s="7">
        <v>9822</v>
      </c>
      <c r="O159" s="7">
        <v>32979</v>
      </c>
      <c r="P159" s="7">
        <v>1394387</v>
      </c>
      <c r="Q159" s="7">
        <v>43075</v>
      </c>
      <c r="R159" s="7">
        <v>27052</v>
      </c>
      <c r="S159" s="7">
        <v>36461</v>
      </c>
      <c r="T159" s="83">
        <f>SUM(D159:S159)</f>
        <v>2547108</v>
      </c>
      <c r="U159" s="6"/>
    </row>
    <row r="160" spans="2:21" x14ac:dyDescent="0.25">
      <c r="B160" s="62"/>
      <c r="C160" s="54" t="s">
        <v>8</v>
      </c>
      <c r="D160" s="75">
        <v>46842</v>
      </c>
      <c r="E160" s="7">
        <v>94327</v>
      </c>
      <c r="F160" s="7">
        <v>36915</v>
      </c>
      <c r="G160" s="7">
        <v>79766</v>
      </c>
      <c r="H160" s="7">
        <v>262333</v>
      </c>
      <c r="I160" s="7">
        <v>72345</v>
      </c>
      <c r="J160" s="7">
        <v>79104</v>
      </c>
      <c r="K160" s="7">
        <v>169309</v>
      </c>
      <c r="L160" s="7">
        <v>80738</v>
      </c>
      <c r="M160" s="7">
        <v>84274</v>
      </c>
      <c r="N160" s="7">
        <v>9776</v>
      </c>
      <c r="O160" s="7">
        <v>33280</v>
      </c>
      <c r="P160" s="7">
        <v>1386608</v>
      </c>
      <c r="Q160" s="7">
        <v>43368</v>
      </c>
      <c r="R160" s="7">
        <v>27188</v>
      </c>
      <c r="S160" s="7">
        <v>36723</v>
      </c>
      <c r="T160" s="83">
        <f t="shared" ref="T160:T161" si="25">SUM(D160:S160)</f>
        <v>2542896</v>
      </c>
      <c r="U160" s="6"/>
    </row>
    <row r="161" spans="2:21" x14ac:dyDescent="0.25">
      <c r="B161" s="81"/>
      <c r="C161" s="54" t="s">
        <v>12</v>
      </c>
      <c r="D161" s="75">
        <v>46944</v>
      </c>
      <c r="E161" s="7">
        <v>94446</v>
      </c>
      <c r="F161" s="7">
        <v>37013</v>
      </c>
      <c r="G161" s="7">
        <v>79534</v>
      </c>
      <c r="H161" s="7">
        <v>261956</v>
      </c>
      <c r="I161" s="7">
        <v>72087</v>
      </c>
      <c r="J161" s="7">
        <v>78487</v>
      </c>
      <c r="K161" s="7">
        <v>170136</v>
      </c>
      <c r="L161" s="7">
        <v>81948</v>
      </c>
      <c r="M161" s="7">
        <v>83623</v>
      </c>
      <c r="N161" s="7">
        <v>9711</v>
      </c>
      <c r="O161" s="7">
        <v>33581</v>
      </c>
      <c r="P161" s="7">
        <v>1377907</v>
      </c>
      <c r="Q161" s="7">
        <v>43427</v>
      </c>
      <c r="R161" s="7">
        <v>27243</v>
      </c>
      <c r="S161" s="7">
        <v>36590</v>
      </c>
      <c r="T161" s="83">
        <f t="shared" si="25"/>
        <v>2534633</v>
      </c>
      <c r="U161" s="6"/>
    </row>
    <row r="162" spans="2:21" x14ac:dyDescent="0.25">
      <c r="B162" s="62"/>
      <c r="C162" s="54" t="s">
        <v>9</v>
      </c>
      <c r="D162" s="75">
        <v>47015</v>
      </c>
      <c r="E162" s="7">
        <v>94951</v>
      </c>
      <c r="F162" s="7">
        <v>37173</v>
      </c>
      <c r="G162" s="7">
        <v>79740</v>
      </c>
      <c r="H162" s="7">
        <v>261825</v>
      </c>
      <c r="I162" s="7">
        <v>71708</v>
      </c>
      <c r="J162" s="7">
        <v>77661</v>
      </c>
      <c r="K162" s="7">
        <v>170058</v>
      </c>
      <c r="L162" s="7">
        <v>82130</v>
      </c>
      <c r="M162" s="7">
        <v>83847</v>
      </c>
      <c r="N162" s="7">
        <v>9676</v>
      </c>
      <c r="O162" s="7">
        <v>33990</v>
      </c>
      <c r="P162" s="7">
        <v>1372620</v>
      </c>
      <c r="Q162" s="7">
        <v>43640</v>
      </c>
      <c r="R162" s="7">
        <v>27314</v>
      </c>
      <c r="S162" s="7">
        <v>36506</v>
      </c>
      <c r="T162" s="83">
        <f>SUM(D162:S162)</f>
        <v>2529854</v>
      </c>
      <c r="U162" s="6"/>
    </row>
    <row r="163" spans="2:21" x14ac:dyDescent="0.25">
      <c r="B163" s="62"/>
      <c r="C163" s="54" t="s">
        <v>10</v>
      </c>
      <c r="D163" s="75">
        <v>47178</v>
      </c>
      <c r="E163" s="7">
        <v>94708</v>
      </c>
      <c r="F163" s="7">
        <v>38689</v>
      </c>
      <c r="G163" s="7">
        <v>79430</v>
      </c>
      <c r="H163" s="7">
        <v>260381</v>
      </c>
      <c r="I163" s="7">
        <v>71303</v>
      </c>
      <c r="J163" s="7">
        <v>76006</v>
      </c>
      <c r="K163" s="7">
        <v>171141</v>
      </c>
      <c r="L163" s="7">
        <v>82326</v>
      </c>
      <c r="M163" s="7">
        <v>82801</v>
      </c>
      <c r="N163" s="7">
        <v>9601</v>
      </c>
      <c r="O163" s="7">
        <v>34487</v>
      </c>
      <c r="P163" s="7">
        <v>1361656</v>
      </c>
      <c r="Q163" s="7">
        <v>43701</v>
      </c>
      <c r="R163" s="7">
        <v>27250</v>
      </c>
      <c r="S163" s="7">
        <v>36631</v>
      </c>
      <c r="T163" s="83">
        <f t="shared" ref="T163:T164" si="26">SUM(D163:S163)</f>
        <v>2517289</v>
      </c>
      <c r="U163" s="6"/>
    </row>
    <row r="164" spans="2:21" ht="13" thickBot="1" x14ac:dyDescent="0.3">
      <c r="B164" s="82"/>
      <c r="C164" s="55" t="s">
        <v>11</v>
      </c>
      <c r="D164" s="76">
        <v>47087</v>
      </c>
      <c r="E164" s="84">
        <v>94392</v>
      </c>
      <c r="F164" s="84">
        <v>38659</v>
      </c>
      <c r="G164" s="84">
        <v>79457</v>
      </c>
      <c r="H164" s="84">
        <v>259516</v>
      </c>
      <c r="I164" s="84">
        <v>71218</v>
      </c>
      <c r="J164" s="84">
        <v>75503</v>
      </c>
      <c r="K164" s="84">
        <v>171369</v>
      </c>
      <c r="L164" s="84">
        <v>82112</v>
      </c>
      <c r="M164" s="84">
        <v>83288</v>
      </c>
      <c r="N164" s="84">
        <v>9558</v>
      </c>
      <c r="O164" s="84">
        <v>34558</v>
      </c>
      <c r="P164" s="84">
        <v>1356795</v>
      </c>
      <c r="Q164" s="84">
        <v>43667</v>
      </c>
      <c r="R164" s="84">
        <v>27250</v>
      </c>
      <c r="S164" s="84">
        <v>36543</v>
      </c>
      <c r="T164" s="85">
        <f t="shared" si="26"/>
        <v>2510972</v>
      </c>
      <c r="U164" s="6"/>
    </row>
    <row r="165" spans="2:21" x14ac:dyDescent="0.25">
      <c r="B165" s="69">
        <v>2022</v>
      </c>
      <c r="C165" s="58" t="s">
        <v>2</v>
      </c>
      <c r="D165" s="78">
        <v>47281</v>
      </c>
      <c r="E165" s="86">
        <v>96129</v>
      </c>
      <c r="F165" s="86">
        <v>38357</v>
      </c>
      <c r="G165" s="86">
        <v>79579</v>
      </c>
      <c r="H165" s="86">
        <v>254572</v>
      </c>
      <c r="I165" s="86">
        <v>71468</v>
      </c>
      <c r="J165" s="86">
        <v>76666</v>
      </c>
      <c r="K165" s="86">
        <v>172007</v>
      </c>
      <c r="L165" s="86">
        <v>80646</v>
      </c>
      <c r="M165" s="86">
        <v>84202</v>
      </c>
      <c r="N165" s="86">
        <v>9586</v>
      </c>
      <c r="O165" s="86">
        <v>34883</v>
      </c>
      <c r="P165" s="86">
        <v>1350128</v>
      </c>
      <c r="Q165" s="86">
        <v>43562</v>
      </c>
      <c r="R165" s="86">
        <v>27637</v>
      </c>
      <c r="S165" s="86">
        <v>36391</v>
      </c>
      <c r="T165" s="87">
        <f>SUM(D165:S165)</f>
        <v>2503094</v>
      </c>
      <c r="U165" s="6"/>
    </row>
    <row r="166" spans="2:21" x14ac:dyDescent="0.25">
      <c r="B166" s="62"/>
      <c r="C166" s="54" t="s">
        <v>1</v>
      </c>
      <c r="D166" s="75">
        <v>47009</v>
      </c>
      <c r="E166" s="7">
        <v>95606</v>
      </c>
      <c r="F166" s="7">
        <v>38000</v>
      </c>
      <c r="G166" s="7">
        <v>79015</v>
      </c>
      <c r="H166" s="7">
        <v>252196</v>
      </c>
      <c r="I166" s="7">
        <v>71642</v>
      </c>
      <c r="J166" s="7">
        <v>76539</v>
      </c>
      <c r="K166" s="7">
        <v>170805</v>
      </c>
      <c r="L166" s="7">
        <v>79795</v>
      </c>
      <c r="M166" s="7">
        <v>83746</v>
      </c>
      <c r="N166" s="7">
        <v>9572</v>
      </c>
      <c r="O166" s="7">
        <v>35006</v>
      </c>
      <c r="P166" s="7">
        <v>1345544</v>
      </c>
      <c r="Q166" s="7">
        <v>43217</v>
      </c>
      <c r="R166" s="7">
        <v>27490</v>
      </c>
      <c r="S166" s="7">
        <v>36179</v>
      </c>
      <c r="T166" s="83">
        <f t="shared" ref="T166:T168" si="27">SUM(D166:S166)</f>
        <v>2491361</v>
      </c>
      <c r="U166" s="6"/>
    </row>
    <row r="167" spans="2:21" x14ac:dyDescent="0.25">
      <c r="B167" s="81"/>
      <c r="C167" s="54" t="s">
        <v>3</v>
      </c>
      <c r="D167" s="75">
        <v>53350</v>
      </c>
      <c r="E167" s="7">
        <v>95830</v>
      </c>
      <c r="F167" s="7">
        <v>38877</v>
      </c>
      <c r="G167" s="7">
        <v>78844</v>
      </c>
      <c r="H167" s="7">
        <v>251939</v>
      </c>
      <c r="I167" s="7">
        <v>71977</v>
      </c>
      <c r="J167" s="7">
        <v>77345</v>
      </c>
      <c r="K167" s="7">
        <v>170036</v>
      </c>
      <c r="L167" s="7">
        <v>79955</v>
      </c>
      <c r="M167" s="7">
        <v>84105</v>
      </c>
      <c r="N167" s="7">
        <v>9577</v>
      </c>
      <c r="O167" s="7">
        <v>35263</v>
      </c>
      <c r="P167" s="7">
        <v>1338001</v>
      </c>
      <c r="Q167" s="7">
        <v>43103</v>
      </c>
      <c r="R167" s="7">
        <v>27398</v>
      </c>
      <c r="S167" s="7">
        <v>36325</v>
      </c>
      <c r="T167" s="83">
        <f t="shared" si="27"/>
        <v>2491925</v>
      </c>
      <c r="U167" s="6"/>
    </row>
    <row r="168" spans="2:21" x14ac:dyDescent="0.25">
      <c r="B168" s="81"/>
      <c r="C168" s="54" t="s">
        <v>4</v>
      </c>
      <c r="D168" s="75">
        <v>45724</v>
      </c>
      <c r="E168" s="7">
        <v>94223</v>
      </c>
      <c r="F168" s="7">
        <v>37736</v>
      </c>
      <c r="G168" s="7">
        <v>77233</v>
      </c>
      <c r="H168" s="7">
        <v>243183</v>
      </c>
      <c r="I168" s="7">
        <v>69302</v>
      </c>
      <c r="J168" s="7">
        <v>75904</v>
      </c>
      <c r="K168" s="7">
        <v>165992</v>
      </c>
      <c r="L168" s="7">
        <v>77488</v>
      </c>
      <c r="M168" s="7">
        <v>83565</v>
      </c>
      <c r="N168" s="7">
        <v>9565</v>
      </c>
      <c r="O168" s="7">
        <v>38141</v>
      </c>
      <c r="P168" s="7">
        <v>1335437</v>
      </c>
      <c r="Q168" s="7">
        <v>43225</v>
      </c>
      <c r="R168" s="7">
        <v>27393</v>
      </c>
      <c r="S168" s="7">
        <v>33976</v>
      </c>
      <c r="T168" s="83">
        <f t="shared" si="27"/>
        <v>2458087</v>
      </c>
      <c r="U168" s="6"/>
    </row>
    <row r="169" spans="2:21" x14ac:dyDescent="0.25">
      <c r="B169" s="62"/>
      <c r="C169" s="54" t="s">
        <v>5</v>
      </c>
      <c r="D169" s="75">
        <v>45265</v>
      </c>
      <c r="E169" s="7">
        <v>92054</v>
      </c>
      <c r="F169" s="7">
        <v>37430</v>
      </c>
      <c r="G169" s="7">
        <v>74841</v>
      </c>
      <c r="H169" s="7">
        <v>237570</v>
      </c>
      <c r="I169" s="7">
        <v>67716</v>
      </c>
      <c r="J169" s="7">
        <v>74200</v>
      </c>
      <c r="K169" s="7">
        <v>162548</v>
      </c>
      <c r="L169" s="7">
        <v>75179</v>
      </c>
      <c r="M169" s="7">
        <v>82562</v>
      </c>
      <c r="N169" s="7">
        <v>9665</v>
      </c>
      <c r="O169" s="7">
        <v>36917</v>
      </c>
      <c r="P169" s="7">
        <v>1323051</v>
      </c>
      <c r="Q169" s="7">
        <v>42462</v>
      </c>
      <c r="R169" s="7">
        <v>26671</v>
      </c>
      <c r="S169" s="7">
        <v>33855</v>
      </c>
      <c r="T169" s="83">
        <f>SUM(D169:S169)</f>
        <v>2421986</v>
      </c>
      <c r="U169" s="6"/>
    </row>
    <row r="170" spans="2:21" x14ac:dyDescent="0.25">
      <c r="B170" s="62"/>
      <c r="C170" s="54" t="s">
        <v>6</v>
      </c>
      <c r="D170" s="75">
        <v>44692</v>
      </c>
      <c r="E170" s="7">
        <v>90963</v>
      </c>
      <c r="F170" s="7">
        <v>36884</v>
      </c>
      <c r="G170" s="7">
        <v>73942</v>
      </c>
      <c r="H170" s="7">
        <v>234389</v>
      </c>
      <c r="I170" s="7">
        <v>66147</v>
      </c>
      <c r="J170" s="7">
        <v>72802</v>
      </c>
      <c r="K170" s="7">
        <v>160702</v>
      </c>
      <c r="L170" s="7">
        <v>74302</v>
      </c>
      <c r="M170" s="7">
        <v>81913</v>
      </c>
      <c r="N170" s="7">
        <v>9616</v>
      </c>
      <c r="O170" s="7">
        <v>35899</v>
      </c>
      <c r="P170" s="7">
        <v>1308522</v>
      </c>
      <c r="Q170" s="7">
        <v>42111</v>
      </c>
      <c r="R170" s="7">
        <v>26182</v>
      </c>
      <c r="S170" s="7">
        <v>33446</v>
      </c>
      <c r="T170" s="83">
        <f t="shared" ref="T170" si="28">SUM(D170:S170)</f>
        <v>2392512</v>
      </c>
      <c r="U170" s="6"/>
    </row>
    <row r="171" spans="2:21" x14ac:dyDescent="0.25">
      <c r="B171" s="62"/>
      <c r="C171" s="54" t="s">
        <v>7</v>
      </c>
      <c r="D171" s="75">
        <v>44487</v>
      </c>
      <c r="E171" s="7">
        <v>89960</v>
      </c>
      <c r="F171" s="7">
        <v>36586</v>
      </c>
      <c r="G171" s="7">
        <v>73085</v>
      </c>
      <c r="H171" s="7">
        <v>231822</v>
      </c>
      <c r="I171" s="7">
        <v>65309</v>
      </c>
      <c r="J171" s="7">
        <v>72093</v>
      </c>
      <c r="K171" s="7">
        <v>159373</v>
      </c>
      <c r="L171" s="7">
        <v>74052</v>
      </c>
      <c r="M171" s="7">
        <v>81276</v>
      </c>
      <c r="N171" s="7">
        <v>9592</v>
      </c>
      <c r="O171" s="7">
        <v>35495</v>
      </c>
      <c r="P171" s="7">
        <v>1296192</v>
      </c>
      <c r="Q171" s="7">
        <v>41822</v>
      </c>
      <c r="R171" s="7">
        <v>25985</v>
      </c>
      <c r="S171" s="7">
        <v>33220</v>
      </c>
      <c r="T171" s="83">
        <f>SUM(D171:S171)</f>
        <v>2370349</v>
      </c>
      <c r="U171" s="6"/>
    </row>
    <row r="172" spans="2:21" x14ac:dyDescent="0.25">
      <c r="B172" s="62"/>
      <c r="C172" s="54" t="s">
        <v>8</v>
      </c>
      <c r="D172" s="75">
        <v>44184</v>
      </c>
      <c r="E172" s="7">
        <v>89400</v>
      </c>
      <c r="F172" s="7">
        <v>36380</v>
      </c>
      <c r="G172" s="7">
        <v>72639</v>
      </c>
      <c r="H172" s="7">
        <v>229600</v>
      </c>
      <c r="I172" s="7">
        <v>64618</v>
      </c>
      <c r="J172" s="7">
        <v>71684</v>
      </c>
      <c r="K172" s="7">
        <v>158129</v>
      </c>
      <c r="L172" s="7">
        <v>72636</v>
      </c>
      <c r="M172" s="7">
        <v>80756</v>
      </c>
      <c r="N172" s="7">
        <v>9594</v>
      </c>
      <c r="O172" s="7">
        <v>35133</v>
      </c>
      <c r="P172" s="7">
        <v>1285985</v>
      </c>
      <c r="Q172" s="7">
        <v>41488</v>
      </c>
      <c r="R172" s="7">
        <v>25819</v>
      </c>
      <c r="S172" s="7">
        <v>32963</v>
      </c>
      <c r="T172" s="83">
        <f t="shared" ref="T172:T173" si="29">SUM(D172:S172)</f>
        <v>2351008</v>
      </c>
      <c r="U172" s="6"/>
    </row>
    <row r="173" spans="2:21" x14ac:dyDescent="0.25">
      <c r="B173" s="81"/>
      <c r="C173" s="54" t="s">
        <v>12</v>
      </c>
      <c r="D173" s="75">
        <v>43485</v>
      </c>
      <c r="E173" s="7">
        <v>87883</v>
      </c>
      <c r="F173" s="7">
        <v>35972</v>
      </c>
      <c r="G173" s="7">
        <v>71708</v>
      </c>
      <c r="H173" s="7">
        <v>225653</v>
      </c>
      <c r="I173" s="7">
        <v>63557</v>
      </c>
      <c r="J173" s="7">
        <v>70911</v>
      </c>
      <c r="K173" s="7">
        <v>155544</v>
      </c>
      <c r="L173" s="7">
        <v>72623</v>
      </c>
      <c r="M173" s="7">
        <v>79835</v>
      </c>
      <c r="N173" s="7">
        <v>9511</v>
      </c>
      <c r="O173" s="7">
        <v>34652</v>
      </c>
      <c r="P173" s="7">
        <v>1268538</v>
      </c>
      <c r="Q173" s="7">
        <v>40958</v>
      </c>
      <c r="R173" s="7">
        <v>25460</v>
      </c>
      <c r="S173" s="7">
        <v>32431</v>
      </c>
      <c r="T173" s="83">
        <f t="shared" si="29"/>
        <v>2318721</v>
      </c>
      <c r="U173" s="6"/>
    </row>
    <row r="174" spans="2:21" x14ac:dyDescent="0.25">
      <c r="B174" s="62"/>
      <c r="C174" s="54" t="s">
        <v>9</v>
      </c>
      <c r="D174" s="75">
        <v>43450</v>
      </c>
      <c r="E174" s="7">
        <v>87900</v>
      </c>
      <c r="F174" s="7">
        <v>35735</v>
      </c>
      <c r="G174" s="7">
        <v>70902</v>
      </c>
      <c r="H174" s="7">
        <v>224629</v>
      </c>
      <c r="I174" s="7">
        <v>63263</v>
      </c>
      <c r="J174" s="7">
        <v>70598</v>
      </c>
      <c r="K174" s="7">
        <v>155526</v>
      </c>
      <c r="L174" s="7">
        <v>71830</v>
      </c>
      <c r="M174" s="7">
        <v>79389</v>
      </c>
      <c r="N174" s="7">
        <v>9454</v>
      </c>
      <c r="O174" s="7">
        <v>34282</v>
      </c>
      <c r="P174" s="7">
        <v>1264986</v>
      </c>
      <c r="Q174" s="7">
        <v>40631</v>
      </c>
      <c r="R174" s="7">
        <v>25482</v>
      </c>
      <c r="S174" s="7">
        <v>32165</v>
      </c>
      <c r="T174" s="83">
        <f>SUM(D174:S174)</f>
        <v>2310222</v>
      </c>
      <c r="U174" s="6"/>
    </row>
    <row r="175" spans="2:21" x14ac:dyDescent="0.25">
      <c r="B175" s="62"/>
      <c r="C175" s="54" t="s">
        <v>10</v>
      </c>
      <c r="D175" s="75">
        <v>42997</v>
      </c>
      <c r="E175" s="7">
        <v>87037</v>
      </c>
      <c r="F175" s="7">
        <v>35384</v>
      </c>
      <c r="G175" s="7">
        <v>70434</v>
      </c>
      <c r="H175" s="7">
        <v>222044</v>
      </c>
      <c r="I175" s="7">
        <v>62660</v>
      </c>
      <c r="J175" s="7">
        <v>70118</v>
      </c>
      <c r="K175" s="7">
        <v>154202</v>
      </c>
      <c r="L175" s="7">
        <v>71427</v>
      </c>
      <c r="M175" s="7">
        <v>78741</v>
      </c>
      <c r="N175" s="7">
        <v>9410</v>
      </c>
      <c r="O175" s="7">
        <v>33818</v>
      </c>
      <c r="P175" s="7">
        <v>1250407</v>
      </c>
      <c r="Q175" s="7">
        <v>40265</v>
      </c>
      <c r="R175" s="7">
        <v>25254</v>
      </c>
      <c r="S175" s="7">
        <v>31751</v>
      </c>
      <c r="T175" s="83">
        <f t="shared" ref="T175:T176" si="30">SUM(D175:S175)</f>
        <v>2285949</v>
      </c>
      <c r="U175" s="6"/>
    </row>
    <row r="176" spans="2:21" ht="13" thickBot="1" x14ac:dyDescent="0.3">
      <c r="B176" s="82"/>
      <c r="C176" s="55" t="s">
        <v>11</v>
      </c>
      <c r="D176" s="76">
        <v>42201</v>
      </c>
      <c r="E176" s="84">
        <v>85735</v>
      </c>
      <c r="F176" s="84">
        <v>34580</v>
      </c>
      <c r="G176" s="84">
        <v>67012</v>
      </c>
      <c r="H176" s="84">
        <v>216082</v>
      </c>
      <c r="I176" s="84">
        <v>60605</v>
      </c>
      <c r="J176" s="84">
        <v>67928</v>
      </c>
      <c r="K176" s="84">
        <v>149303</v>
      </c>
      <c r="L176" s="84">
        <v>69580</v>
      </c>
      <c r="M176" s="84">
        <v>76696</v>
      </c>
      <c r="N176" s="84">
        <v>9319</v>
      </c>
      <c r="O176" s="84">
        <v>32746</v>
      </c>
      <c r="P176" s="84">
        <v>1210507</v>
      </c>
      <c r="Q176" s="84">
        <v>39211</v>
      </c>
      <c r="R176" s="84">
        <v>24701</v>
      </c>
      <c r="S176" s="84">
        <v>30580</v>
      </c>
      <c r="T176" s="85">
        <f t="shared" si="30"/>
        <v>2216786</v>
      </c>
      <c r="U176" s="6"/>
    </row>
    <row r="177" spans="2:21" x14ac:dyDescent="0.25">
      <c r="B177" s="69">
        <v>2023</v>
      </c>
      <c r="C177" s="58" t="s">
        <v>2</v>
      </c>
      <c r="D177" s="78">
        <v>41548</v>
      </c>
      <c r="E177" s="86">
        <v>84615</v>
      </c>
      <c r="F177" s="86">
        <v>34091</v>
      </c>
      <c r="G177" s="86">
        <v>65882</v>
      </c>
      <c r="H177" s="86">
        <v>212431</v>
      </c>
      <c r="I177" s="86">
        <v>59478</v>
      </c>
      <c r="J177" s="86">
        <v>66872</v>
      </c>
      <c r="K177" s="86">
        <v>146861</v>
      </c>
      <c r="L177" s="86">
        <v>68859</v>
      </c>
      <c r="M177" s="86">
        <v>75351</v>
      </c>
      <c r="N177" s="86">
        <v>9256</v>
      </c>
      <c r="O177" s="86">
        <v>32363</v>
      </c>
      <c r="P177" s="86">
        <v>1194222</v>
      </c>
      <c r="Q177" s="86">
        <v>38823</v>
      </c>
      <c r="R177" s="86">
        <v>24426</v>
      </c>
      <c r="S177" s="86">
        <v>29988</v>
      </c>
      <c r="T177" s="87">
        <f>SUM(D177:S177)</f>
        <v>2185066</v>
      </c>
      <c r="U177" s="6"/>
    </row>
    <row r="178" spans="2:21" x14ac:dyDescent="0.25">
      <c r="B178" s="62"/>
      <c r="C178" s="54" t="s">
        <v>1</v>
      </c>
      <c r="D178" s="75">
        <v>41118</v>
      </c>
      <c r="E178" s="7">
        <v>83651</v>
      </c>
      <c r="F178" s="7">
        <v>34236</v>
      </c>
      <c r="G178" s="7">
        <v>65083</v>
      </c>
      <c r="H178" s="7">
        <v>209833</v>
      </c>
      <c r="I178" s="7">
        <v>58727</v>
      </c>
      <c r="J178" s="7">
        <v>65788</v>
      </c>
      <c r="K178" s="7">
        <v>145027</v>
      </c>
      <c r="L178" s="7">
        <v>67708</v>
      </c>
      <c r="M178" s="7">
        <v>74215</v>
      </c>
      <c r="N178" s="7">
        <v>9112</v>
      </c>
      <c r="O178" s="7">
        <v>31961</v>
      </c>
      <c r="P178" s="7">
        <v>1188657</v>
      </c>
      <c r="Q178" s="7">
        <v>38449</v>
      </c>
      <c r="R178" s="7">
        <v>24154</v>
      </c>
      <c r="S178" s="7">
        <v>29487</v>
      </c>
      <c r="T178" s="83">
        <f t="shared" ref="T178:T179" si="31">SUM(D178:S178)</f>
        <v>2167206</v>
      </c>
      <c r="U178" s="6"/>
    </row>
    <row r="179" spans="2:21" x14ac:dyDescent="0.25">
      <c r="B179" s="81"/>
      <c r="C179" s="54" t="s">
        <v>3</v>
      </c>
      <c r="D179" s="75">
        <v>40471</v>
      </c>
      <c r="E179" s="7">
        <v>81963</v>
      </c>
      <c r="F179" s="7">
        <v>31811</v>
      </c>
      <c r="G179" s="7">
        <v>64630</v>
      </c>
      <c r="H179" s="7">
        <v>206009</v>
      </c>
      <c r="I179" s="7">
        <v>57473</v>
      </c>
      <c r="J179" s="7">
        <v>64476</v>
      </c>
      <c r="K179" s="7">
        <v>142355</v>
      </c>
      <c r="L179" s="7">
        <v>66793</v>
      </c>
      <c r="M179" s="7">
        <v>73282</v>
      </c>
      <c r="N179" s="7">
        <v>8943</v>
      </c>
      <c r="O179" s="7">
        <v>31606</v>
      </c>
      <c r="P179" s="7">
        <v>1183224</v>
      </c>
      <c r="Q179" s="7">
        <v>37999</v>
      </c>
      <c r="R179" s="7">
        <v>23726</v>
      </c>
      <c r="S179" s="7">
        <v>28885</v>
      </c>
      <c r="T179" s="83">
        <f t="shared" si="31"/>
        <v>2143646</v>
      </c>
      <c r="U179" s="6"/>
    </row>
    <row r="180" spans="2:21" x14ac:dyDescent="0.25">
      <c r="B180" s="62"/>
      <c r="C180" s="54" t="s">
        <v>4</v>
      </c>
      <c r="D180" s="75">
        <v>40054</v>
      </c>
      <c r="E180" s="7">
        <v>81236</v>
      </c>
      <c r="F180" s="7">
        <v>31459</v>
      </c>
      <c r="G180" s="7">
        <v>63742</v>
      </c>
      <c r="H180" s="7">
        <v>203476</v>
      </c>
      <c r="I180" s="7">
        <v>56503</v>
      </c>
      <c r="J180" s="7">
        <v>63630</v>
      </c>
      <c r="K180" s="7">
        <v>140627</v>
      </c>
      <c r="L180" s="7">
        <v>66142</v>
      </c>
      <c r="M180" s="7">
        <v>72561</v>
      </c>
      <c r="N180" s="7">
        <v>8890</v>
      </c>
      <c r="O180" s="7">
        <v>31216</v>
      </c>
      <c r="P180" s="7">
        <v>1174049</v>
      </c>
      <c r="Q180" s="7">
        <v>37728</v>
      </c>
      <c r="R180" s="7">
        <v>23371</v>
      </c>
      <c r="S180" s="7">
        <v>28504</v>
      </c>
      <c r="T180" s="83">
        <f>SUM(D180:S180)</f>
        <v>2123188</v>
      </c>
      <c r="U180" s="6"/>
    </row>
    <row r="181" spans="2:21" x14ac:dyDescent="0.25">
      <c r="B181" s="62"/>
      <c r="C181" s="54" t="s">
        <v>5</v>
      </c>
      <c r="D181" s="75">
        <v>38015</v>
      </c>
      <c r="E181" s="7">
        <v>77410</v>
      </c>
      <c r="F181" s="7">
        <v>30047</v>
      </c>
      <c r="G181" s="7">
        <v>61099</v>
      </c>
      <c r="H181" s="7">
        <v>194707</v>
      </c>
      <c r="I181" s="7">
        <v>53027</v>
      </c>
      <c r="J181" s="7">
        <v>60926</v>
      </c>
      <c r="K181" s="7">
        <v>133498</v>
      </c>
      <c r="L181" s="7">
        <v>63698</v>
      </c>
      <c r="M181" s="7">
        <v>69809</v>
      </c>
      <c r="N181" s="7">
        <v>8577</v>
      </c>
      <c r="O181" s="7">
        <v>30024</v>
      </c>
      <c r="P181" s="7">
        <v>1193783</v>
      </c>
      <c r="Q181" s="7">
        <v>36439</v>
      </c>
      <c r="R181" s="7">
        <v>22099</v>
      </c>
      <c r="S181" s="7">
        <v>27363</v>
      </c>
      <c r="T181" s="83">
        <f t="shared" ref="T181:T182" si="32">SUM(D181:S181)</f>
        <v>2100521</v>
      </c>
      <c r="U181" s="6"/>
    </row>
    <row r="182" spans="2:21" x14ac:dyDescent="0.25">
      <c r="B182" s="81"/>
      <c r="C182" s="54" t="s">
        <v>6</v>
      </c>
      <c r="D182" s="75">
        <v>37562</v>
      </c>
      <c r="E182" s="7">
        <v>76546</v>
      </c>
      <c r="F182" s="7">
        <v>29810</v>
      </c>
      <c r="G182" s="7">
        <v>60221</v>
      </c>
      <c r="H182" s="7">
        <v>192425</v>
      </c>
      <c r="I182" s="7">
        <v>52175</v>
      </c>
      <c r="J182" s="7">
        <v>60416</v>
      </c>
      <c r="K182" s="7">
        <v>132772</v>
      </c>
      <c r="L182" s="7">
        <v>63010</v>
      </c>
      <c r="M182" s="7">
        <v>68714</v>
      </c>
      <c r="N182" s="7">
        <v>8553</v>
      </c>
      <c r="O182" s="7">
        <v>29510</v>
      </c>
      <c r="P182" s="7">
        <v>1181769</v>
      </c>
      <c r="Q182" s="7">
        <v>36240</v>
      </c>
      <c r="R182" s="7">
        <v>21788</v>
      </c>
      <c r="S182" s="7">
        <v>27028</v>
      </c>
      <c r="T182" s="83">
        <f t="shared" si="32"/>
        <v>2078539</v>
      </c>
      <c r="U182" s="6"/>
    </row>
    <row r="183" spans="2:21" x14ac:dyDescent="0.25">
      <c r="B183" s="62"/>
      <c r="C183" s="54" t="s">
        <v>7</v>
      </c>
      <c r="D183" s="75">
        <v>37151</v>
      </c>
      <c r="E183" s="7">
        <v>75189</v>
      </c>
      <c r="F183" s="7">
        <v>29015</v>
      </c>
      <c r="G183" s="7">
        <v>58265</v>
      </c>
      <c r="H183" s="7">
        <v>188221</v>
      </c>
      <c r="I183" s="7">
        <v>50618</v>
      </c>
      <c r="J183" s="7">
        <v>58542</v>
      </c>
      <c r="K183" s="7">
        <v>129418</v>
      </c>
      <c r="L183" s="7">
        <v>61408</v>
      </c>
      <c r="M183" s="7">
        <v>67708</v>
      </c>
      <c r="N183" s="7">
        <v>8481</v>
      </c>
      <c r="O183" s="7">
        <v>29059</v>
      </c>
      <c r="P183" s="7">
        <v>1168224</v>
      </c>
      <c r="Q183" s="7">
        <v>35670</v>
      </c>
      <c r="R183" s="7">
        <v>21200</v>
      </c>
      <c r="S183" s="7">
        <v>26601</v>
      </c>
      <c r="T183" s="83">
        <f>SUM(D183:S183)</f>
        <v>2044770</v>
      </c>
      <c r="U183" s="6"/>
    </row>
    <row r="184" spans="2:21" x14ac:dyDescent="0.25">
      <c r="B184" s="62"/>
      <c r="C184" s="54" t="s">
        <v>8</v>
      </c>
      <c r="D184" s="75">
        <v>36955</v>
      </c>
      <c r="E184" s="7">
        <v>75014</v>
      </c>
      <c r="F184" s="7">
        <v>29220</v>
      </c>
      <c r="G184" s="7">
        <v>58501</v>
      </c>
      <c r="H184" s="7">
        <v>187407</v>
      </c>
      <c r="I184" s="7">
        <v>50554</v>
      </c>
      <c r="J184" s="7">
        <v>58934</v>
      </c>
      <c r="K184" s="7">
        <v>130066</v>
      </c>
      <c r="L184" s="7">
        <v>62079</v>
      </c>
      <c r="M184" s="7">
        <v>67553</v>
      </c>
      <c r="N184" s="7">
        <v>8457</v>
      </c>
      <c r="O184" s="7">
        <v>28692</v>
      </c>
      <c r="P184" s="7">
        <v>1160484</v>
      </c>
      <c r="Q184" s="7">
        <v>35727</v>
      </c>
      <c r="R184" s="7">
        <v>21086</v>
      </c>
      <c r="S184" s="7">
        <v>26440</v>
      </c>
      <c r="T184" s="83">
        <f t="shared" ref="T184:T185" si="33">SUM(D184:S184)</f>
        <v>2037169</v>
      </c>
      <c r="U184" s="6"/>
    </row>
    <row r="185" spans="2:21" x14ac:dyDescent="0.25">
      <c r="B185" s="81"/>
      <c r="C185" s="54" t="s">
        <v>12</v>
      </c>
      <c r="D185" s="75">
        <v>36558</v>
      </c>
      <c r="E185" s="7">
        <v>74371</v>
      </c>
      <c r="F185" s="7">
        <v>28998</v>
      </c>
      <c r="G185" s="7">
        <v>57947</v>
      </c>
      <c r="H185" s="7">
        <v>185293</v>
      </c>
      <c r="I185" s="7">
        <v>49866</v>
      </c>
      <c r="J185" s="7">
        <v>58389</v>
      </c>
      <c r="K185" s="7">
        <v>129354</v>
      </c>
      <c r="L185" s="7">
        <v>61654</v>
      </c>
      <c r="M185" s="7">
        <v>67165</v>
      </c>
      <c r="N185" s="7">
        <v>8431</v>
      </c>
      <c r="O185" s="7">
        <v>28411</v>
      </c>
      <c r="P185" s="7">
        <v>1151530</v>
      </c>
      <c r="Q185" s="7">
        <v>35591</v>
      </c>
      <c r="R185" s="7">
        <v>20910</v>
      </c>
      <c r="S185" s="7">
        <v>26189</v>
      </c>
      <c r="T185" s="83">
        <f t="shared" si="33"/>
        <v>2020657</v>
      </c>
      <c r="U185" s="6"/>
    </row>
    <row r="186" spans="2:21" x14ac:dyDescent="0.25">
      <c r="B186" s="62"/>
      <c r="C186" s="54" t="s">
        <v>9</v>
      </c>
      <c r="D186" s="75">
        <v>36230</v>
      </c>
      <c r="E186" s="7">
        <v>73690</v>
      </c>
      <c r="F186" s="7">
        <v>28748</v>
      </c>
      <c r="G186" s="7">
        <v>57212</v>
      </c>
      <c r="H186" s="7">
        <v>183227</v>
      </c>
      <c r="I186" s="7">
        <v>49216</v>
      </c>
      <c r="J186" s="7">
        <v>57939</v>
      </c>
      <c r="K186" s="7">
        <v>128394</v>
      </c>
      <c r="L186" s="7">
        <v>61277</v>
      </c>
      <c r="M186" s="7">
        <v>67076</v>
      </c>
      <c r="N186" s="7">
        <v>8414</v>
      </c>
      <c r="O186" s="7">
        <v>27898</v>
      </c>
      <c r="P186" s="7">
        <v>1142794</v>
      </c>
      <c r="Q186" s="7">
        <v>35574</v>
      </c>
      <c r="R186" s="7">
        <v>20696</v>
      </c>
      <c r="S186" s="7">
        <v>26018</v>
      </c>
      <c r="T186" s="83">
        <f>SUM(D186:S186)</f>
        <v>2004403</v>
      </c>
      <c r="U186" s="6"/>
    </row>
    <row r="187" spans="2:21" x14ac:dyDescent="0.25">
      <c r="B187" s="62"/>
      <c r="C187" s="54" t="s">
        <v>10</v>
      </c>
      <c r="D187" s="75">
        <v>35794</v>
      </c>
      <c r="E187" s="7">
        <v>72928</v>
      </c>
      <c r="F187" s="7">
        <v>28415</v>
      </c>
      <c r="G187" s="7">
        <v>56293</v>
      </c>
      <c r="H187" s="7">
        <v>181316</v>
      </c>
      <c r="I187" s="7">
        <v>48385</v>
      </c>
      <c r="J187" s="7">
        <v>57048</v>
      </c>
      <c r="K187" s="7">
        <v>127219</v>
      </c>
      <c r="L187" s="7">
        <v>60728</v>
      </c>
      <c r="M187" s="7">
        <v>66982</v>
      </c>
      <c r="N187" s="7">
        <v>8320</v>
      </c>
      <c r="O187" s="7">
        <v>27519</v>
      </c>
      <c r="P187" s="7">
        <v>1135545</v>
      </c>
      <c r="Q187" s="7">
        <v>35509</v>
      </c>
      <c r="R187" s="7">
        <v>20469</v>
      </c>
      <c r="S187" s="7">
        <v>25784</v>
      </c>
      <c r="T187" s="83">
        <f t="shared" ref="T187:T188" si="34">SUM(D187:S187)</f>
        <v>1988254</v>
      </c>
      <c r="U187" s="6"/>
    </row>
    <row r="188" spans="2:21" ht="13" thickBot="1" x14ac:dyDescent="0.3">
      <c r="B188" s="82"/>
      <c r="C188" s="55" t="s">
        <v>11</v>
      </c>
      <c r="D188" s="76">
        <v>35502</v>
      </c>
      <c r="E188" s="84">
        <v>72451</v>
      </c>
      <c r="F188" s="84">
        <v>28215</v>
      </c>
      <c r="G188" s="84">
        <v>55679</v>
      </c>
      <c r="H188" s="84">
        <v>180145</v>
      </c>
      <c r="I188" s="84">
        <v>48089</v>
      </c>
      <c r="J188" s="84">
        <v>56682</v>
      </c>
      <c r="K188" s="84">
        <v>126508</v>
      </c>
      <c r="L188" s="84">
        <v>60228</v>
      </c>
      <c r="M188" s="84">
        <v>66838</v>
      </c>
      <c r="N188" s="84">
        <v>8356</v>
      </c>
      <c r="O188" s="84">
        <v>27202</v>
      </c>
      <c r="P188" s="84">
        <v>1130018</v>
      </c>
      <c r="Q188" s="84">
        <v>35476</v>
      </c>
      <c r="R188" s="84">
        <v>20343</v>
      </c>
      <c r="S188" s="84">
        <v>25925</v>
      </c>
      <c r="T188" s="85">
        <f t="shared" si="34"/>
        <v>1977657</v>
      </c>
      <c r="U188" s="6"/>
    </row>
    <row r="189" spans="2:21" x14ac:dyDescent="0.25">
      <c r="B189" s="69">
        <v>2024</v>
      </c>
      <c r="C189" s="58" t="s">
        <v>2</v>
      </c>
      <c r="D189" s="78">
        <v>35203</v>
      </c>
      <c r="E189" s="86">
        <v>71945</v>
      </c>
      <c r="F189" s="86">
        <v>27997</v>
      </c>
      <c r="G189" s="86">
        <v>55314</v>
      </c>
      <c r="H189" s="86">
        <v>178527</v>
      </c>
      <c r="I189" s="86">
        <v>47634</v>
      </c>
      <c r="J189" s="86">
        <v>56206</v>
      </c>
      <c r="K189" s="86">
        <v>125361</v>
      </c>
      <c r="L189" s="86">
        <v>59499</v>
      </c>
      <c r="M189" s="86">
        <v>66241</v>
      </c>
      <c r="N189" s="86">
        <v>8261</v>
      </c>
      <c r="O189" s="86">
        <v>26869</v>
      </c>
      <c r="P189" s="86">
        <v>1122303</v>
      </c>
      <c r="Q189" s="86">
        <v>35128</v>
      </c>
      <c r="R189" s="86">
        <v>20166</v>
      </c>
      <c r="S189" s="86">
        <v>25831</v>
      </c>
      <c r="T189" s="87">
        <f>SUM(D189:S189)</f>
        <v>1962485</v>
      </c>
      <c r="U189" s="6"/>
    </row>
    <row r="190" spans="2:21" x14ac:dyDescent="0.25">
      <c r="B190" s="62"/>
      <c r="C190" s="54" t="s">
        <v>1</v>
      </c>
      <c r="D190" s="75">
        <v>34873</v>
      </c>
      <c r="E190" s="7">
        <v>71369</v>
      </c>
      <c r="F190" s="7">
        <v>27692</v>
      </c>
      <c r="G190" s="7">
        <v>54831</v>
      </c>
      <c r="H190" s="7">
        <v>176482</v>
      </c>
      <c r="I190" s="7">
        <v>47140</v>
      </c>
      <c r="J190" s="7">
        <v>56013</v>
      </c>
      <c r="K190" s="7">
        <v>124626</v>
      </c>
      <c r="L190" s="7">
        <v>58961</v>
      </c>
      <c r="M190" s="7">
        <v>65909</v>
      </c>
      <c r="N190" s="7">
        <v>8199</v>
      </c>
      <c r="O190" s="7">
        <v>26622</v>
      </c>
      <c r="P190" s="7">
        <v>1114819</v>
      </c>
      <c r="Q190" s="7">
        <v>34870</v>
      </c>
      <c r="R190" s="7">
        <v>19965</v>
      </c>
      <c r="S190" s="7">
        <v>25823</v>
      </c>
      <c r="T190" s="83">
        <f t="shared" ref="T190:T191" si="35">SUM(D190:S190)</f>
        <v>1948194</v>
      </c>
      <c r="U190" s="6"/>
    </row>
    <row r="191" spans="2:21" x14ac:dyDescent="0.25">
      <c r="B191" s="81"/>
      <c r="C191" s="54" t="s">
        <v>3</v>
      </c>
      <c r="D191" s="75">
        <v>34496</v>
      </c>
      <c r="E191" s="7">
        <v>70516</v>
      </c>
      <c r="F191" s="7">
        <v>27238</v>
      </c>
      <c r="G191" s="7">
        <v>54184</v>
      </c>
      <c r="H191" s="7">
        <v>174050</v>
      </c>
      <c r="I191" s="7">
        <v>46520</v>
      </c>
      <c r="J191" s="7">
        <v>55342</v>
      </c>
      <c r="K191" s="7">
        <v>123506</v>
      </c>
      <c r="L191" s="7">
        <v>58282</v>
      </c>
      <c r="M191" s="7">
        <v>65273</v>
      </c>
      <c r="N191" s="7">
        <v>8166</v>
      </c>
      <c r="O191" s="7">
        <v>26240</v>
      </c>
      <c r="P191" s="7">
        <v>1106236</v>
      </c>
      <c r="Q191" s="7">
        <v>34637</v>
      </c>
      <c r="R191" s="7">
        <v>19704</v>
      </c>
      <c r="S191" s="7">
        <v>25521</v>
      </c>
      <c r="T191" s="83">
        <f t="shared" si="35"/>
        <v>1929911</v>
      </c>
      <c r="U191" s="6"/>
    </row>
    <row r="192" spans="2:21" x14ac:dyDescent="0.25">
      <c r="B192" s="62"/>
      <c r="C192" s="54" t="s">
        <v>4</v>
      </c>
      <c r="D192" s="75">
        <v>34020</v>
      </c>
      <c r="E192" s="7">
        <v>69734</v>
      </c>
      <c r="F192" s="7">
        <v>26754</v>
      </c>
      <c r="G192" s="7">
        <v>53569</v>
      </c>
      <c r="H192" s="7">
        <v>172072</v>
      </c>
      <c r="I192" s="7">
        <v>46245</v>
      </c>
      <c r="J192" s="7">
        <v>54854</v>
      </c>
      <c r="K192" s="7">
        <v>122449</v>
      </c>
      <c r="L192" s="7">
        <v>57483</v>
      </c>
      <c r="M192" s="7">
        <v>64729</v>
      </c>
      <c r="N192" s="7">
        <v>8074</v>
      </c>
      <c r="O192" s="7">
        <v>26040</v>
      </c>
      <c r="P192" s="7">
        <v>1091551</v>
      </c>
      <c r="Q192" s="7">
        <v>34350</v>
      </c>
      <c r="R192" s="7">
        <v>19424</v>
      </c>
      <c r="S192" s="7">
        <v>25120</v>
      </c>
      <c r="T192" s="83">
        <f>SUM(D192:S192)</f>
        <v>1906468</v>
      </c>
      <c r="U192" s="6"/>
    </row>
    <row r="193" spans="2:21" x14ac:dyDescent="0.25">
      <c r="B193" s="62"/>
      <c r="C193" s="54" t="s">
        <v>5</v>
      </c>
      <c r="D193" s="75">
        <v>33580</v>
      </c>
      <c r="E193" s="7">
        <v>68852</v>
      </c>
      <c r="F193" s="7">
        <v>26330</v>
      </c>
      <c r="G193" s="7">
        <v>52891</v>
      </c>
      <c r="H193" s="7">
        <v>169881</v>
      </c>
      <c r="I193" s="7">
        <v>45670</v>
      </c>
      <c r="J193" s="7">
        <v>54264</v>
      </c>
      <c r="K193" s="7">
        <v>121195</v>
      </c>
      <c r="L193" s="7">
        <v>56716</v>
      </c>
      <c r="M193" s="7">
        <v>64185</v>
      </c>
      <c r="N193" s="7">
        <v>8025</v>
      </c>
      <c r="O193" s="7">
        <v>25683</v>
      </c>
      <c r="P193" s="7">
        <v>1075385</v>
      </c>
      <c r="Q193" s="7">
        <v>34068</v>
      </c>
      <c r="R193" s="7">
        <v>19144</v>
      </c>
      <c r="S193" s="7">
        <v>24930</v>
      </c>
      <c r="T193" s="83">
        <f t="shared" ref="T193:T194" si="36">SUM(D193:S193)</f>
        <v>1880799</v>
      </c>
      <c r="U193" s="6"/>
    </row>
    <row r="194" spans="2:21" x14ac:dyDescent="0.25">
      <c r="B194" s="81"/>
      <c r="C194" s="54" t="s">
        <v>6</v>
      </c>
      <c r="D194" s="75">
        <v>33190</v>
      </c>
      <c r="E194" s="7">
        <v>68288</v>
      </c>
      <c r="F194" s="7">
        <v>25964</v>
      </c>
      <c r="G194" s="7">
        <v>52351</v>
      </c>
      <c r="H194" s="7">
        <v>168248</v>
      </c>
      <c r="I194" s="7">
        <v>45037</v>
      </c>
      <c r="J194" s="7">
        <v>53750</v>
      </c>
      <c r="K194" s="7">
        <v>120137</v>
      </c>
      <c r="L194" s="7">
        <v>55981</v>
      </c>
      <c r="M194" s="7">
        <v>63676</v>
      </c>
      <c r="N194" s="7">
        <v>7971</v>
      </c>
      <c r="O194" s="7">
        <v>25277</v>
      </c>
      <c r="P194" s="7">
        <v>1066624</v>
      </c>
      <c r="Q194" s="7">
        <v>33851</v>
      </c>
      <c r="R194" s="7">
        <v>18893</v>
      </c>
      <c r="S194" s="7">
        <v>24771</v>
      </c>
      <c r="T194" s="83">
        <f t="shared" si="36"/>
        <v>1864009</v>
      </c>
      <c r="U194" s="6"/>
    </row>
    <row r="195" spans="2:21" x14ac:dyDescent="0.25">
      <c r="B195" s="54"/>
      <c r="C195" s="54" t="s">
        <v>7</v>
      </c>
      <c r="D195" s="75">
        <v>32766</v>
      </c>
      <c r="E195" s="7">
        <v>67546</v>
      </c>
      <c r="F195" s="7">
        <v>25580</v>
      </c>
      <c r="G195" s="7">
        <v>51679</v>
      </c>
      <c r="H195" s="7">
        <v>166078</v>
      </c>
      <c r="I195" s="7">
        <v>44440</v>
      </c>
      <c r="J195" s="7">
        <v>53061</v>
      </c>
      <c r="K195" s="7">
        <v>118575</v>
      </c>
      <c r="L195" s="7">
        <v>55191</v>
      </c>
      <c r="M195" s="7">
        <v>63112</v>
      </c>
      <c r="N195" s="7">
        <v>7936</v>
      </c>
      <c r="O195" s="7">
        <v>24952</v>
      </c>
      <c r="P195" s="7">
        <v>1056921</v>
      </c>
      <c r="Q195" s="7">
        <v>33622</v>
      </c>
      <c r="R195" s="7">
        <v>18651</v>
      </c>
      <c r="S195" s="7">
        <v>24351</v>
      </c>
      <c r="T195" s="83">
        <f>SUM(D195:S195)</f>
        <v>1844461</v>
      </c>
      <c r="U195" s="6"/>
    </row>
    <row r="196" spans="2:21" x14ac:dyDescent="0.25">
      <c r="B196" s="56"/>
      <c r="C196" s="54" t="s">
        <v>8</v>
      </c>
      <c r="D196" s="75">
        <v>32339</v>
      </c>
      <c r="E196" s="7">
        <v>66792</v>
      </c>
      <c r="F196" s="7">
        <v>25181</v>
      </c>
      <c r="G196" s="7">
        <v>51025</v>
      </c>
      <c r="H196" s="7">
        <v>163824</v>
      </c>
      <c r="I196" s="7">
        <v>43701</v>
      </c>
      <c r="J196" s="7">
        <v>52391</v>
      </c>
      <c r="K196" s="7">
        <v>116992</v>
      </c>
      <c r="L196" s="7">
        <v>54373</v>
      </c>
      <c r="M196" s="7">
        <v>62670</v>
      </c>
      <c r="N196" s="7">
        <v>7894</v>
      </c>
      <c r="O196" s="7">
        <v>24661</v>
      </c>
      <c r="P196" s="7">
        <v>1044653</v>
      </c>
      <c r="Q196" s="7">
        <v>33372</v>
      </c>
      <c r="R196" s="7">
        <v>18295</v>
      </c>
      <c r="S196" s="7">
        <v>24047</v>
      </c>
      <c r="T196" s="83">
        <f t="shared" ref="T196:T197" si="37">SUM(D196:S196)</f>
        <v>1822210</v>
      </c>
      <c r="U196" s="6"/>
    </row>
    <row r="197" spans="2:21" x14ac:dyDescent="0.25">
      <c r="B197" s="56"/>
      <c r="C197" s="54" t="s">
        <v>12</v>
      </c>
      <c r="D197" s="75">
        <v>31812</v>
      </c>
      <c r="E197" s="7">
        <v>66034</v>
      </c>
      <c r="F197" s="7">
        <v>24777</v>
      </c>
      <c r="G197" s="7">
        <v>50234</v>
      </c>
      <c r="H197" s="7">
        <v>161910</v>
      </c>
      <c r="I197" s="7">
        <v>43061</v>
      </c>
      <c r="J197" s="7">
        <v>51783</v>
      </c>
      <c r="K197" s="7">
        <v>115462</v>
      </c>
      <c r="L197" s="7">
        <v>53543</v>
      </c>
      <c r="M197" s="7">
        <v>62158</v>
      </c>
      <c r="N197" s="7">
        <v>7840</v>
      </c>
      <c r="O197" s="7">
        <v>24327</v>
      </c>
      <c r="P197" s="7">
        <v>1032488</v>
      </c>
      <c r="Q197" s="7">
        <v>33144</v>
      </c>
      <c r="R197" s="7">
        <v>18071</v>
      </c>
      <c r="S197" s="7">
        <v>23787</v>
      </c>
      <c r="T197" s="83">
        <f t="shared" si="37"/>
        <v>1800431</v>
      </c>
      <c r="U197" s="6"/>
    </row>
    <row r="198" spans="2:21" x14ac:dyDescent="0.25">
      <c r="B198" s="62"/>
      <c r="C198" s="54" t="s">
        <v>9</v>
      </c>
      <c r="D198" s="75">
        <v>31422</v>
      </c>
      <c r="E198" s="7">
        <v>65277</v>
      </c>
      <c r="F198" s="7">
        <v>24393</v>
      </c>
      <c r="G198" s="7">
        <v>49343</v>
      </c>
      <c r="H198" s="7">
        <v>159873</v>
      </c>
      <c r="I198" s="7">
        <v>42319</v>
      </c>
      <c r="J198" s="7">
        <v>51068</v>
      </c>
      <c r="K198" s="7">
        <v>113822</v>
      </c>
      <c r="L198" s="7">
        <v>52702</v>
      </c>
      <c r="M198" s="7">
        <v>61647</v>
      </c>
      <c r="N198" s="7">
        <v>7817</v>
      </c>
      <c r="O198" s="7">
        <v>23907</v>
      </c>
      <c r="P198" s="7">
        <v>1018362</v>
      </c>
      <c r="Q198" s="7">
        <v>32878</v>
      </c>
      <c r="R198" s="7">
        <v>17822</v>
      </c>
      <c r="S198" s="7">
        <v>23422</v>
      </c>
      <c r="T198" s="83">
        <f>SUM(D198:S198)</f>
        <v>1776074</v>
      </c>
      <c r="U198" s="6"/>
    </row>
    <row r="199" spans="2:21" x14ac:dyDescent="0.25">
      <c r="B199" s="62"/>
      <c r="C199" s="54" t="s">
        <v>10</v>
      </c>
      <c r="D199" s="75">
        <v>31050</v>
      </c>
      <c r="E199" s="7">
        <v>64712</v>
      </c>
      <c r="F199" s="7">
        <v>24085</v>
      </c>
      <c r="G199" s="7">
        <v>48436</v>
      </c>
      <c r="H199" s="7">
        <v>157691</v>
      </c>
      <c r="I199" s="7">
        <v>41604</v>
      </c>
      <c r="J199" s="7">
        <v>50355</v>
      </c>
      <c r="K199" s="7">
        <v>112174</v>
      </c>
      <c r="L199" s="7">
        <v>51679</v>
      </c>
      <c r="M199" s="7">
        <v>61156</v>
      </c>
      <c r="N199" s="7">
        <v>7780</v>
      </c>
      <c r="O199" s="7">
        <v>23481</v>
      </c>
      <c r="P199" s="7">
        <v>1007563</v>
      </c>
      <c r="Q199" s="7">
        <v>32685</v>
      </c>
      <c r="R199" s="7">
        <v>17576</v>
      </c>
      <c r="S199" s="7">
        <v>23089</v>
      </c>
      <c r="T199" s="83">
        <f t="shared" ref="T199:T200" si="38">SUM(D199:S199)</f>
        <v>1755116</v>
      </c>
      <c r="U199" s="6"/>
    </row>
    <row r="200" spans="2:21" ht="13" thickBot="1" x14ac:dyDescent="0.3">
      <c r="B200" s="82"/>
      <c r="C200" s="55" t="s">
        <v>11</v>
      </c>
      <c r="D200" s="76">
        <v>30685</v>
      </c>
      <c r="E200" s="84">
        <v>64080</v>
      </c>
      <c r="F200" s="84">
        <v>23859</v>
      </c>
      <c r="G200" s="84">
        <v>47738</v>
      </c>
      <c r="H200" s="84">
        <v>155944</v>
      </c>
      <c r="I200" s="84">
        <v>41080</v>
      </c>
      <c r="J200" s="84">
        <v>49806</v>
      </c>
      <c r="K200" s="84">
        <v>110977</v>
      </c>
      <c r="L200" s="84">
        <v>51015</v>
      </c>
      <c r="M200" s="84">
        <v>60669</v>
      </c>
      <c r="N200" s="84">
        <v>7765</v>
      </c>
      <c r="O200" s="84">
        <v>23230</v>
      </c>
      <c r="P200" s="84">
        <v>997032</v>
      </c>
      <c r="Q200" s="84">
        <v>32472</v>
      </c>
      <c r="R200" s="84">
        <v>17397</v>
      </c>
      <c r="S200" s="84">
        <v>22760</v>
      </c>
      <c r="T200" s="85">
        <f t="shared" si="38"/>
        <v>1736509</v>
      </c>
      <c r="U200" s="6"/>
    </row>
    <row r="201" spans="2:21" x14ac:dyDescent="0.25">
      <c r="B201" s="69">
        <v>2025</v>
      </c>
      <c r="C201" s="58" t="s">
        <v>2</v>
      </c>
      <c r="D201" s="78">
        <v>30116</v>
      </c>
      <c r="E201" s="86">
        <v>62953</v>
      </c>
      <c r="F201" s="86">
        <v>23201</v>
      </c>
      <c r="G201" s="86">
        <v>46097</v>
      </c>
      <c r="H201" s="86">
        <v>151905</v>
      </c>
      <c r="I201" s="86">
        <v>39654</v>
      </c>
      <c r="J201" s="86">
        <v>48629</v>
      </c>
      <c r="K201" s="86">
        <v>108195</v>
      </c>
      <c r="L201" s="86">
        <v>49683</v>
      </c>
      <c r="M201" s="86">
        <v>59883</v>
      </c>
      <c r="N201" s="86">
        <v>7696</v>
      </c>
      <c r="O201" s="86">
        <v>22655</v>
      </c>
      <c r="P201" s="86">
        <v>977371</v>
      </c>
      <c r="Q201" s="86">
        <v>32112</v>
      </c>
      <c r="R201" s="86">
        <v>17011</v>
      </c>
      <c r="S201" s="86">
        <v>22171</v>
      </c>
      <c r="T201" s="87">
        <f>SUM(D201:S201)</f>
        <v>1699332</v>
      </c>
      <c r="U201" s="6"/>
    </row>
    <row r="202" spans="2:21" x14ac:dyDescent="0.25">
      <c r="B202" s="62"/>
      <c r="C202" s="54" t="s">
        <v>1</v>
      </c>
      <c r="D202" s="75">
        <v>29727</v>
      </c>
      <c r="E202" s="7">
        <v>61898</v>
      </c>
      <c r="F202" s="7">
        <v>22766</v>
      </c>
      <c r="G202" s="7">
        <v>45257</v>
      </c>
      <c r="H202" s="7">
        <v>149626</v>
      </c>
      <c r="I202" s="7">
        <v>39020</v>
      </c>
      <c r="J202" s="7">
        <v>47820</v>
      </c>
      <c r="K202" s="7">
        <v>106643</v>
      </c>
      <c r="L202" s="7">
        <v>48655</v>
      </c>
      <c r="M202" s="7">
        <v>59316</v>
      </c>
      <c r="N202" s="7">
        <v>7667</v>
      </c>
      <c r="O202" s="7">
        <v>22377</v>
      </c>
      <c r="P202" s="7">
        <v>969325</v>
      </c>
      <c r="Q202" s="7">
        <v>31754</v>
      </c>
      <c r="R202" s="7">
        <v>16710</v>
      </c>
      <c r="S202" s="7">
        <v>21843</v>
      </c>
      <c r="T202" s="83">
        <f t="shared" ref="T202:T203" si="39">SUM(D202:S202)</f>
        <v>1680404</v>
      </c>
      <c r="U202" s="6"/>
    </row>
    <row r="203" spans="2:21" x14ac:dyDescent="0.25">
      <c r="B203" s="81"/>
      <c r="C203" s="54" t="s">
        <v>3</v>
      </c>
      <c r="D203" s="75">
        <v>29317</v>
      </c>
      <c r="E203" s="7">
        <v>61013</v>
      </c>
      <c r="F203" s="7">
        <v>22276</v>
      </c>
      <c r="G203" s="7">
        <v>44235</v>
      </c>
      <c r="H203" s="7">
        <v>146849</v>
      </c>
      <c r="I203" s="7">
        <v>38229</v>
      </c>
      <c r="J203" s="7">
        <v>47060</v>
      </c>
      <c r="K203" s="7">
        <v>103019</v>
      </c>
      <c r="L203" s="7">
        <v>46828</v>
      </c>
      <c r="M203" s="7">
        <v>51242</v>
      </c>
      <c r="N203" s="7">
        <v>5352</v>
      </c>
      <c r="O203" s="7">
        <v>22067</v>
      </c>
      <c r="P203" s="7">
        <v>941185</v>
      </c>
      <c r="Q203" s="7">
        <v>25925</v>
      </c>
      <c r="R203" s="7">
        <v>16387</v>
      </c>
      <c r="S203" s="7">
        <v>21322</v>
      </c>
      <c r="T203" s="83">
        <f t="shared" si="39"/>
        <v>1622306</v>
      </c>
      <c r="U203" s="6"/>
    </row>
    <row r="204" spans="2:21" x14ac:dyDescent="0.25">
      <c r="B204" s="81"/>
      <c r="C204" s="54" t="s">
        <v>4</v>
      </c>
      <c r="D204" s="75">
        <v>28917</v>
      </c>
      <c r="E204" s="7">
        <v>60313</v>
      </c>
      <c r="F204" s="7">
        <v>21882</v>
      </c>
      <c r="G204" s="7">
        <v>43338</v>
      </c>
      <c r="H204" s="7">
        <v>144237</v>
      </c>
      <c r="I204" s="7">
        <v>37382</v>
      </c>
      <c r="J204" s="7">
        <v>46258</v>
      </c>
      <c r="K204" s="7">
        <v>101090</v>
      </c>
      <c r="L204" s="7">
        <v>45803</v>
      </c>
      <c r="M204" s="7">
        <v>50521</v>
      </c>
      <c r="N204" s="7">
        <v>5351</v>
      </c>
      <c r="O204" s="7">
        <v>21816</v>
      </c>
      <c r="P204" s="7">
        <v>928749</v>
      </c>
      <c r="Q204" s="7">
        <v>25583</v>
      </c>
      <c r="R204" s="7">
        <v>16076</v>
      </c>
      <c r="S204" s="7">
        <v>20893</v>
      </c>
      <c r="T204" s="83">
        <f>SUM(D204:S204)</f>
        <v>1598209</v>
      </c>
      <c r="U204" s="6"/>
    </row>
    <row r="205" spans="2:21" x14ac:dyDescent="0.25">
      <c r="B205" s="62"/>
      <c r="C205" s="54" t="s">
        <v>5</v>
      </c>
      <c r="D205" s="75">
        <v>28634</v>
      </c>
      <c r="E205" s="7">
        <v>59532</v>
      </c>
      <c r="F205" s="7">
        <v>21486</v>
      </c>
      <c r="G205" s="7">
        <v>42661</v>
      </c>
      <c r="H205" s="7">
        <v>142073</v>
      </c>
      <c r="I205" s="7">
        <v>36791</v>
      </c>
      <c r="J205" s="7">
        <v>45557</v>
      </c>
      <c r="K205" s="7">
        <v>99575</v>
      </c>
      <c r="L205" s="7">
        <v>45087</v>
      </c>
      <c r="M205" s="7">
        <v>49821</v>
      </c>
      <c r="N205" s="7">
        <v>5336</v>
      </c>
      <c r="O205" s="7">
        <v>22498</v>
      </c>
      <c r="P205" s="7">
        <v>931943</v>
      </c>
      <c r="Q205" s="7">
        <v>25833</v>
      </c>
      <c r="R205" s="7">
        <v>16120</v>
      </c>
      <c r="S205" s="7">
        <v>22038</v>
      </c>
      <c r="T205" s="83">
        <f t="shared" ref="T205:T206" si="40">SUM(D205:S205)</f>
        <v>1594985</v>
      </c>
      <c r="U205" s="6"/>
    </row>
    <row r="206" spans="2:21" ht="13" thickBot="1" x14ac:dyDescent="0.3">
      <c r="B206" s="82"/>
      <c r="C206" s="55" t="s">
        <v>6</v>
      </c>
      <c r="D206" s="76">
        <v>28443</v>
      </c>
      <c r="E206" s="84">
        <v>59104</v>
      </c>
      <c r="F206" s="84">
        <v>21546</v>
      </c>
      <c r="G206" s="84">
        <v>42734</v>
      </c>
      <c r="H206" s="84">
        <v>142364</v>
      </c>
      <c r="I206" s="84">
        <v>37838</v>
      </c>
      <c r="J206" s="84">
        <v>46620</v>
      </c>
      <c r="K206" s="84">
        <v>100254</v>
      </c>
      <c r="L206" s="84">
        <v>45959</v>
      </c>
      <c r="M206" s="84">
        <v>50646</v>
      </c>
      <c r="N206" s="84">
        <v>5375</v>
      </c>
      <c r="O206" s="84">
        <v>21337</v>
      </c>
      <c r="P206" s="84">
        <v>918709</v>
      </c>
      <c r="Q206" s="84">
        <v>25845</v>
      </c>
      <c r="R206" s="84">
        <v>15776</v>
      </c>
      <c r="S206" s="84">
        <v>20728</v>
      </c>
      <c r="T206" s="85">
        <f t="shared" si="40"/>
        <v>1583278</v>
      </c>
      <c r="U206" s="6"/>
    </row>
    <row r="207" spans="2:21" ht="13" thickBot="1" x14ac:dyDescent="0.3">
      <c r="C207" s="98"/>
      <c r="D207" s="7"/>
      <c r="E207" s="7"/>
      <c r="F207" s="7"/>
      <c r="G207" s="7"/>
      <c r="H207" s="7"/>
      <c r="I207" s="7"/>
      <c r="J207" s="7"/>
      <c r="K207" s="7"/>
      <c r="L207" s="7"/>
      <c r="M207" s="7"/>
      <c r="N207" s="7"/>
      <c r="O207" s="7"/>
      <c r="P207" s="7"/>
      <c r="Q207" s="7"/>
      <c r="R207" s="7"/>
      <c r="S207" s="7"/>
      <c r="T207" s="99"/>
      <c r="U207" s="6"/>
    </row>
    <row r="208" spans="2:21" ht="13" thickBot="1" x14ac:dyDescent="0.3">
      <c r="B208" s="179" t="str">
        <f>VAR</f>
        <v>VAR. JUN.24-JUN.25</v>
      </c>
      <c r="C208" s="141"/>
      <c r="D208" s="142">
        <f t="shared" ref="D208:T208" si="41">+D206/D194-1</f>
        <v>-0.14302500753238923</v>
      </c>
      <c r="E208" s="142">
        <f t="shared" si="41"/>
        <v>-0.13448922211808811</v>
      </c>
      <c r="F208" s="142">
        <f t="shared" si="41"/>
        <v>-0.1701586812509629</v>
      </c>
      <c r="G208" s="142">
        <f t="shared" si="41"/>
        <v>-0.1837023170522053</v>
      </c>
      <c r="H208" s="142">
        <f t="shared" si="41"/>
        <v>-0.15384432504398271</v>
      </c>
      <c r="I208" s="142">
        <f t="shared" si="41"/>
        <v>-0.1598463485578524</v>
      </c>
      <c r="J208" s="142">
        <f t="shared" si="41"/>
        <v>-0.13265116279069766</v>
      </c>
      <c r="K208" s="142">
        <f t="shared" si="41"/>
        <v>-0.16550271773059089</v>
      </c>
      <c r="L208" s="142">
        <f t="shared" si="41"/>
        <v>-0.17902502634822526</v>
      </c>
      <c r="M208" s="142">
        <f t="shared" si="41"/>
        <v>-0.20462968779445945</v>
      </c>
      <c r="N208" s="142">
        <f t="shared" si="41"/>
        <v>-0.32568059214653122</v>
      </c>
      <c r="O208" s="142">
        <f t="shared" si="41"/>
        <v>-0.15587292795822294</v>
      </c>
      <c r="P208" s="142">
        <f t="shared" si="41"/>
        <v>-0.13867585953438133</v>
      </c>
      <c r="Q208" s="142">
        <f t="shared" si="41"/>
        <v>-0.23650704558210989</v>
      </c>
      <c r="R208" s="142">
        <f t="shared" si="41"/>
        <v>-0.16498173926851212</v>
      </c>
      <c r="S208" s="142">
        <f t="shared" si="41"/>
        <v>-0.16321504985668722</v>
      </c>
      <c r="T208" s="143">
        <f t="shared" si="41"/>
        <v>-0.15060603248160287</v>
      </c>
      <c r="U208" s="6"/>
    </row>
    <row r="209" spans="2:42" x14ac:dyDescent="0.25">
      <c r="C209" s="98"/>
      <c r="D209" s="7"/>
      <c r="E209" s="7"/>
      <c r="F209" s="7"/>
      <c r="G209" s="7"/>
      <c r="H209" s="7"/>
      <c r="I209" s="7"/>
      <c r="J209" s="7"/>
      <c r="K209" s="7"/>
      <c r="L209" s="7"/>
      <c r="M209" s="7"/>
      <c r="N209" s="7"/>
      <c r="O209" s="7"/>
      <c r="P209" s="7"/>
      <c r="Q209" s="7"/>
      <c r="R209" s="7"/>
      <c r="S209" s="7"/>
      <c r="T209" s="99"/>
      <c r="U209" s="6"/>
    </row>
    <row r="210" spans="2:42" x14ac:dyDescent="0.25">
      <c r="B210" s="31" t="s">
        <v>49</v>
      </c>
      <c r="C210" s="4"/>
      <c r="D210" s="4"/>
      <c r="E210" s="4"/>
      <c r="F210" s="4"/>
      <c r="G210" s="4"/>
      <c r="H210" s="4"/>
      <c r="I210" s="4"/>
      <c r="U210" s="6"/>
      <c r="AP210" s="4"/>
    </row>
    <row r="211" spans="2:42" x14ac:dyDescent="0.25">
      <c r="O211" s="30"/>
    </row>
    <row r="212" spans="2:42" x14ac:dyDescent="0.25">
      <c r="O212" s="30"/>
    </row>
    <row r="213" spans="2:42" x14ac:dyDescent="0.25">
      <c r="O213" s="30"/>
    </row>
    <row r="214" spans="2:42" x14ac:dyDescent="0.25">
      <c r="O214" s="30"/>
    </row>
    <row r="215" spans="2:42" x14ac:dyDescent="0.25">
      <c r="O215" s="30"/>
    </row>
    <row r="216" spans="2:42" x14ac:dyDescent="0.25">
      <c r="O216" s="30"/>
    </row>
    <row r="217" spans="2:42" x14ac:dyDescent="0.25">
      <c r="O217" s="30"/>
    </row>
    <row r="218" spans="2:42" x14ac:dyDescent="0.25">
      <c r="O218" s="30"/>
    </row>
    <row r="219" spans="2:42" x14ac:dyDescent="0.25">
      <c r="O219" s="30"/>
    </row>
    <row r="220" spans="2:42" x14ac:dyDescent="0.25">
      <c r="O220" s="30"/>
    </row>
    <row r="221" spans="2:42" x14ac:dyDescent="0.25">
      <c r="O221" s="30"/>
    </row>
    <row r="222" spans="2:42" x14ac:dyDescent="0.25">
      <c r="O222" s="30"/>
    </row>
    <row r="223" spans="2:42" x14ac:dyDescent="0.25">
      <c r="O223" s="30"/>
    </row>
    <row r="224" spans="2:42" x14ac:dyDescent="0.25">
      <c r="O224" s="30"/>
    </row>
    <row r="225" spans="9:25" hidden="1" x14ac:dyDescent="0.25">
      <c r="O225" s="30"/>
    </row>
    <row r="226" spans="9:25" hidden="1" x14ac:dyDescent="0.25">
      <c r="O226" s="30"/>
    </row>
    <row r="227" spans="9:25" hidden="1" x14ac:dyDescent="0.25">
      <c r="O227" s="30"/>
    </row>
    <row r="228" spans="9:25" hidden="1" x14ac:dyDescent="0.25">
      <c r="I228" s="9"/>
      <c r="J228" s="9"/>
      <c r="K228" s="9"/>
      <c r="L228" s="9"/>
      <c r="M228" s="9"/>
      <c r="N228" s="9"/>
      <c r="O228" s="9"/>
      <c r="P228" s="9"/>
      <c r="Q228" s="9"/>
      <c r="R228" s="9"/>
      <c r="S228" s="9"/>
      <c r="T228" s="9"/>
      <c r="U228" s="9"/>
      <c r="V228" s="9"/>
      <c r="W228" s="9"/>
      <c r="X228" s="1"/>
      <c r="Y228" s="1"/>
    </row>
    <row r="229" spans="9:25" hidden="1" x14ac:dyDescent="0.25">
      <c r="I229" s="9"/>
      <c r="J229" s="9"/>
      <c r="K229" s="9"/>
      <c r="L229" s="9"/>
      <c r="M229" s="9"/>
      <c r="N229" s="9"/>
      <c r="O229" s="9"/>
      <c r="P229" s="9"/>
      <c r="Q229" s="9"/>
      <c r="R229" s="9"/>
      <c r="S229" s="9"/>
      <c r="T229" s="9"/>
      <c r="U229" s="9"/>
      <c r="V229" s="9"/>
      <c r="W229" s="9"/>
      <c r="X229" s="1"/>
      <c r="Y229" s="1"/>
    </row>
    <row r="230" spans="9:25" hidden="1" x14ac:dyDescent="0.25">
      <c r="I230" s="9"/>
      <c r="J230" s="9"/>
      <c r="K230" s="9"/>
      <c r="L230" s="9"/>
      <c r="M230" s="9"/>
      <c r="N230" s="9"/>
      <c r="O230" s="9"/>
      <c r="P230" s="9"/>
      <c r="Q230" s="9"/>
      <c r="R230" s="9"/>
      <c r="S230" s="9"/>
      <c r="T230" s="9"/>
      <c r="U230" s="9"/>
      <c r="V230" s="9"/>
      <c r="W230" s="9"/>
      <c r="X230" s="1"/>
      <c r="Y230" s="1"/>
    </row>
    <row r="323" x14ac:dyDescent="0.25"/>
    <row r="324" x14ac:dyDescent="0.25"/>
    <row r="325" x14ac:dyDescent="0.25"/>
    <row r="326" x14ac:dyDescent="0.25"/>
    <row r="327" x14ac:dyDescent="0.25"/>
    <row r="329" x14ac:dyDescent="0.25"/>
    <row r="332" x14ac:dyDescent="0.25"/>
    <row r="339" x14ac:dyDescent="0.25"/>
    <row r="340" x14ac:dyDescent="0.25"/>
    <row r="341" x14ac:dyDescent="0.25"/>
    <row r="342" x14ac:dyDescent="0.25"/>
    <row r="343" x14ac:dyDescent="0.25"/>
    <row r="345" x14ac:dyDescent="0.25"/>
    <row r="346" x14ac:dyDescent="0.25"/>
    <row r="348" x14ac:dyDescent="0.25"/>
    <row r="349" x14ac:dyDescent="0.25"/>
    <row r="352" x14ac:dyDescent="0.25"/>
    <row r="353" x14ac:dyDescent="0.25"/>
    <row r="355" x14ac:dyDescent="0.25"/>
    <row r="356" x14ac:dyDescent="0.25"/>
    <row r="357" x14ac:dyDescent="0.25"/>
    <row r="358" x14ac:dyDescent="0.25"/>
    <row r="359" x14ac:dyDescent="0.25"/>
  </sheetData>
  <phoneticPr fontId="0" type="noConversion"/>
  <hyperlinks>
    <hyperlink ref="B4" location="Índice!A1" display="&lt;&lt; VOLVER" xr:uid="{00000000-0004-0000-0300-000000000000}"/>
    <hyperlink ref="B210" location="Índice!A1" display="&lt;&lt; VOLVER" xr:uid="{00000000-0004-0000-0300-000001000000}"/>
  </hyperlinks>
  <printOptions horizontalCentered="1"/>
  <pageMargins left="0.78740157480314965" right="0.78740157480314965" top="0.98425196850393704" bottom="0.98425196850393704" header="0" footer="0"/>
  <pageSetup paperSize="9" scale="73" orientation="landscape" r:id="rId1"/>
  <headerFooter alignWithMargins="0"/>
  <colBreaks count="1" manualBreakCount="1">
    <brk id="21"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0"/>
  <dimension ref="A1:AN354"/>
  <sheetViews>
    <sheetView showGridLines="0" topLeftCell="Z4" zoomScaleNormal="100" workbookViewId="0">
      <pane ySplit="2" topLeftCell="A189" activePane="bottomLeft" state="frozen"/>
      <selection activeCell="A4" sqref="A4"/>
      <selection pane="bottomLeft" activeCell="AC198" sqref="AC198"/>
    </sheetView>
  </sheetViews>
  <sheetFormatPr baseColWidth="10" defaultColWidth="0" defaultRowHeight="12.5" zeroHeight="1" x14ac:dyDescent="0.25"/>
  <cols>
    <col min="1" max="1" width="20" customWidth="1"/>
    <col min="2" max="2" width="17" customWidth="1"/>
    <col min="3" max="3" width="10.1796875" customWidth="1"/>
    <col min="4" max="7" width="11.7265625" customWidth="1"/>
    <col min="8" max="8" width="13.54296875" customWidth="1"/>
    <col min="9" max="27" width="11.7265625" customWidth="1"/>
    <col min="28" max="28" width="14.81640625" bestFit="1" customWidth="1"/>
    <col min="29" max="29" width="16.54296875" customWidth="1"/>
    <col min="30" max="30" width="23.26953125" customWidth="1"/>
    <col min="31" max="31" width="10" customWidth="1"/>
    <col min="32" max="33" width="11.7265625" customWidth="1"/>
    <col min="34" max="37" width="11.453125" customWidth="1"/>
    <col min="38" max="38" width="13" customWidth="1"/>
    <col min="39" max="40" width="11.453125" customWidth="1"/>
    <col min="41" max="16384" width="11.453125" hidden="1"/>
  </cols>
  <sheetData>
    <row r="1" spans="1:39" ht="33.7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39" ht="14" x14ac:dyDescent="0.3">
      <c r="A2" s="18"/>
      <c r="B2" s="48" t="s">
        <v>73</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48" t="s">
        <v>448</v>
      </c>
    </row>
    <row r="3" spans="1:39"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39" ht="87.75" customHeight="1" thickBot="1" x14ac:dyDescent="0.3">
      <c r="A4" s="18"/>
      <c r="B4" s="31" t="s">
        <v>49</v>
      </c>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39" ht="13" thickBot="1" x14ac:dyDescent="0.3">
      <c r="A5" s="18"/>
      <c r="B5" s="162" t="s">
        <v>14</v>
      </c>
      <c r="C5" s="162" t="s">
        <v>15</v>
      </c>
      <c r="D5" s="163" t="s">
        <v>57</v>
      </c>
      <c r="E5" s="163" t="s">
        <v>58</v>
      </c>
      <c r="F5" s="163" t="s">
        <v>59</v>
      </c>
      <c r="G5" s="164" t="s">
        <v>430</v>
      </c>
      <c r="H5" s="163" t="s">
        <v>60</v>
      </c>
      <c r="I5" s="163" t="s">
        <v>61</v>
      </c>
      <c r="J5" s="163" t="s">
        <v>62</v>
      </c>
      <c r="K5" s="163" t="s">
        <v>63</v>
      </c>
      <c r="L5" s="163" t="s">
        <v>91</v>
      </c>
      <c r="M5" s="163" t="s">
        <v>64</v>
      </c>
      <c r="N5" s="163" t="s">
        <v>439</v>
      </c>
      <c r="O5" s="163" t="s">
        <v>74</v>
      </c>
      <c r="P5" s="163" t="s">
        <v>65</v>
      </c>
      <c r="Q5" s="163" t="s">
        <v>438</v>
      </c>
      <c r="R5" s="163" t="s">
        <v>66</v>
      </c>
      <c r="S5" s="163" t="s">
        <v>67</v>
      </c>
      <c r="T5" s="163" t="s">
        <v>68</v>
      </c>
      <c r="U5" s="163" t="s">
        <v>69</v>
      </c>
      <c r="V5" s="164" t="s">
        <v>449</v>
      </c>
      <c r="W5" s="163" t="s">
        <v>70</v>
      </c>
      <c r="X5" s="163" t="s">
        <v>71</v>
      </c>
      <c r="Y5" s="163" t="s">
        <v>75</v>
      </c>
      <c r="Z5" s="163" t="s">
        <v>72</v>
      </c>
      <c r="AA5" s="199" t="s">
        <v>453</v>
      </c>
      <c r="AB5" s="162" t="s">
        <v>0</v>
      </c>
      <c r="AC5" s="18"/>
      <c r="AD5" s="144" t="s">
        <v>14</v>
      </c>
      <c r="AE5" s="144" t="s">
        <v>15</v>
      </c>
      <c r="AF5" s="158" t="s">
        <v>60</v>
      </c>
      <c r="AG5" s="158" t="s">
        <v>68</v>
      </c>
      <c r="AH5" s="158" t="s">
        <v>433</v>
      </c>
      <c r="AI5" s="165" t="s">
        <v>434</v>
      </c>
      <c r="AJ5" s="158" t="s">
        <v>435</v>
      </c>
      <c r="AK5" s="158" t="s">
        <v>436</v>
      </c>
      <c r="AL5" s="144" t="s">
        <v>0</v>
      </c>
    </row>
    <row r="6" spans="1:39" x14ac:dyDescent="0.25">
      <c r="A6" s="18"/>
      <c r="B6" s="107">
        <v>2000</v>
      </c>
      <c r="C6" s="102" t="s">
        <v>11</v>
      </c>
      <c r="D6" s="70"/>
      <c r="E6" s="105">
        <v>94074</v>
      </c>
      <c r="F6" s="59">
        <v>144973</v>
      </c>
      <c r="G6" s="59"/>
      <c r="H6" s="59">
        <v>2700536</v>
      </c>
      <c r="I6" s="59">
        <v>18352</v>
      </c>
      <c r="J6" s="59">
        <v>1171</v>
      </c>
      <c r="K6" s="59">
        <v>101556</v>
      </c>
      <c r="L6" s="59"/>
      <c r="M6" s="59">
        <v>1765</v>
      </c>
      <c r="N6" s="59"/>
      <c r="O6" s="59">
        <v>53</v>
      </c>
      <c r="P6" s="59">
        <v>70793</v>
      </c>
      <c r="Q6" s="59"/>
      <c r="R6" s="59">
        <v>14716</v>
      </c>
      <c r="S6" s="59">
        <v>18991</v>
      </c>
      <c r="T6" s="59">
        <v>135500</v>
      </c>
      <c r="U6" s="59"/>
      <c r="V6" s="59"/>
      <c r="W6" s="59"/>
      <c r="X6" s="59"/>
      <c r="Y6" s="59">
        <v>18</v>
      </c>
      <c r="Z6" s="59"/>
      <c r="AA6" s="59"/>
      <c r="AB6" s="134">
        <f t="shared" ref="AB6:AB10" si="0">SUM(D6:Z6)</f>
        <v>3302498</v>
      </c>
      <c r="AC6" s="35"/>
      <c r="AD6" s="69">
        <v>2000</v>
      </c>
      <c r="AE6" s="58" t="s">
        <v>11</v>
      </c>
      <c r="AF6" s="110">
        <f t="shared" ref="AF6:AF10" si="1">+H6</f>
        <v>2700536</v>
      </c>
      <c r="AG6" s="111">
        <f t="shared" ref="AG6:AG10" si="2">+T6</f>
        <v>135500</v>
      </c>
      <c r="AH6" s="111">
        <f t="shared" ref="AH6:AH10" si="3">+G6+V6</f>
        <v>0</v>
      </c>
      <c r="AI6" s="111">
        <f t="shared" ref="AI6:AI10" si="4">+F6+J6+P6+R6+S6</f>
        <v>250644</v>
      </c>
      <c r="AJ6" s="111">
        <f t="shared" ref="AJ6:AJ10" si="5">+K6+U6</f>
        <v>101556</v>
      </c>
      <c r="AK6" s="111">
        <f t="shared" ref="AK6:AK10" si="6">+D6+E6+I6+L6+M6+O6+W6+X6+Y6+Z6</f>
        <v>114262</v>
      </c>
      <c r="AL6" s="137">
        <f t="shared" ref="AL6:AL10" si="7">SUM(AF6:AK6)</f>
        <v>3302498</v>
      </c>
      <c r="AM6" s="16"/>
    </row>
    <row r="7" spans="1:39" x14ac:dyDescent="0.25">
      <c r="A7" s="18"/>
      <c r="B7" s="108">
        <v>2001</v>
      </c>
      <c r="C7" s="67" t="s">
        <v>11</v>
      </c>
      <c r="D7" s="64"/>
      <c r="E7" s="14">
        <v>98702</v>
      </c>
      <c r="F7" s="14">
        <v>162009</v>
      </c>
      <c r="G7" s="14"/>
      <c r="H7" s="14">
        <v>2723310</v>
      </c>
      <c r="I7" s="14">
        <v>19264</v>
      </c>
      <c r="J7" s="14">
        <v>999</v>
      </c>
      <c r="K7" s="14">
        <v>132118</v>
      </c>
      <c r="L7" s="14"/>
      <c r="M7" s="14">
        <v>2041</v>
      </c>
      <c r="N7" s="14"/>
      <c r="O7" s="14">
        <v>173</v>
      </c>
      <c r="P7" s="14">
        <v>94778</v>
      </c>
      <c r="Q7" s="14"/>
      <c r="R7" s="14">
        <v>15272</v>
      </c>
      <c r="S7" s="14">
        <v>22745</v>
      </c>
      <c r="T7" s="14">
        <v>207063</v>
      </c>
      <c r="U7" s="14"/>
      <c r="V7" s="14"/>
      <c r="W7" s="14"/>
      <c r="X7" s="14"/>
      <c r="Y7" s="14">
        <v>18</v>
      </c>
      <c r="Z7" s="14"/>
      <c r="AA7" s="14"/>
      <c r="AB7" s="135">
        <f t="shared" si="0"/>
        <v>3478492</v>
      </c>
      <c r="AC7" s="35"/>
      <c r="AD7" s="62">
        <v>2001</v>
      </c>
      <c r="AE7" s="54" t="s">
        <v>11</v>
      </c>
      <c r="AF7" s="112">
        <f t="shared" si="1"/>
        <v>2723310</v>
      </c>
      <c r="AG7" s="26">
        <f t="shared" si="2"/>
        <v>207063</v>
      </c>
      <c r="AH7" s="26">
        <f t="shared" si="3"/>
        <v>0</v>
      </c>
      <c r="AI7" s="26">
        <f t="shared" si="4"/>
        <v>295803</v>
      </c>
      <c r="AJ7" s="26">
        <f t="shared" si="5"/>
        <v>132118</v>
      </c>
      <c r="AK7" s="26">
        <f t="shared" si="6"/>
        <v>120198</v>
      </c>
      <c r="AL7" s="138">
        <f t="shared" si="7"/>
        <v>3478492</v>
      </c>
      <c r="AM7" s="16"/>
    </row>
    <row r="8" spans="1:39" x14ac:dyDescent="0.25">
      <c r="A8" s="18"/>
      <c r="B8" s="108">
        <v>2002</v>
      </c>
      <c r="C8" s="67" t="s">
        <v>11</v>
      </c>
      <c r="D8" s="64"/>
      <c r="E8" s="14">
        <v>79437</v>
      </c>
      <c r="F8" s="14">
        <v>158311</v>
      </c>
      <c r="G8" s="14"/>
      <c r="H8" s="14">
        <v>2686695</v>
      </c>
      <c r="I8" s="14">
        <v>20059</v>
      </c>
      <c r="J8" s="14">
        <v>958</v>
      </c>
      <c r="K8" s="14">
        <v>140423</v>
      </c>
      <c r="L8" s="14"/>
      <c r="M8" s="14">
        <v>1925</v>
      </c>
      <c r="N8" s="14"/>
      <c r="O8" s="14">
        <v>224</v>
      </c>
      <c r="P8" s="14">
        <v>83924</v>
      </c>
      <c r="Q8" s="14"/>
      <c r="R8" s="14">
        <v>13589</v>
      </c>
      <c r="S8" s="14">
        <v>21764</v>
      </c>
      <c r="T8" s="14">
        <v>258923</v>
      </c>
      <c r="U8" s="14"/>
      <c r="V8" s="14"/>
      <c r="W8" s="14"/>
      <c r="X8" s="14"/>
      <c r="Y8" s="14">
        <v>781</v>
      </c>
      <c r="Z8" s="14"/>
      <c r="AA8" s="14"/>
      <c r="AB8" s="135">
        <f t="shared" si="0"/>
        <v>3467013</v>
      </c>
      <c r="AC8" s="35"/>
      <c r="AD8" s="62">
        <v>2002</v>
      </c>
      <c r="AE8" s="54" t="s">
        <v>11</v>
      </c>
      <c r="AF8" s="112">
        <f t="shared" si="1"/>
        <v>2686695</v>
      </c>
      <c r="AG8" s="26">
        <f t="shared" si="2"/>
        <v>258923</v>
      </c>
      <c r="AH8" s="26">
        <f t="shared" si="3"/>
        <v>0</v>
      </c>
      <c r="AI8" s="26">
        <f t="shared" si="4"/>
        <v>278546</v>
      </c>
      <c r="AJ8" s="26">
        <f t="shared" si="5"/>
        <v>140423</v>
      </c>
      <c r="AK8" s="26">
        <f t="shared" si="6"/>
        <v>102426</v>
      </c>
      <c r="AL8" s="138">
        <f t="shared" si="7"/>
        <v>3467013</v>
      </c>
      <c r="AM8" s="16"/>
    </row>
    <row r="9" spans="1:39" x14ac:dyDescent="0.25">
      <c r="A9" s="18"/>
      <c r="B9" s="108">
        <v>2003</v>
      </c>
      <c r="C9" s="67" t="s">
        <v>11</v>
      </c>
      <c r="D9" s="64"/>
      <c r="E9" s="14">
        <v>83687</v>
      </c>
      <c r="F9" s="14">
        <v>162946</v>
      </c>
      <c r="G9" s="14"/>
      <c r="H9" s="14">
        <v>2416779</v>
      </c>
      <c r="I9" s="14">
        <v>20844</v>
      </c>
      <c r="J9" s="14">
        <v>1428</v>
      </c>
      <c r="K9" s="14">
        <v>145099</v>
      </c>
      <c r="L9" s="14"/>
      <c r="M9" s="14">
        <v>2374</v>
      </c>
      <c r="N9" s="14"/>
      <c r="O9" s="14">
        <v>190</v>
      </c>
      <c r="P9" s="14">
        <v>85047</v>
      </c>
      <c r="Q9" s="14"/>
      <c r="R9" s="14">
        <v>12515</v>
      </c>
      <c r="S9" s="14">
        <v>22557</v>
      </c>
      <c r="T9" s="14">
        <v>298597</v>
      </c>
      <c r="U9" s="14"/>
      <c r="V9" s="14"/>
      <c r="W9" s="14"/>
      <c r="X9" s="14"/>
      <c r="Y9" s="14"/>
      <c r="Z9" s="14"/>
      <c r="AA9" s="14"/>
      <c r="AB9" s="135">
        <f t="shared" si="0"/>
        <v>3252063</v>
      </c>
      <c r="AC9" s="35"/>
      <c r="AD9" s="62">
        <v>2003</v>
      </c>
      <c r="AE9" s="54" t="s">
        <v>11</v>
      </c>
      <c r="AF9" s="112">
        <f t="shared" si="1"/>
        <v>2416779</v>
      </c>
      <c r="AG9" s="26">
        <f t="shared" si="2"/>
        <v>298597</v>
      </c>
      <c r="AH9" s="26">
        <f t="shared" si="3"/>
        <v>0</v>
      </c>
      <c r="AI9" s="26">
        <f t="shared" si="4"/>
        <v>284493</v>
      </c>
      <c r="AJ9" s="26">
        <f t="shared" si="5"/>
        <v>145099</v>
      </c>
      <c r="AK9" s="26">
        <f t="shared" si="6"/>
        <v>107095</v>
      </c>
      <c r="AL9" s="138">
        <f t="shared" si="7"/>
        <v>3252063</v>
      </c>
      <c r="AM9" s="16"/>
    </row>
    <row r="10" spans="1:39" x14ac:dyDescent="0.25">
      <c r="A10" s="18"/>
      <c r="B10" s="108">
        <v>2004</v>
      </c>
      <c r="C10" s="67" t="s">
        <v>11</v>
      </c>
      <c r="D10" s="64"/>
      <c r="E10" s="14">
        <v>90124</v>
      </c>
      <c r="F10" s="14">
        <v>171892</v>
      </c>
      <c r="G10" s="14"/>
      <c r="H10" s="14">
        <v>2427364</v>
      </c>
      <c r="I10" s="14">
        <v>21398</v>
      </c>
      <c r="J10" s="14">
        <v>1405</v>
      </c>
      <c r="K10" s="14">
        <v>154426</v>
      </c>
      <c r="L10" s="14"/>
      <c r="M10" s="14">
        <v>2709</v>
      </c>
      <c r="N10" s="14"/>
      <c r="O10" s="14">
        <v>224</v>
      </c>
      <c r="P10" s="14">
        <v>84497</v>
      </c>
      <c r="Q10" s="14"/>
      <c r="R10" s="14">
        <v>12680</v>
      </c>
      <c r="S10" s="14">
        <v>35490</v>
      </c>
      <c r="T10" s="14">
        <v>342893</v>
      </c>
      <c r="U10" s="14"/>
      <c r="V10" s="14"/>
      <c r="W10" s="14"/>
      <c r="X10" s="14"/>
      <c r="Y10" s="14"/>
      <c r="Z10" s="14"/>
      <c r="AA10" s="14"/>
      <c r="AB10" s="135">
        <f t="shared" si="0"/>
        <v>3345102</v>
      </c>
      <c r="AC10" s="35"/>
      <c r="AD10" s="62">
        <v>2004</v>
      </c>
      <c r="AE10" s="54" t="s">
        <v>11</v>
      </c>
      <c r="AF10" s="112">
        <f t="shared" si="1"/>
        <v>2427364</v>
      </c>
      <c r="AG10" s="26">
        <f t="shared" si="2"/>
        <v>342893</v>
      </c>
      <c r="AH10" s="26">
        <f t="shared" si="3"/>
        <v>0</v>
      </c>
      <c r="AI10" s="26">
        <f t="shared" si="4"/>
        <v>305964</v>
      </c>
      <c r="AJ10" s="26">
        <f t="shared" si="5"/>
        <v>154426</v>
      </c>
      <c r="AK10" s="26">
        <f t="shared" si="6"/>
        <v>114455</v>
      </c>
      <c r="AL10" s="138">
        <f t="shared" si="7"/>
        <v>3345102</v>
      </c>
      <c r="AM10" s="16"/>
    </row>
    <row r="11" spans="1:39" x14ac:dyDescent="0.25">
      <c r="A11" s="18"/>
      <c r="B11" s="108">
        <v>2005</v>
      </c>
      <c r="C11" s="67" t="s">
        <v>11</v>
      </c>
      <c r="D11" s="64"/>
      <c r="E11" s="14">
        <v>104060</v>
      </c>
      <c r="F11" s="14">
        <v>169555</v>
      </c>
      <c r="G11" s="14"/>
      <c r="H11" s="14">
        <v>2440827</v>
      </c>
      <c r="I11" s="14">
        <v>21315</v>
      </c>
      <c r="J11" s="14">
        <v>964</v>
      </c>
      <c r="K11" s="14">
        <v>180927</v>
      </c>
      <c r="L11" s="14"/>
      <c r="M11" s="14">
        <v>2849</v>
      </c>
      <c r="N11" s="14"/>
      <c r="O11" s="14">
        <v>267</v>
      </c>
      <c r="P11" s="14">
        <v>82630</v>
      </c>
      <c r="Q11" s="14"/>
      <c r="R11" s="14">
        <v>12753</v>
      </c>
      <c r="S11" s="14">
        <v>42808</v>
      </c>
      <c r="T11" s="14">
        <v>401690</v>
      </c>
      <c r="U11" s="14"/>
      <c r="V11" s="14"/>
      <c r="W11" s="14"/>
      <c r="X11" s="14"/>
      <c r="Y11" s="14"/>
      <c r="Z11" s="14"/>
      <c r="AA11" s="14"/>
      <c r="AB11" s="135">
        <f t="shared" ref="AB11:AB23" si="8">SUM(D11:Z11)</f>
        <v>3460645</v>
      </c>
      <c r="AC11" s="35"/>
      <c r="AD11" s="62">
        <v>2005</v>
      </c>
      <c r="AE11" s="54" t="s">
        <v>11</v>
      </c>
      <c r="AF11" s="112">
        <f t="shared" ref="AF11:AF24" si="9">+H11</f>
        <v>2440827</v>
      </c>
      <c r="AG11" s="26">
        <f t="shared" ref="AG11:AG24" si="10">+T11</f>
        <v>401690</v>
      </c>
      <c r="AH11" s="26">
        <f t="shared" ref="AH11:AH24" si="11">+G11+V11</f>
        <v>0</v>
      </c>
      <c r="AI11" s="26">
        <f t="shared" ref="AI11:AI24" si="12">+F11+J11+P11+R11+S11</f>
        <v>308710</v>
      </c>
      <c r="AJ11" s="26">
        <f t="shared" ref="AJ11:AJ24" si="13">+K11+U11</f>
        <v>180927</v>
      </c>
      <c r="AK11" s="26">
        <f t="shared" ref="AK11:AK24" si="14">+D11+E11+I11+L11+M11+O11+W11+X11+Y11+Z11</f>
        <v>128491</v>
      </c>
      <c r="AL11" s="138">
        <f t="shared" ref="AL11:AL24" si="15">SUM(AF11:AK11)</f>
        <v>3460645</v>
      </c>
      <c r="AM11" s="16"/>
    </row>
    <row r="12" spans="1:39" x14ac:dyDescent="0.25">
      <c r="A12" s="18"/>
      <c r="B12" s="108">
        <v>2006</v>
      </c>
      <c r="C12" s="67" t="s">
        <v>11</v>
      </c>
      <c r="D12" s="64"/>
      <c r="E12" s="14">
        <v>84285</v>
      </c>
      <c r="F12" s="14">
        <v>194013</v>
      </c>
      <c r="G12" s="14"/>
      <c r="H12" s="14">
        <v>2215629</v>
      </c>
      <c r="I12" s="14">
        <v>27724</v>
      </c>
      <c r="J12" s="14">
        <v>1015</v>
      </c>
      <c r="K12" s="14">
        <v>173688</v>
      </c>
      <c r="L12" s="14"/>
      <c r="M12" s="14">
        <v>2435</v>
      </c>
      <c r="N12" s="14"/>
      <c r="O12" s="14"/>
      <c r="P12" s="14">
        <v>76339</v>
      </c>
      <c r="Q12" s="14"/>
      <c r="R12" s="14">
        <v>12526</v>
      </c>
      <c r="S12" s="14">
        <v>52714</v>
      </c>
      <c r="T12" s="14">
        <v>496092</v>
      </c>
      <c r="U12" s="14">
        <v>11562</v>
      </c>
      <c r="V12" s="14">
        <v>32643</v>
      </c>
      <c r="W12" s="14">
        <v>2655</v>
      </c>
      <c r="X12" s="14">
        <v>196</v>
      </c>
      <c r="Y12" s="14"/>
      <c r="Z12" s="14">
        <v>81</v>
      </c>
      <c r="AA12" s="14"/>
      <c r="AB12" s="135">
        <f t="shared" si="8"/>
        <v>3383597</v>
      </c>
      <c r="AC12" s="35"/>
      <c r="AD12" s="62">
        <v>2006</v>
      </c>
      <c r="AE12" s="54" t="s">
        <v>11</v>
      </c>
      <c r="AF12" s="112">
        <f t="shared" si="9"/>
        <v>2215629</v>
      </c>
      <c r="AG12" s="26">
        <f t="shared" si="10"/>
        <v>496092</v>
      </c>
      <c r="AH12" s="26">
        <f t="shared" si="11"/>
        <v>32643</v>
      </c>
      <c r="AI12" s="26">
        <f t="shared" si="12"/>
        <v>336607</v>
      </c>
      <c r="AJ12" s="26">
        <f t="shared" si="13"/>
        <v>185250</v>
      </c>
      <c r="AK12" s="26">
        <f t="shared" si="14"/>
        <v>117376</v>
      </c>
      <c r="AL12" s="138">
        <f t="shared" si="15"/>
        <v>3383597</v>
      </c>
      <c r="AM12" s="16"/>
    </row>
    <row r="13" spans="1:39" x14ac:dyDescent="0.25">
      <c r="A13" s="18"/>
      <c r="B13" s="108">
        <v>2007</v>
      </c>
      <c r="C13" s="67" t="s">
        <v>11</v>
      </c>
      <c r="D13" s="64"/>
      <c r="E13" s="14">
        <v>74917</v>
      </c>
      <c r="F13" s="14">
        <v>209864</v>
      </c>
      <c r="G13" s="14"/>
      <c r="H13" s="14">
        <v>2179205</v>
      </c>
      <c r="I13" s="14">
        <v>24994</v>
      </c>
      <c r="J13" s="14">
        <v>1099</v>
      </c>
      <c r="K13" s="14">
        <v>159578</v>
      </c>
      <c r="L13" s="14"/>
      <c r="M13" s="14">
        <v>2401</v>
      </c>
      <c r="N13" s="14"/>
      <c r="O13" s="14"/>
      <c r="P13" s="14">
        <v>76326</v>
      </c>
      <c r="Q13" s="14"/>
      <c r="R13" s="14">
        <v>14100</v>
      </c>
      <c r="S13" s="14">
        <v>63446</v>
      </c>
      <c r="T13" s="14">
        <v>580038</v>
      </c>
      <c r="U13" s="14">
        <v>21575</v>
      </c>
      <c r="V13" s="14">
        <v>48478</v>
      </c>
      <c r="W13" s="14">
        <v>2840</v>
      </c>
      <c r="X13" s="14">
        <v>504</v>
      </c>
      <c r="Y13" s="14"/>
      <c r="Z13" s="14">
        <v>246</v>
      </c>
      <c r="AA13" s="14"/>
      <c r="AB13" s="135">
        <f t="shared" si="8"/>
        <v>3459611</v>
      </c>
      <c r="AC13" s="35"/>
      <c r="AD13" s="62">
        <v>2007</v>
      </c>
      <c r="AE13" s="54" t="s">
        <v>11</v>
      </c>
      <c r="AF13" s="112">
        <f t="shared" si="9"/>
        <v>2179205</v>
      </c>
      <c r="AG13" s="26">
        <f t="shared" si="10"/>
        <v>580038</v>
      </c>
      <c r="AH13" s="26">
        <f t="shared" si="11"/>
        <v>48478</v>
      </c>
      <c r="AI13" s="26">
        <f t="shared" si="12"/>
        <v>364835</v>
      </c>
      <c r="AJ13" s="26">
        <f t="shared" si="13"/>
        <v>181153</v>
      </c>
      <c r="AK13" s="26">
        <f t="shared" si="14"/>
        <v>105902</v>
      </c>
      <c r="AL13" s="138">
        <f t="shared" si="15"/>
        <v>3459611</v>
      </c>
      <c r="AM13" s="16"/>
    </row>
    <row r="14" spans="1:39" x14ac:dyDescent="0.25">
      <c r="A14" s="18"/>
      <c r="B14" s="108">
        <v>2008</v>
      </c>
      <c r="C14" s="67" t="s">
        <v>11</v>
      </c>
      <c r="D14" s="64">
        <v>2454</v>
      </c>
      <c r="E14" s="14">
        <v>60757</v>
      </c>
      <c r="F14" s="14">
        <v>201306</v>
      </c>
      <c r="G14" s="14"/>
      <c r="H14" s="14">
        <v>2120974</v>
      </c>
      <c r="I14" s="14">
        <v>27244</v>
      </c>
      <c r="J14" s="14"/>
      <c r="K14" s="14">
        <v>178515</v>
      </c>
      <c r="L14" s="14"/>
      <c r="M14" s="14">
        <v>1851</v>
      </c>
      <c r="N14" s="14"/>
      <c r="O14" s="14"/>
      <c r="P14" s="14">
        <v>81158</v>
      </c>
      <c r="Q14" s="14"/>
      <c r="R14" s="14">
        <v>14477</v>
      </c>
      <c r="S14" s="14">
        <v>73149</v>
      </c>
      <c r="T14" s="14">
        <v>613604</v>
      </c>
      <c r="U14" s="14">
        <v>32768</v>
      </c>
      <c r="V14" s="14">
        <v>113508</v>
      </c>
      <c r="W14" s="14">
        <v>2243</v>
      </c>
      <c r="X14" s="14">
        <v>595</v>
      </c>
      <c r="Y14" s="14"/>
      <c r="Z14" s="14">
        <v>187</v>
      </c>
      <c r="AA14" s="14"/>
      <c r="AB14" s="135">
        <f t="shared" si="8"/>
        <v>3524790</v>
      </c>
      <c r="AC14" s="35"/>
      <c r="AD14" s="62">
        <v>2008</v>
      </c>
      <c r="AE14" s="54" t="s">
        <v>11</v>
      </c>
      <c r="AF14" s="112">
        <f t="shared" si="9"/>
        <v>2120974</v>
      </c>
      <c r="AG14" s="26">
        <f t="shared" si="10"/>
        <v>613604</v>
      </c>
      <c r="AH14" s="26">
        <f t="shared" si="11"/>
        <v>113508</v>
      </c>
      <c r="AI14" s="26">
        <f t="shared" si="12"/>
        <v>370090</v>
      </c>
      <c r="AJ14" s="26">
        <f t="shared" si="13"/>
        <v>211283</v>
      </c>
      <c r="AK14" s="26">
        <f t="shared" si="14"/>
        <v>95331</v>
      </c>
      <c r="AL14" s="138">
        <f t="shared" si="15"/>
        <v>3524790</v>
      </c>
      <c r="AM14" s="16"/>
    </row>
    <row r="15" spans="1:39" ht="13" thickBot="1" x14ac:dyDescent="0.3">
      <c r="A15" s="18"/>
      <c r="B15" s="109">
        <v>2009</v>
      </c>
      <c r="C15" s="68" t="s">
        <v>11</v>
      </c>
      <c r="D15" s="65">
        <v>3195</v>
      </c>
      <c r="E15" s="106">
        <v>51695</v>
      </c>
      <c r="F15" s="106">
        <v>204159</v>
      </c>
      <c r="G15" s="106"/>
      <c r="H15" s="106">
        <v>2027995</v>
      </c>
      <c r="I15" s="106">
        <v>26505</v>
      </c>
      <c r="J15" s="106"/>
      <c r="K15" s="106">
        <v>192715</v>
      </c>
      <c r="L15" s="106">
        <v>1638</v>
      </c>
      <c r="M15" s="106">
        <v>1719</v>
      </c>
      <c r="N15" s="106"/>
      <c r="O15" s="106"/>
      <c r="P15" s="106">
        <v>82743</v>
      </c>
      <c r="Q15" s="106"/>
      <c r="R15" s="106">
        <v>15928</v>
      </c>
      <c r="S15" s="106">
        <v>77869</v>
      </c>
      <c r="T15" s="106">
        <v>638653</v>
      </c>
      <c r="U15" s="106">
        <v>46495</v>
      </c>
      <c r="V15" s="106">
        <v>181439</v>
      </c>
      <c r="W15" s="106">
        <v>2563</v>
      </c>
      <c r="X15" s="106"/>
      <c r="Y15" s="106"/>
      <c r="Z15" s="106"/>
      <c r="AA15" s="106"/>
      <c r="AB15" s="136">
        <f t="shared" si="8"/>
        <v>3555311</v>
      </c>
      <c r="AC15" s="35"/>
      <c r="AD15" s="63">
        <v>2009</v>
      </c>
      <c r="AE15" s="55" t="s">
        <v>11</v>
      </c>
      <c r="AF15" s="113">
        <f t="shared" si="9"/>
        <v>2027995</v>
      </c>
      <c r="AG15" s="51">
        <f t="shared" si="10"/>
        <v>638653</v>
      </c>
      <c r="AH15" s="51">
        <f t="shared" si="11"/>
        <v>181439</v>
      </c>
      <c r="AI15" s="51">
        <f t="shared" si="12"/>
        <v>380699</v>
      </c>
      <c r="AJ15" s="51">
        <f t="shared" si="13"/>
        <v>239210</v>
      </c>
      <c r="AK15" s="51">
        <f t="shared" si="14"/>
        <v>87315</v>
      </c>
      <c r="AL15" s="139">
        <f t="shared" si="15"/>
        <v>3555311</v>
      </c>
      <c r="AM15" s="16"/>
    </row>
    <row r="16" spans="1:39" x14ac:dyDescent="0.25">
      <c r="A16" s="18"/>
      <c r="B16" s="108">
        <v>2010</v>
      </c>
      <c r="C16" s="67" t="s">
        <v>2</v>
      </c>
      <c r="D16" s="64">
        <v>3285</v>
      </c>
      <c r="E16" s="14">
        <v>50645</v>
      </c>
      <c r="F16" s="14">
        <v>201833</v>
      </c>
      <c r="G16" s="14"/>
      <c r="H16" s="14">
        <v>2020975</v>
      </c>
      <c r="I16" s="14">
        <v>26568</v>
      </c>
      <c r="J16" s="14"/>
      <c r="K16" s="14">
        <v>193035</v>
      </c>
      <c r="L16" s="14"/>
      <c r="M16" s="14">
        <v>1716</v>
      </c>
      <c r="N16" s="14"/>
      <c r="O16" s="14"/>
      <c r="P16" s="14">
        <v>82818</v>
      </c>
      <c r="Q16" s="14"/>
      <c r="R16" s="14">
        <v>15566</v>
      </c>
      <c r="S16" s="14">
        <v>78587</v>
      </c>
      <c r="T16" s="14">
        <v>639298</v>
      </c>
      <c r="U16" s="14">
        <v>46589</v>
      </c>
      <c r="V16" s="14">
        <v>186857</v>
      </c>
      <c r="W16" s="14">
        <v>2544</v>
      </c>
      <c r="X16" s="14"/>
      <c r="Y16" s="14"/>
      <c r="Z16" s="14"/>
      <c r="AA16" s="14"/>
      <c r="AB16" s="135">
        <f t="shared" si="8"/>
        <v>3550316</v>
      </c>
      <c r="AC16" s="35"/>
      <c r="AD16" s="62">
        <v>2010</v>
      </c>
      <c r="AE16" s="54" t="s">
        <v>2</v>
      </c>
      <c r="AF16" s="112">
        <f t="shared" si="9"/>
        <v>2020975</v>
      </c>
      <c r="AG16" s="26">
        <f t="shared" si="10"/>
        <v>639298</v>
      </c>
      <c r="AH16" s="26">
        <f t="shared" si="11"/>
        <v>186857</v>
      </c>
      <c r="AI16" s="26">
        <f t="shared" si="12"/>
        <v>378804</v>
      </c>
      <c r="AJ16" s="26">
        <f t="shared" si="13"/>
        <v>239624</v>
      </c>
      <c r="AK16" s="26">
        <f t="shared" si="14"/>
        <v>84758</v>
      </c>
      <c r="AL16" s="138">
        <f t="shared" si="15"/>
        <v>3550316</v>
      </c>
      <c r="AM16" s="16"/>
    </row>
    <row r="17" spans="1:39" x14ac:dyDescent="0.25">
      <c r="A17" s="18"/>
      <c r="B17" s="108"/>
      <c r="C17" s="67" t="s">
        <v>1</v>
      </c>
      <c r="D17" s="64">
        <v>3375</v>
      </c>
      <c r="E17" s="14">
        <v>49542</v>
      </c>
      <c r="F17" s="14">
        <v>200138</v>
      </c>
      <c r="G17" s="14"/>
      <c r="H17" s="14">
        <v>2011337</v>
      </c>
      <c r="I17" s="14">
        <v>26605</v>
      </c>
      <c r="J17" s="14"/>
      <c r="K17" s="14">
        <v>191687</v>
      </c>
      <c r="L17" s="14">
        <v>1677</v>
      </c>
      <c r="M17" s="14">
        <v>1725</v>
      </c>
      <c r="N17" s="14"/>
      <c r="O17" s="14"/>
      <c r="P17" s="14">
        <v>83400</v>
      </c>
      <c r="Q17" s="14"/>
      <c r="R17" s="14">
        <v>15416</v>
      </c>
      <c r="S17" s="14">
        <v>79307</v>
      </c>
      <c r="T17" s="14">
        <v>638610</v>
      </c>
      <c r="U17" s="14">
        <v>46530</v>
      </c>
      <c r="V17" s="14">
        <v>191072</v>
      </c>
      <c r="W17" s="14">
        <v>2532</v>
      </c>
      <c r="X17" s="14"/>
      <c r="Y17" s="14"/>
      <c r="Z17" s="14"/>
      <c r="AA17" s="14"/>
      <c r="AB17" s="135">
        <f t="shared" si="8"/>
        <v>3542953</v>
      </c>
      <c r="AC17" s="35"/>
      <c r="AD17" s="62"/>
      <c r="AE17" s="54" t="s">
        <v>1</v>
      </c>
      <c r="AF17" s="112">
        <f t="shared" si="9"/>
        <v>2011337</v>
      </c>
      <c r="AG17" s="26">
        <f t="shared" si="10"/>
        <v>638610</v>
      </c>
      <c r="AH17" s="26">
        <f t="shared" si="11"/>
        <v>191072</v>
      </c>
      <c r="AI17" s="26">
        <f t="shared" si="12"/>
        <v>378261</v>
      </c>
      <c r="AJ17" s="26">
        <f t="shared" si="13"/>
        <v>238217</v>
      </c>
      <c r="AK17" s="26">
        <f t="shared" si="14"/>
        <v>85456</v>
      </c>
      <c r="AL17" s="138">
        <f t="shared" si="15"/>
        <v>3542953</v>
      </c>
      <c r="AM17" s="16"/>
    </row>
    <row r="18" spans="1:39" x14ac:dyDescent="0.25">
      <c r="A18" s="18"/>
      <c r="B18" s="108"/>
      <c r="C18" s="67" t="s">
        <v>3</v>
      </c>
      <c r="D18" s="64">
        <v>3499</v>
      </c>
      <c r="E18" s="14">
        <v>47743</v>
      </c>
      <c r="F18" s="14">
        <v>190270</v>
      </c>
      <c r="G18" s="14"/>
      <c r="H18" s="14">
        <v>1997404</v>
      </c>
      <c r="I18" s="14">
        <v>26657</v>
      </c>
      <c r="J18" s="14"/>
      <c r="K18" s="14">
        <v>192498</v>
      </c>
      <c r="L18" s="14">
        <v>1726</v>
      </c>
      <c r="M18" s="14">
        <v>1742</v>
      </c>
      <c r="N18" s="14"/>
      <c r="O18" s="14"/>
      <c r="P18" s="14">
        <v>83886</v>
      </c>
      <c r="Q18" s="14"/>
      <c r="R18" s="14">
        <v>15324</v>
      </c>
      <c r="S18" s="14">
        <v>80379</v>
      </c>
      <c r="T18" s="14">
        <v>636554</v>
      </c>
      <c r="U18" s="14">
        <v>46462</v>
      </c>
      <c r="V18" s="14">
        <v>195641</v>
      </c>
      <c r="W18" s="14">
        <v>2519</v>
      </c>
      <c r="X18" s="14"/>
      <c r="Y18" s="14"/>
      <c r="Z18" s="14"/>
      <c r="AA18" s="14"/>
      <c r="AB18" s="135">
        <f t="shared" si="8"/>
        <v>3522304</v>
      </c>
      <c r="AC18" s="35"/>
      <c r="AD18" s="62"/>
      <c r="AE18" s="54" t="s">
        <v>3</v>
      </c>
      <c r="AF18" s="112">
        <f t="shared" si="9"/>
        <v>1997404</v>
      </c>
      <c r="AG18" s="26">
        <f t="shared" si="10"/>
        <v>636554</v>
      </c>
      <c r="AH18" s="26">
        <f t="shared" si="11"/>
        <v>195641</v>
      </c>
      <c r="AI18" s="26">
        <f t="shared" si="12"/>
        <v>369859</v>
      </c>
      <c r="AJ18" s="26">
        <f t="shared" si="13"/>
        <v>238960</v>
      </c>
      <c r="AK18" s="26">
        <f t="shared" si="14"/>
        <v>83886</v>
      </c>
      <c r="AL18" s="138">
        <f t="shared" si="15"/>
        <v>3522304</v>
      </c>
      <c r="AM18" s="16"/>
    </row>
    <row r="19" spans="1:39" x14ac:dyDescent="0.25">
      <c r="A19" s="18"/>
      <c r="B19" s="108"/>
      <c r="C19" s="67" t="s">
        <v>4</v>
      </c>
      <c r="D19" s="64">
        <v>3619</v>
      </c>
      <c r="E19" s="14">
        <v>46791</v>
      </c>
      <c r="F19" s="14">
        <v>188690</v>
      </c>
      <c r="G19" s="14"/>
      <c r="H19" s="14">
        <v>1991196</v>
      </c>
      <c r="I19" s="14">
        <v>27604</v>
      </c>
      <c r="J19" s="14"/>
      <c r="K19" s="14">
        <v>193899</v>
      </c>
      <c r="L19" s="14">
        <v>1744</v>
      </c>
      <c r="M19" s="14">
        <v>1778</v>
      </c>
      <c r="N19" s="14"/>
      <c r="O19" s="14"/>
      <c r="P19" s="14">
        <v>83346</v>
      </c>
      <c r="Q19" s="14"/>
      <c r="R19" s="14">
        <v>15069</v>
      </c>
      <c r="S19" s="14">
        <v>81060</v>
      </c>
      <c r="T19" s="14">
        <v>635113</v>
      </c>
      <c r="U19" s="14">
        <v>47060</v>
      </c>
      <c r="V19" s="14">
        <v>201008</v>
      </c>
      <c r="W19" s="14">
        <v>2491</v>
      </c>
      <c r="X19" s="14"/>
      <c r="Y19" s="14"/>
      <c r="Z19" s="14"/>
      <c r="AA19" s="14"/>
      <c r="AB19" s="135">
        <f t="shared" si="8"/>
        <v>3520468</v>
      </c>
      <c r="AC19" s="35"/>
      <c r="AD19" s="62"/>
      <c r="AE19" s="54" t="s">
        <v>4</v>
      </c>
      <c r="AF19" s="112">
        <f t="shared" si="9"/>
        <v>1991196</v>
      </c>
      <c r="AG19" s="26">
        <f t="shared" si="10"/>
        <v>635113</v>
      </c>
      <c r="AH19" s="26">
        <f t="shared" si="11"/>
        <v>201008</v>
      </c>
      <c r="AI19" s="26">
        <f t="shared" si="12"/>
        <v>368165</v>
      </c>
      <c r="AJ19" s="26">
        <f t="shared" si="13"/>
        <v>240959</v>
      </c>
      <c r="AK19" s="26">
        <f t="shared" si="14"/>
        <v>84027</v>
      </c>
      <c r="AL19" s="138">
        <f t="shared" si="15"/>
        <v>3520468</v>
      </c>
      <c r="AM19" s="16"/>
    </row>
    <row r="20" spans="1:39" x14ac:dyDescent="0.25">
      <c r="A20" s="18"/>
      <c r="B20" s="108"/>
      <c r="C20" s="67" t="s">
        <v>5</v>
      </c>
      <c r="D20" s="64">
        <v>3829</v>
      </c>
      <c r="E20" s="14">
        <v>45639</v>
      </c>
      <c r="F20" s="14">
        <v>186838</v>
      </c>
      <c r="G20" s="14"/>
      <c r="H20" s="14">
        <v>1985684</v>
      </c>
      <c r="I20" s="14">
        <v>27544</v>
      </c>
      <c r="J20" s="14"/>
      <c r="K20" s="14">
        <v>195222</v>
      </c>
      <c r="L20" s="14">
        <v>1761</v>
      </c>
      <c r="M20" s="14">
        <v>1725</v>
      </c>
      <c r="N20" s="14"/>
      <c r="O20" s="14"/>
      <c r="P20" s="14">
        <v>83429</v>
      </c>
      <c r="Q20" s="14"/>
      <c r="R20" s="14">
        <v>14882</v>
      </c>
      <c r="S20" s="14">
        <v>82505</v>
      </c>
      <c r="T20" s="14">
        <v>633136</v>
      </c>
      <c r="U20" s="14">
        <v>47530</v>
      </c>
      <c r="V20" s="14">
        <v>205190</v>
      </c>
      <c r="W20" s="14">
        <v>2384</v>
      </c>
      <c r="X20" s="14"/>
      <c r="Y20" s="14"/>
      <c r="Z20" s="14"/>
      <c r="AA20" s="14"/>
      <c r="AB20" s="135">
        <f t="shared" si="8"/>
        <v>3517298</v>
      </c>
      <c r="AC20" s="35"/>
      <c r="AD20" s="62"/>
      <c r="AE20" s="54" t="s">
        <v>5</v>
      </c>
      <c r="AF20" s="112">
        <f t="shared" si="9"/>
        <v>1985684</v>
      </c>
      <c r="AG20" s="26">
        <f t="shared" si="10"/>
        <v>633136</v>
      </c>
      <c r="AH20" s="26">
        <f t="shared" si="11"/>
        <v>205190</v>
      </c>
      <c r="AI20" s="26">
        <f t="shared" si="12"/>
        <v>367654</v>
      </c>
      <c r="AJ20" s="26">
        <f t="shared" si="13"/>
        <v>242752</v>
      </c>
      <c r="AK20" s="26">
        <f t="shared" si="14"/>
        <v>82882</v>
      </c>
      <c r="AL20" s="138">
        <f t="shared" si="15"/>
        <v>3517298</v>
      </c>
      <c r="AM20" s="16"/>
    </row>
    <row r="21" spans="1:39" x14ac:dyDescent="0.25">
      <c r="A21" s="18"/>
      <c r="B21" s="108"/>
      <c r="C21" s="67" t="s">
        <v>6</v>
      </c>
      <c r="D21" s="64">
        <v>3919</v>
      </c>
      <c r="E21" s="14">
        <v>45230</v>
      </c>
      <c r="F21" s="14">
        <v>185834</v>
      </c>
      <c r="G21" s="14"/>
      <c r="H21" s="14">
        <v>1972717</v>
      </c>
      <c r="I21" s="14">
        <v>27872</v>
      </c>
      <c r="J21" s="14"/>
      <c r="K21" s="14">
        <v>194924</v>
      </c>
      <c r="L21" s="14">
        <v>1791</v>
      </c>
      <c r="M21" s="14">
        <v>1740</v>
      </c>
      <c r="N21" s="14"/>
      <c r="O21" s="14"/>
      <c r="P21" s="14">
        <v>84027</v>
      </c>
      <c r="Q21" s="14"/>
      <c r="R21" s="14">
        <v>14723</v>
      </c>
      <c r="S21" s="14">
        <v>83265</v>
      </c>
      <c r="T21" s="14">
        <v>632893</v>
      </c>
      <c r="U21" s="14">
        <v>47788</v>
      </c>
      <c r="V21" s="14">
        <v>188004</v>
      </c>
      <c r="W21" s="14">
        <v>2352</v>
      </c>
      <c r="X21" s="14"/>
      <c r="Y21" s="14"/>
      <c r="Z21" s="14"/>
      <c r="AA21" s="14"/>
      <c r="AB21" s="135">
        <f t="shared" si="8"/>
        <v>3487079</v>
      </c>
      <c r="AC21" s="35"/>
      <c r="AD21" s="62"/>
      <c r="AE21" s="54" t="s">
        <v>6</v>
      </c>
      <c r="AF21" s="112">
        <f t="shared" si="9"/>
        <v>1972717</v>
      </c>
      <c r="AG21" s="26">
        <f t="shared" si="10"/>
        <v>632893</v>
      </c>
      <c r="AH21" s="26">
        <f t="shared" si="11"/>
        <v>188004</v>
      </c>
      <c r="AI21" s="26">
        <f t="shared" si="12"/>
        <v>367849</v>
      </c>
      <c r="AJ21" s="26">
        <f t="shared" si="13"/>
        <v>242712</v>
      </c>
      <c r="AK21" s="26">
        <f t="shared" si="14"/>
        <v>82904</v>
      </c>
      <c r="AL21" s="138">
        <f t="shared" si="15"/>
        <v>3487079</v>
      </c>
      <c r="AM21" s="16"/>
    </row>
    <row r="22" spans="1:39" x14ac:dyDescent="0.25">
      <c r="A22" s="18"/>
      <c r="B22" s="108"/>
      <c r="C22" s="67" t="s">
        <v>7</v>
      </c>
      <c r="D22" s="64">
        <v>3919</v>
      </c>
      <c r="E22" s="14">
        <v>45532</v>
      </c>
      <c r="F22" s="14">
        <v>184499</v>
      </c>
      <c r="G22" s="14"/>
      <c r="H22" s="14">
        <v>1973539</v>
      </c>
      <c r="I22" s="14">
        <v>28133</v>
      </c>
      <c r="J22" s="14"/>
      <c r="K22" s="14">
        <v>195229</v>
      </c>
      <c r="L22" s="14">
        <v>1887</v>
      </c>
      <c r="M22" s="14">
        <v>1694</v>
      </c>
      <c r="N22" s="14"/>
      <c r="O22" s="14"/>
      <c r="P22" s="14">
        <v>84292</v>
      </c>
      <c r="Q22" s="14"/>
      <c r="R22" s="14">
        <v>14524</v>
      </c>
      <c r="S22" s="14">
        <v>83631</v>
      </c>
      <c r="T22" s="14">
        <v>636011</v>
      </c>
      <c r="U22" s="14">
        <v>47535</v>
      </c>
      <c r="V22" s="14">
        <v>187483</v>
      </c>
      <c r="W22" s="14">
        <v>2293</v>
      </c>
      <c r="X22" s="14"/>
      <c r="Y22" s="14"/>
      <c r="Z22" s="14"/>
      <c r="AA22" s="14"/>
      <c r="AB22" s="135">
        <f t="shared" si="8"/>
        <v>3490201</v>
      </c>
      <c r="AC22" s="35"/>
      <c r="AD22" s="62"/>
      <c r="AE22" s="54" t="s">
        <v>7</v>
      </c>
      <c r="AF22" s="112">
        <f t="shared" si="9"/>
        <v>1973539</v>
      </c>
      <c r="AG22" s="26">
        <f t="shared" si="10"/>
        <v>636011</v>
      </c>
      <c r="AH22" s="26">
        <f t="shared" si="11"/>
        <v>187483</v>
      </c>
      <c r="AI22" s="26">
        <f t="shared" si="12"/>
        <v>366946</v>
      </c>
      <c r="AJ22" s="26">
        <f t="shared" si="13"/>
        <v>242764</v>
      </c>
      <c r="AK22" s="26">
        <f t="shared" si="14"/>
        <v>83458</v>
      </c>
      <c r="AL22" s="138">
        <f t="shared" si="15"/>
        <v>3490201</v>
      </c>
      <c r="AM22" s="16"/>
    </row>
    <row r="23" spans="1:39" x14ac:dyDescent="0.25">
      <c r="A23" s="18"/>
      <c r="B23" s="108"/>
      <c r="C23" s="67" t="s">
        <v>8</v>
      </c>
      <c r="D23" s="64">
        <v>3933</v>
      </c>
      <c r="E23" s="14">
        <v>44750</v>
      </c>
      <c r="F23" s="14">
        <v>183622</v>
      </c>
      <c r="G23" s="14"/>
      <c r="H23" s="14">
        <v>1965188</v>
      </c>
      <c r="I23" s="14">
        <v>27801</v>
      </c>
      <c r="J23" s="14"/>
      <c r="K23" s="14">
        <v>195342</v>
      </c>
      <c r="L23" s="14">
        <v>1909</v>
      </c>
      <c r="M23" s="14">
        <v>1703</v>
      </c>
      <c r="N23" s="14"/>
      <c r="O23" s="14"/>
      <c r="P23" s="14">
        <v>84322</v>
      </c>
      <c r="Q23" s="14"/>
      <c r="R23" s="14">
        <v>14301</v>
      </c>
      <c r="S23" s="14">
        <v>83246</v>
      </c>
      <c r="T23" s="14">
        <v>635118</v>
      </c>
      <c r="U23" s="14">
        <v>47047</v>
      </c>
      <c r="V23" s="14">
        <v>196997</v>
      </c>
      <c r="W23" s="14">
        <v>2289</v>
      </c>
      <c r="X23" s="14"/>
      <c r="Y23" s="14"/>
      <c r="Z23" s="14"/>
      <c r="AA23" s="14"/>
      <c r="AB23" s="135">
        <f t="shared" si="8"/>
        <v>3487568</v>
      </c>
      <c r="AC23" s="35"/>
      <c r="AD23" s="62"/>
      <c r="AE23" s="54" t="s">
        <v>8</v>
      </c>
      <c r="AF23" s="112">
        <f t="shared" si="9"/>
        <v>1965188</v>
      </c>
      <c r="AG23" s="26">
        <f t="shared" si="10"/>
        <v>635118</v>
      </c>
      <c r="AH23" s="26">
        <f t="shared" si="11"/>
        <v>196997</v>
      </c>
      <c r="AI23" s="26">
        <f t="shared" si="12"/>
        <v>365491</v>
      </c>
      <c r="AJ23" s="26">
        <f t="shared" si="13"/>
        <v>242389</v>
      </c>
      <c r="AK23" s="26">
        <f t="shared" si="14"/>
        <v>82385</v>
      </c>
      <c r="AL23" s="138">
        <f t="shared" si="15"/>
        <v>3487568</v>
      </c>
      <c r="AM23" s="16"/>
    </row>
    <row r="24" spans="1:39" x14ac:dyDescent="0.25">
      <c r="A24" s="18"/>
      <c r="B24" s="108"/>
      <c r="C24" s="67" t="s">
        <v>12</v>
      </c>
      <c r="D24" s="64">
        <v>4005</v>
      </c>
      <c r="E24" s="14">
        <v>43902</v>
      </c>
      <c r="F24" s="14">
        <v>183638</v>
      </c>
      <c r="G24" s="14">
        <v>107321</v>
      </c>
      <c r="H24" s="14">
        <v>1958334</v>
      </c>
      <c r="I24" s="14">
        <v>27832</v>
      </c>
      <c r="J24" s="14"/>
      <c r="K24" s="14">
        <v>196056</v>
      </c>
      <c r="L24" s="14">
        <v>2458</v>
      </c>
      <c r="M24" s="14">
        <v>1707</v>
      </c>
      <c r="N24" s="14"/>
      <c r="O24" s="14"/>
      <c r="P24" s="14">
        <v>85076</v>
      </c>
      <c r="Q24" s="14"/>
      <c r="R24" s="14">
        <v>14182</v>
      </c>
      <c r="S24" s="14">
        <v>82783</v>
      </c>
      <c r="T24" s="14">
        <v>633970</v>
      </c>
      <c r="U24" s="14">
        <v>46609</v>
      </c>
      <c r="V24" s="14">
        <v>86715</v>
      </c>
      <c r="W24" s="14">
        <v>2246</v>
      </c>
      <c r="X24" s="14"/>
      <c r="Y24" s="14"/>
      <c r="Z24" s="14"/>
      <c r="AA24" s="14"/>
      <c r="AB24" s="135">
        <f t="shared" ref="AB24:AB30" si="16">SUM(D24:Z24)</f>
        <v>3476834</v>
      </c>
      <c r="AC24" s="35"/>
      <c r="AD24" s="62"/>
      <c r="AE24" s="54" t="s">
        <v>12</v>
      </c>
      <c r="AF24" s="112">
        <f t="shared" si="9"/>
        <v>1958334</v>
      </c>
      <c r="AG24" s="26">
        <f t="shared" si="10"/>
        <v>633970</v>
      </c>
      <c r="AH24" s="26">
        <f t="shared" si="11"/>
        <v>194036</v>
      </c>
      <c r="AI24" s="26">
        <f t="shared" si="12"/>
        <v>365679</v>
      </c>
      <c r="AJ24" s="26">
        <f t="shared" si="13"/>
        <v>242665</v>
      </c>
      <c r="AK24" s="26">
        <f t="shared" si="14"/>
        <v>82150</v>
      </c>
      <c r="AL24" s="138">
        <f t="shared" si="15"/>
        <v>3476834</v>
      </c>
      <c r="AM24" s="16"/>
    </row>
    <row r="25" spans="1:39" x14ac:dyDescent="0.25">
      <c r="A25" s="18"/>
      <c r="B25" s="108"/>
      <c r="C25" s="67" t="s">
        <v>9</v>
      </c>
      <c r="D25" s="64">
        <v>3168</v>
      </c>
      <c r="E25" s="14">
        <v>43110</v>
      </c>
      <c r="F25" s="14">
        <v>182433</v>
      </c>
      <c r="G25" s="14">
        <v>96269</v>
      </c>
      <c r="H25" s="14">
        <v>1957518</v>
      </c>
      <c r="I25" s="14">
        <v>27849</v>
      </c>
      <c r="J25" s="14"/>
      <c r="K25" s="14">
        <v>196169</v>
      </c>
      <c r="L25" s="14">
        <v>2606</v>
      </c>
      <c r="M25" s="14">
        <v>1704</v>
      </c>
      <c r="N25" s="14"/>
      <c r="O25" s="14"/>
      <c r="P25" s="14">
        <v>85398</v>
      </c>
      <c r="Q25" s="14"/>
      <c r="R25" s="14">
        <v>14012</v>
      </c>
      <c r="S25" s="14">
        <v>83367</v>
      </c>
      <c r="T25" s="14">
        <v>632400</v>
      </c>
      <c r="U25" s="14">
        <v>46095</v>
      </c>
      <c r="V25" s="14">
        <v>86562</v>
      </c>
      <c r="W25" s="14">
        <v>2213</v>
      </c>
      <c r="X25" s="14">
        <v>722</v>
      </c>
      <c r="Y25" s="14"/>
      <c r="Z25" s="14"/>
      <c r="AA25" s="14"/>
      <c r="AB25" s="135">
        <f t="shared" si="16"/>
        <v>3461595</v>
      </c>
      <c r="AC25" s="35"/>
      <c r="AD25" s="62"/>
      <c r="AE25" s="54" t="s">
        <v>9</v>
      </c>
      <c r="AF25" s="112">
        <f t="shared" ref="AF25:AF39" si="17">+H25</f>
        <v>1957518</v>
      </c>
      <c r="AG25" s="26">
        <f t="shared" ref="AG25:AG39" si="18">+T25</f>
        <v>632400</v>
      </c>
      <c r="AH25" s="26">
        <f t="shared" ref="AH25:AH39" si="19">+G25+V25</f>
        <v>182831</v>
      </c>
      <c r="AI25" s="26">
        <f t="shared" ref="AI25:AI39" si="20">+F25+J25+P25+R25+S25</f>
        <v>365210</v>
      </c>
      <c r="AJ25" s="26">
        <f t="shared" ref="AJ25:AJ39" si="21">+K25+U25</f>
        <v>242264</v>
      </c>
      <c r="AK25" s="26">
        <f t="shared" ref="AK25:AK39" si="22">+D25+E25+I25+L25+M25+O25+W25+X25+Y25+Z25</f>
        <v>81372</v>
      </c>
      <c r="AL25" s="138">
        <f t="shared" ref="AL25:AL39" si="23">SUM(AF25:AK25)</f>
        <v>3461595</v>
      </c>
      <c r="AM25" s="16"/>
    </row>
    <row r="26" spans="1:39" x14ac:dyDescent="0.25">
      <c r="A26" s="18"/>
      <c r="B26" s="108"/>
      <c r="C26" s="67" t="s">
        <v>10</v>
      </c>
      <c r="D26" s="64">
        <v>4125</v>
      </c>
      <c r="E26" s="14">
        <v>42528</v>
      </c>
      <c r="F26" s="14">
        <v>181283</v>
      </c>
      <c r="G26" s="14">
        <v>99834</v>
      </c>
      <c r="H26" s="14">
        <v>1952121</v>
      </c>
      <c r="I26" s="14">
        <v>29287</v>
      </c>
      <c r="J26" s="14"/>
      <c r="K26" s="14">
        <v>195574</v>
      </c>
      <c r="L26" s="14">
        <v>2672</v>
      </c>
      <c r="M26" s="14">
        <v>1720</v>
      </c>
      <c r="N26" s="14"/>
      <c r="O26" s="14"/>
      <c r="P26" s="14">
        <v>85182</v>
      </c>
      <c r="Q26" s="14"/>
      <c r="R26" s="14">
        <v>13887</v>
      </c>
      <c r="S26" s="14">
        <v>83472</v>
      </c>
      <c r="T26" s="14">
        <v>636434</v>
      </c>
      <c r="U26" s="14">
        <v>45277</v>
      </c>
      <c r="V26" s="14">
        <v>87254</v>
      </c>
      <c r="W26" s="14">
        <v>2208</v>
      </c>
      <c r="X26" s="14">
        <v>802</v>
      </c>
      <c r="Y26" s="14"/>
      <c r="Z26" s="14"/>
      <c r="AA26" s="14"/>
      <c r="AB26" s="135">
        <f t="shared" si="16"/>
        <v>3463660</v>
      </c>
      <c r="AC26" s="35"/>
      <c r="AD26" s="62"/>
      <c r="AE26" s="54" t="s">
        <v>10</v>
      </c>
      <c r="AF26" s="112">
        <f t="shared" si="17"/>
        <v>1952121</v>
      </c>
      <c r="AG26" s="26">
        <f t="shared" si="18"/>
        <v>636434</v>
      </c>
      <c r="AH26" s="26">
        <f t="shared" si="19"/>
        <v>187088</v>
      </c>
      <c r="AI26" s="26">
        <f t="shared" si="20"/>
        <v>363824</v>
      </c>
      <c r="AJ26" s="26">
        <f t="shared" si="21"/>
        <v>240851</v>
      </c>
      <c r="AK26" s="26">
        <f t="shared" si="22"/>
        <v>83342</v>
      </c>
      <c r="AL26" s="138">
        <f t="shared" si="23"/>
        <v>3463660</v>
      </c>
      <c r="AM26" s="16"/>
    </row>
    <row r="27" spans="1:39" ht="13" thickBot="1" x14ac:dyDescent="0.3">
      <c r="A27" s="18"/>
      <c r="B27" s="109"/>
      <c r="C27" s="68" t="s">
        <v>11</v>
      </c>
      <c r="D27" s="65">
        <v>4183</v>
      </c>
      <c r="E27" s="106">
        <v>41825</v>
      </c>
      <c r="F27" s="106">
        <v>180759</v>
      </c>
      <c r="G27" s="106">
        <v>101218</v>
      </c>
      <c r="H27" s="106">
        <v>1944739</v>
      </c>
      <c r="I27" s="106">
        <v>29666</v>
      </c>
      <c r="J27" s="106"/>
      <c r="K27" s="106">
        <v>195972</v>
      </c>
      <c r="L27" s="106">
        <v>2699</v>
      </c>
      <c r="M27" s="106">
        <v>1733</v>
      </c>
      <c r="N27" s="106"/>
      <c r="O27" s="106"/>
      <c r="P27" s="106">
        <v>85165</v>
      </c>
      <c r="Q27" s="106"/>
      <c r="R27" s="106">
        <v>13739</v>
      </c>
      <c r="S27" s="106">
        <v>83772</v>
      </c>
      <c r="T27" s="106">
        <v>638176</v>
      </c>
      <c r="U27" s="106">
        <v>44983</v>
      </c>
      <c r="V27" s="106">
        <v>87747</v>
      </c>
      <c r="W27" s="106">
        <v>2172</v>
      </c>
      <c r="X27" s="106">
        <v>819</v>
      </c>
      <c r="Y27" s="106"/>
      <c r="Z27" s="106"/>
      <c r="AA27" s="106"/>
      <c r="AB27" s="136">
        <f t="shared" si="16"/>
        <v>3459367</v>
      </c>
      <c r="AC27" s="35"/>
      <c r="AD27" s="63"/>
      <c r="AE27" s="55" t="s">
        <v>11</v>
      </c>
      <c r="AF27" s="113">
        <f t="shared" si="17"/>
        <v>1944739</v>
      </c>
      <c r="AG27" s="51">
        <f t="shared" si="18"/>
        <v>638176</v>
      </c>
      <c r="AH27" s="51">
        <f t="shared" si="19"/>
        <v>188965</v>
      </c>
      <c r="AI27" s="51">
        <f t="shared" si="20"/>
        <v>363435</v>
      </c>
      <c r="AJ27" s="51">
        <f t="shared" si="21"/>
        <v>240955</v>
      </c>
      <c r="AK27" s="51">
        <f t="shared" si="22"/>
        <v>83097</v>
      </c>
      <c r="AL27" s="139">
        <f t="shared" si="23"/>
        <v>3459367</v>
      </c>
      <c r="AM27" s="16"/>
    </row>
    <row r="28" spans="1:39" x14ac:dyDescent="0.25">
      <c r="A28" s="18"/>
      <c r="B28" s="108">
        <v>2011</v>
      </c>
      <c r="C28" s="67" t="s">
        <v>2</v>
      </c>
      <c r="D28" s="64">
        <v>3651</v>
      </c>
      <c r="E28" s="14">
        <v>41102</v>
      </c>
      <c r="F28" s="14">
        <v>180144</v>
      </c>
      <c r="G28" s="14">
        <v>103036</v>
      </c>
      <c r="H28" s="14">
        <v>1935477</v>
      </c>
      <c r="I28" s="14">
        <v>30027</v>
      </c>
      <c r="J28" s="14"/>
      <c r="K28" s="14">
        <v>196036</v>
      </c>
      <c r="L28" s="14">
        <v>2811</v>
      </c>
      <c r="M28" s="14">
        <v>1733</v>
      </c>
      <c r="N28" s="14"/>
      <c r="O28" s="14"/>
      <c r="P28" s="14">
        <v>85223</v>
      </c>
      <c r="Q28" s="14"/>
      <c r="R28" s="14">
        <v>13516</v>
      </c>
      <c r="S28" s="14">
        <v>84241</v>
      </c>
      <c r="T28" s="14">
        <v>637544</v>
      </c>
      <c r="U28" s="14">
        <v>36157</v>
      </c>
      <c r="V28" s="14">
        <v>88235</v>
      </c>
      <c r="W28" s="14">
        <v>2184</v>
      </c>
      <c r="X28" s="14">
        <v>986</v>
      </c>
      <c r="Y28" s="14"/>
      <c r="Z28" s="14"/>
      <c r="AA28" s="14"/>
      <c r="AB28" s="135">
        <f t="shared" si="16"/>
        <v>3442103</v>
      </c>
      <c r="AC28" s="35"/>
      <c r="AD28" s="62">
        <v>2011</v>
      </c>
      <c r="AE28" s="54" t="s">
        <v>2</v>
      </c>
      <c r="AF28" s="110">
        <f t="shared" si="17"/>
        <v>1935477</v>
      </c>
      <c r="AG28" s="111">
        <f t="shared" si="18"/>
        <v>637544</v>
      </c>
      <c r="AH28" s="111">
        <f t="shared" si="19"/>
        <v>191271</v>
      </c>
      <c r="AI28" s="111">
        <f t="shared" si="20"/>
        <v>363124</v>
      </c>
      <c r="AJ28" s="111">
        <f t="shared" si="21"/>
        <v>232193</v>
      </c>
      <c r="AK28" s="111">
        <f t="shared" si="22"/>
        <v>82494</v>
      </c>
      <c r="AL28" s="137">
        <f t="shared" si="23"/>
        <v>3442103</v>
      </c>
      <c r="AM28" s="16"/>
    </row>
    <row r="29" spans="1:39" x14ac:dyDescent="0.25">
      <c r="A29" s="18"/>
      <c r="B29" s="103"/>
      <c r="C29" s="67" t="s">
        <v>1</v>
      </c>
      <c r="D29" s="64">
        <v>3624</v>
      </c>
      <c r="E29" s="14">
        <v>40476</v>
      </c>
      <c r="F29" s="14">
        <v>178599</v>
      </c>
      <c r="G29" s="14">
        <v>105616</v>
      </c>
      <c r="H29" s="14">
        <v>1925977</v>
      </c>
      <c r="I29" s="14">
        <v>29899</v>
      </c>
      <c r="J29" s="14"/>
      <c r="K29" s="14">
        <v>197157</v>
      </c>
      <c r="L29" s="14">
        <v>2926</v>
      </c>
      <c r="M29" s="14">
        <v>1739</v>
      </c>
      <c r="N29" s="14"/>
      <c r="O29" s="14"/>
      <c r="P29" s="14">
        <v>85154</v>
      </c>
      <c r="Q29" s="14"/>
      <c r="R29" s="14">
        <v>13375</v>
      </c>
      <c r="S29" s="14">
        <v>84261</v>
      </c>
      <c r="T29" s="14">
        <v>637124</v>
      </c>
      <c r="U29" s="14">
        <v>34542</v>
      </c>
      <c r="V29" s="14">
        <v>88111</v>
      </c>
      <c r="W29" s="14">
        <v>2234</v>
      </c>
      <c r="X29" s="14">
        <v>987</v>
      </c>
      <c r="Y29" s="14"/>
      <c r="Z29" s="14"/>
      <c r="AA29" s="14"/>
      <c r="AB29" s="135">
        <f t="shared" si="16"/>
        <v>3431801</v>
      </c>
      <c r="AC29" s="35"/>
      <c r="AD29" s="62"/>
      <c r="AE29" s="54" t="s">
        <v>1</v>
      </c>
      <c r="AF29" s="112">
        <f t="shared" si="17"/>
        <v>1925977</v>
      </c>
      <c r="AG29" s="26">
        <f t="shared" si="18"/>
        <v>637124</v>
      </c>
      <c r="AH29" s="26">
        <f t="shared" si="19"/>
        <v>193727</v>
      </c>
      <c r="AI29" s="26">
        <f t="shared" si="20"/>
        <v>361389</v>
      </c>
      <c r="AJ29" s="26">
        <f t="shared" si="21"/>
        <v>231699</v>
      </c>
      <c r="AK29" s="26">
        <f t="shared" si="22"/>
        <v>81885</v>
      </c>
      <c r="AL29" s="138">
        <f t="shared" si="23"/>
        <v>3431801</v>
      </c>
      <c r="AM29" s="16"/>
    </row>
    <row r="30" spans="1:39" x14ac:dyDescent="0.25">
      <c r="A30" s="18"/>
      <c r="B30" s="103"/>
      <c r="C30" s="67" t="s">
        <v>3</v>
      </c>
      <c r="D30" s="64">
        <v>3974</v>
      </c>
      <c r="E30" s="14">
        <v>39733</v>
      </c>
      <c r="F30" s="14">
        <v>177635</v>
      </c>
      <c r="G30" s="14">
        <v>110290</v>
      </c>
      <c r="H30" s="14">
        <v>1925326</v>
      </c>
      <c r="I30" s="14">
        <v>29934</v>
      </c>
      <c r="J30" s="14"/>
      <c r="K30" s="14">
        <v>197486</v>
      </c>
      <c r="L30" s="14">
        <v>3037</v>
      </c>
      <c r="M30" s="14">
        <v>1744</v>
      </c>
      <c r="N30" s="14"/>
      <c r="O30" s="14"/>
      <c r="P30" s="14">
        <v>85587</v>
      </c>
      <c r="Q30" s="14"/>
      <c r="R30" s="14">
        <v>13199</v>
      </c>
      <c r="S30" s="14">
        <v>84617</v>
      </c>
      <c r="T30" s="14">
        <v>640828</v>
      </c>
      <c r="U30" s="14">
        <v>33315</v>
      </c>
      <c r="V30" s="14">
        <v>88882</v>
      </c>
      <c r="W30" s="14">
        <v>2248</v>
      </c>
      <c r="X30" s="14">
        <v>988</v>
      </c>
      <c r="Y30" s="14"/>
      <c r="Z30" s="14"/>
      <c r="AA30" s="14"/>
      <c r="AB30" s="135">
        <f t="shared" si="16"/>
        <v>3438823</v>
      </c>
      <c r="AC30" s="35"/>
      <c r="AD30" s="62"/>
      <c r="AE30" s="54" t="s">
        <v>3</v>
      </c>
      <c r="AF30" s="112">
        <f t="shared" si="17"/>
        <v>1925326</v>
      </c>
      <c r="AG30" s="26">
        <f t="shared" si="18"/>
        <v>640828</v>
      </c>
      <c r="AH30" s="26">
        <f t="shared" si="19"/>
        <v>199172</v>
      </c>
      <c r="AI30" s="26">
        <f t="shared" si="20"/>
        <v>361038</v>
      </c>
      <c r="AJ30" s="26">
        <f t="shared" si="21"/>
        <v>230801</v>
      </c>
      <c r="AK30" s="26">
        <f t="shared" si="22"/>
        <v>81658</v>
      </c>
      <c r="AL30" s="138">
        <f t="shared" si="23"/>
        <v>3438823</v>
      </c>
      <c r="AM30" s="16"/>
    </row>
    <row r="31" spans="1:39" x14ac:dyDescent="0.25">
      <c r="A31" s="18"/>
      <c r="B31" s="103"/>
      <c r="C31" s="67" t="s">
        <v>4</v>
      </c>
      <c r="D31" s="64">
        <v>4002</v>
      </c>
      <c r="E31" s="14">
        <v>38649</v>
      </c>
      <c r="F31" s="14">
        <v>176377</v>
      </c>
      <c r="G31" s="14">
        <v>114568</v>
      </c>
      <c r="H31" s="14">
        <v>1919353</v>
      </c>
      <c r="I31" s="14">
        <v>30249</v>
      </c>
      <c r="J31" s="14"/>
      <c r="K31" s="14">
        <v>197700</v>
      </c>
      <c r="L31" s="14">
        <v>3056</v>
      </c>
      <c r="M31" s="14">
        <v>1709</v>
      </c>
      <c r="N31" s="14"/>
      <c r="O31" s="14"/>
      <c r="P31" s="14">
        <v>85699</v>
      </c>
      <c r="Q31" s="14"/>
      <c r="R31" s="14">
        <v>13119</v>
      </c>
      <c r="S31" s="14">
        <v>85010</v>
      </c>
      <c r="T31" s="14">
        <v>644701</v>
      </c>
      <c r="U31" s="14">
        <v>31943</v>
      </c>
      <c r="V31" s="14">
        <v>89672</v>
      </c>
      <c r="W31" s="14">
        <v>2263</v>
      </c>
      <c r="X31" s="14">
        <v>127</v>
      </c>
      <c r="Y31" s="14"/>
      <c r="Z31" s="14"/>
      <c r="AA31" s="14"/>
      <c r="AB31" s="135">
        <f t="shared" ref="AB31:AB36" si="24">SUM(D31:Z31)</f>
        <v>3438197</v>
      </c>
      <c r="AC31" s="35"/>
      <c r="AD31" s="62"/>
      <c r="AE31" s="54" t="s">
        <v>4</v>
      </c>
      <c r="AF31" s="112">
        <f t="shared" si="17"/>
        <v>1919353</v>
      </c>
      <c r="AG31" s="26">
        <f t="shared" si="18"/>
        <v>644701</v>
      </c>
      <c r="AH31" s="26">
        <f t="shared" si="19"/>
        <v>204240</v>
      </c>
      <c r="AI31" s="26">
        <f t="shared" si="20"/>
        <v>360205</v>
      </c>
      <c r="AJ31" s="26">
        <f t="shared" si="21"/>
        <v>229643</v>
      </c>
      <c r="AK31" s="26">
        <f t="shared" si="22"/>
        <v>80055</v>
      </c>
      <c r="AL31" s="138">
        <f t="shared" si="23"/>
        <v>3438197</v>
      </c>
      <c r="AM31" s="16"/>
    </row>
    <row r="32" spans="1:39" x14ac:dyDescent="0.25">
      <c r="A32" s="18"/>
      <c r="B32" s="103"/>
      <c r="C32" s="67" t="s">
        <v>5</v>
      </c>
      <c r="D32" s="64">
        <v>3795</v>
      </c>
      <c r="E32" s="14">
        <v>37161</v>
      </c>
      <c r="F32" s="14">
        <v>172001</v>
      </c>
      <c r="G32" s="14">
        <v>117736</v>
      </c>
      <c r="H32" s="14">
        <v>1914019</v>
      </c>
      <c r="I32" s="14">
        <v>31513</v>
      </c>
      <c r="J32" s="14"/>
      <c r="K32" s="14">
        <v>197198</v>
      </c>
      <c r="L32" s="14">
        <v>3074</v>
      </c>
      <c r="M32" s="14">
        <v>1694</v>
      </c>
      <c r="N32" s="14"/>
      <c r="O32" s="14"/>
      <c r="P32" s="14">
        <v>85915</v>
      </c>
      <c r="Q32" s="14"/>
      <c r="R32" s="14">
        <v>12964</v>
      </c>
      <c r="S32" s="14">
        <v>85565</v>
      </c>
      <c r="T32" s="14">
        <v>647935</v>
      </c>
      <c r="U32" s="14">
        <v>30576</v>
      </c>
      <c r="V32" s="14">
        <v>91782</v>
      </c>
      <c r="W32" s="14">
        <v>2234</v>
      </c>
      <c r="X32" s="14">
        <v>127</v>
      </c>
      <c r="Y32" s="14"/>
      <c r="Z32" s="14"/>
      <c r="AA32" s="14"/>
      <c r="AB32" s="135">
        <f t="shared" si="24"/>
        <v>3435289</v>
      </c>
      <c r="AC32" s="35"/>
      <c r="AD32" s="62"/>
      <c r="AE32" s="54" t="s">
        <v>5</v>
      </c>
      <c r="AF32" s="112">
        <f t="shared" si="17"/>
        <v>1914019</v>
      </c>
      <c r="AG32" s="26">
        <f t="shared" si="18"/>
        <v>647935</v>
      </c>
      <c r="AH32" s="26">
        <f t="shared" si="19"/>
        <v>209518</v>
      </c>
      <c r="AI32" s="26">
        <f t="shared" si="20"/>
        <v>356445</v>
      </c>
      <c r="AJ32" s="26">
        <f t="shared" si="21"/>
        <v>227774</v>
      </c>
      <c r="AK32" s="26">
        <f t="shared" si="22"/>
        <v>79598</v>
      </c>
      <c r="AL32" s="138">
        <f t="shared" si="23"/>
        <v>3435289</v>
      </c>
      <c r="AM32" s="16"/>
    </row>
    <row r="33" spans="1:39" x14ac:dyDescent="0.25">
      <c r="A33" s="18"/>
      <c r="B33" s="103"/>
      <c r="C33" s="67" t="s">
        <v>6</v>
      </c>
      <c r="D33" s="64">
        <v>3509</v>
      </c>
      <c r="E33" s="14">
        <v>36922</v>
      </c>
      <c r="F33" s="14">
        <v>171110</v>
      </c>
      <c r="G33" s="14">
        <v>120193</v>
      </c>
      <c r="H33" s="14">
        <v>1908746</v>
      </c>
      <c r="I33" s="14">
        <v>31957</v>
      </c>
      <c r="J33" s="14"/>
      <c r="K33" s="14">
        <v>196572</v>
      </c>
      <c r="L33" s="14">
        <v>3180</v>
      </c>
      <c r="M33" s="14">
        <v>1695</v>
      </c>
      <c r="N33" s="14"/>
      <c r="O33" s="14"/>
      <c r="P33" s="14">
        <v>85989</v>
      </c>
      <c r="Q33" s="14"/>
      <c r="R33" s="14">
        <v>12845</v>
      </c>
      <c r="S33" s="14">
        <v>85688</v>
      </c>
      <c r="T33" s="14">
        <v>650537</v>
      </c>
      <c r="U33" s="14">
        <v>29393</v>
      </c>
      <c r="V33" s="14">
        <v>92162</v>
      </c>
      <c r="W33" s="14">
        <v>2193</v>
      </c>
      <c r="X33" s="14">
        <v>127</v>
      </c>
      <c r="Y33" s="14"/>
      <c r="Z33" s="14"/>
      <c r="AA33" s="14"/>
      <c r="AB33" s="135">
        <f t="shared" si="24"/>
        <v>3432818</v>
      </c>
      <c r="AC33" s="35"/>
      <c r="AD33" s="62"/>
      <c r="AE33" s="54" t="s">
        <v>6</v>
      </c>
      <c r="AF33" s="112">
        <f t="shared" si="17"/>
        <v>1908746</v>
      </c>
      <c r="AG33" s="26">
        <f t="shared" si="18"/>
        <v>650537</v>
      </c>
      <c r="AH33" s="26">
        <f t="shared" si="19"/>
        <v>212355</v>
      </c>
      <c r="AI33" s="26">
        <f t="shared" si="20"/>
        <v>355632</v>
      </c>
      <c r="AJ33" s="26">
        <f t="shared" si="21"/>
        <v>225965</v>
      </c>
      <c r="AK33" s="26">
        <f t="shared" si="22"/>
        <v>79583</v>
      </c>
      <c r="AL33" s="138">
        <f t="shared" si="23"/>
        <v>3432818</v>
      </c>
      <c r="AM33" s="16"/>
    </row>
    <row r="34" spans="1:39" x14ac:dyDescent="0.25">
      <c r="A34" s="18"/>
      <c r="B34" s="103"/>
      <c r="C34" s="67" t="s">
        <v>7</v>
      </c>
      <c r="D34" s="64">
        <v>3575</v>
      </c>
      <c r="E34" s="14">
        <v>36820</v>
      </c>
      <c r="F34" s="14">
        <v>168721</v>
      </c>
      <c r="G34" s="14">
        <v>122461</v>
      </c>
      <c r="H34" s="14">
        <v>1897879</v>
      </c>
      <c r="I34" s="14">
        <v>32454</v>
      </c>
      <c r="J34" s="14"/>
      <c r="K34" s="14">
        <v>196576</v>
      </c>
      <c r="L34" s="14">
        <v>3186</v>
      </c>
      <c r="M34" s="14">
        <v>1734</v>
      </c>
      <c r="N34" s="14"/>
      <c r="O34" s="14"/>
      <c r="P34" s="14">
        <v>86077</v>
      </c>
      <c r="Q34" s="14"/>
      <c r="R34" s="14">
        <v>12352</v>
      </c>
      <c r="S34" s="14">
        <v>86022</v>
      </c>
      <c r="T34" s="14">
        <v>653170</v>
      </c>
      <c r="U34" s="14">
        <v>26921</v>
      </c>
      <c r="V34" s="14">
        <v>92748</v>
      </c>
      <c r="W34" s="14">
        <v>2188</v>
      </c>
      <c r="X34" s="14"/>
      <c r="Y34" s="14"/>
      <c r="Z34" s="14"/>
      <c r="AA34" s="14"/>
      <c r="AB34" s="135">
        <f t="shared" si="24"/>
        <v>3422884</v>
      </c>
      <c r="AC34" s="35"/>
      <c r="AD34" s="62"/>
      <c r="AE34" s="54" t="s">
        <v>7</v>
      </c>
      <c r="AF34" s="112">
        <f t="shared" si="17"/>
        <v>1897879</v>
      </c>
      <c r="AG34" s="26">
        <f t="shared" si="18"/>
        <v>653170</v>
      </c>
      <c r="AH34" s="26">
        <f t="shared" si="19"/>
        <v>215209</v>
      </c>
      <c r="AI34" s="26">
        <f t="shared" si="20"/>
        <v>353172</v>
      </c>
      <c r="AJ34" s="26">
        <f t="shared" si="21"/>
        <v>223497</v>
      </c>
      <c r="AK34" s="26">
        <f t="shared" si="22"/>
        <v>79957</v>
      </c>
      <c r="AL34" s="138">
        <f t="shared" si="23"/>
        <v>3422884</v>
      </c>
      <c r="AM34" s="16"/>
    </row>
    <row r="35" spans="1:39" x14ac:dyDescent="0.25">
      <c r="A35" s="18"/>
      <c r="B35" s="103"/>
      <c r="C35" s="67" t="s">
        <v>8</v>
      </c>
      <c r="D35" s="64">
        <v>3456</v>
      </c>
      <c r="E35" s="14">
        <v>36750</v>
      </c>
      <c r="F35" s="14">
        <v>167221</v>
      </c>
      <c r="G35" s="14">
        <v>125393</v>
      </c>
      <c r="H35" s="14">
        <v>1886950</v>
      </c>
      <c r="I35" s="14">
        <v>32142</v>
      </c>
      <c r="J35" s="14"/>
      <c r="K35" s="14">
        <v>195430</v>
      </c>
      <c r="L35" s="14">
        <v>3219</v>
      </c>
      <c r="M35" s="14">
        <v>1737</v>
      </c>
      <c r="N35" s="14"/>
      <c r="O35" s="14"/>
      <c r="P35" s="14">
        <v>86671</v>
      </c>
      <c r="Q35" s="14"/>
      <c r="R35" s="14">
        <v>12376</v>
      </c>
      <c r="S35" s="14">
        <v>86386</v>
      </c>
      <c r="T35" s="14">
        <v>654687</v>
      </c>
      <c r="U35" s="14">
        <v>24844</v>
      </c>
      <c r="V35" s="14">
        <v>93087</v>
      </c>
      <c r="W35" s="14">
        <v>2191</v>
      </c>
      <c r="X35" s="14"/>
      <c r="Y35" s="14"/>
      <c r="Z35" s="14"/>
      <c r="AA35" s="14"/>
      <c r="AB35" s="135">
        <f t="shared" si="24"/>
        <v>3412540</v>
      </c>
      <c r="AC35" s="35"/>
      <c r="AD35" s="62"/>
      <c r="AE35" s="54" t="s">
        <v>8</v>
      </c>
      <c r="AF35" s="112">
        <f t="shared" si="17"/>
        <v>1886950</v>
      </c>
      <c r="AG35" s="26">
        <f t="shared" si="18"/>
        <v>654687</v>
      </c>
      <c r="AH35" s="26">
        <f t="shared" si="19"/>
        <v>218480</v>
      </c>
      <c r="AI35" s="26">
        <f t="shared" si="20"/>
        <v>352654</v>
      </c>
      <c r="AJ35" s="26">
        <f t="shared" si="21"/>
        <v>220274</v>
      </c>
      <c r="AK35" s="26">
        <f t="shared" si="22"/>
        <v>79495</v>
      </c>
      <c r="AL35" s="138">
        <f t="shared" si="23"/>
        <v>3412540</v>
      </c>
      <c r="AM35" s="16"/>
    </row>
    <row r="36" spans="1:39" x14ac:dyDescent="0.25">
      <c r="A36" s="18"/>
      <c r="B36" s="103"/>
      <c r="C36" s="67" t="s">
        <v>12</v>
      </c>
      <c r="D36" s="64">
        <v>3079</v>
      </c>
      <c r="E36" s="14">
        <v>36609</v>
      </c>
      <c r="F36" s="14">
        <v>166144</v>
      </c>
      <c r="G36" s="14">
        <v>127702</v>
      </c>
      <c r="H36" s="14">
        <v>1876440</v>
      </c>
      <c r="I36" s="14">
        <v>32480</v>
      </c>
      <c r="J36" s="14"/>
      <c r="K36" s="14">
        <v>195885</v>
      </c>
      <c r="L36" s="14">
        <v>3272</v>
      </c>
      <c r="M36" s="14">
        <v>1739</v>
      </c>
      <c r="N36" s="14"/>
      <c r="O36" s="14"/>
      <c r="P36" s="14">
        <v>86836</v>
      </c>
      <c r="Q36" s="14"/>
      <c r="R36" s="14">
        <v>12310</v>
      </c>
      <c r="S36" s="14">
        <v>86457</v>
      </c>
      <c r="T36" s="14">
        <v>655011</v>
      </c>
      <c r="U36" s="14">
        <v>21087</v>
      </c>
      <c r="V36" s="14">
        <v>93716</v>
      </c>
      <c r="W36" s="14">
        <v>2217</v>
      </c>
      <c r="X36" s="14"/>
      <c r="Y36" s="14"/>
      <c r="Z36" s="14"/>
      <c r="AA36" s="14"/>
      <c r="AB36" s="135">
        <f t="shared" si="24"/>
        <v>3400984</v>
      </c>
      <c r="AC36" s="35"/>
      <c r="AD36" s="62"/>
      <c r="AE36" s="54" t="s">
        <v>12</v>
      </c>
      <c r="AF36" s="112">
        <f t="shared" si="17"/>
        <v>1876440</v>
      </c>
      <c r="AG36" s="26">
        <f t="shared" si="18"/>
        <v>655011</v>
      </c>
      <c r="AH36" s="26">
        <f t="shared" si="19"/>
        <v>221418</v>
      </c>
      <c r="AI36" s="26">
        <f t="shared" si="20"/>
        <v>351747</v>
      </c>
      <c r="AJ36" s="26">
        <f t="shared" si="21"/>
        <v>216972</v>
      </c>
      <c r="AK36" s="26">
        <f t="shared" si="22"/>
        <v>79396</v>
      </c>
      <c r="AL36" s="138">
        <f t="shared" si="23"/>
        <v>3400984</v>
      </c>
      <c r="AM36" s="16"/>
    </row>
    <row r="37" spans="1:39" x14ac:dyDescent="0.25">
      <c r="A37" s="18"/>
      <c r="B37" s="103"/>
      <c r="C37" s="67" t="s">
        <v>9</v>
      </c>
      <c r="D37" s="64">
        <v>3426</v>
      </c>
      <c r="E37" s="14">
        <v>36347</v>
      </c>
      <c r="F37" s="14">
        <v>163742</v>
      </c>
      <c r="G37" s="14">
        <v>129337</v>
      </c>
      <c r="H37" s="14">
        <v>1872707</v>
      </c>
      <c r="I37" s="14">
        <v>32888</v>
      </c>
      <c r="J37" s="14"/>
      <c r="K37" s="14">
        <v>197472</v>
      </c>
      <c r="L37" s="14">
        <v>3333</v>
      </c>
      <c r="M37" s="14">
        <v>1727</v>
      </c>
      <c r="N37" s="14"/>
      <c r="O37" s="14"/>
      <c r="P37" s="14">
        <v>87540</v>
      </c>
      <c r="Q37" s="14"/>
      <c r="R37" s="14">
        <v>11966</v>
      </c>
      <c r="S37" s="14">
        <v>86570</v>
      </c>
      <c r="T37" s="14">
        <v>655271</v>
      </c>
      <c r="U37" s="14">
        <v>18935</v>
      </c>
      <c r="V37" s="14">
        <v>94742</v>
      </c>
      <c r="W37" s="14">
        <v>2255</v>
      </c>
      <c r="X37" s="14"/>
      <c r="Y37" s="14"/>
      <c r="Z37" s="14"/>
      <c r="AA37" s="14"/>
      <c r="AB37" s="135">
        <f t="shared" ref="AB37:AB42" si="25">SUM(D37:Z37)</f>
        <v>3398258</v>
      </c>
      <c r="AC37" s="35"/>
      <c r="AD37" s="62"/>
      <c r="AE37" s="54" t="s">
        <v>9</v>
      </c>
      <c r="AF37" s="112">
        <f t="shared" si="17"/>
        <v>1872707</v>
      </c>
      <c r="AG37" s="26">
        <f t="shared" si="18"/>
        <v>655271</v>
      </c>
      <c r="AH37" s="26">
        <f t="shared" si="19"/>
        <v>224079</v>
      </c>
      <c r="AI37" s="26">
        <f t="shared" si="20"/>
        <v>349818</v>
      </c>
      <c r="AJ37" s="26">
        <f t="shared" si="21"/>
        <v>216407</v>
      </c>
      <c r="AK37" s="26">
        <f t="shared" si="22"/>
        <v>79976</v>
      </c>
      <c r="AL37" s="138">
        <f t="shared" si="23"/>
        <v>3398258</v>
      </c>
      <c r="AM37" s="16"/>
    </row>
    <row r="38" spans="1:39" x14ac:dyDescent="0.25">
      <c r="A38" s="18"/>
      <c r="B38" s="103"/>
      <c r="C38" s="67" t="s">
        <v>10</v>
      </c>
      <c r="D38" s="64">
        <v>2949</v>
      </c>
      <c r="E38" s="14">
        <v>36112</v>
      </c>
      <c r="F38" s="14">
        <v>161580</v>
      </c>
      <c r="G38" s="14">
        <v>131615</v>
      </c>
      <c r="H38" s="14">
        <v>1863978</v>
      </c>
      <c r="I38" s="14">
        <v>33178</v>
      </c>
      <c r="J38" s="14"/>
      <c r="K38" s="14">
        <v>196059</v>
      </c>
      <c r="L38" s="14">
        <v>3448</v>
      </c>
      <c r="M38" s="14">
        <v>1720</v>
      </c>
      <c r="N38" s="14"/>
      <c r="O38" s="14"/>
      <c r="P38" s="14">
        <v>88212</v>
      </c>
      <c r="Q38" s="14"/>
      <c r="R38" s="14">
        <v>11675</v>
      </c>
      <c r="S38" s="14">
        <v>86978</v>
      </c>
      <c r="T38" s="14">
        <v>653490</v>
      </c>
      <c r="U38" s="14">
        <v>12856</v>
      </c>
      <c r="V38" s="14">
        <v>94936</v>
      </c>
      <c r="W38" s="14">
        <v>2294</v>
      </c>
      <c r="X38" s="14"/>
      <c r="Y38" s="14"/>
      <c r="Z38" s="14"/>
      <c r="AA38" s="14"/>
      <c r="AB38" s="135">
        <f t="shared" si="25"/>
        <v>3381080</v>
      </c>
      <c r="AC38" s="35"/>
      <c r="AD38" s="62"/>
      <c r="AE38" s="54" t="s">
        <v>10</v>
      </c>
      <c r="AF38" s="112">
        <f t="shared" si="17"/>
        <v>1863978</v>
      </c>
      <c r="AG38" s="26">
        <f t="shared" si="18"/>
        <v>653490</v>
      </c>
      <c r="AH38" s="26">
        <f t="shared" si="19"/>
        <v>226551</v>
      </c>
      <c r="AI38" s="26">
        <f t="shared" si="20"/>
        <v>348445</v>
      </c>
      <c r="AJ38" s="26">
        <f t="shared" si="21"/>
        <v>208915</v>
      </c>
      <c r="AK38" s="26">
        <f t="shared" si="22"/>
        <v>79701</v>
      </c>
      <c r="AL38" s="138">
        <f t="shared" si="23"/>
        <v>3381080</v>
      </c>
      <c r="AM38" s="16"/>
    </row>
    <row r="39" spans="1:39" ht="13" thickBot="1" x14ac:dyDescent="0.3">
      <c r="A39" s="18"/>
      <c r="B39" s="104"/>
      <c r="C39" s="68" t="s">
        <v>11</v>
      </c>
      <c r="D39" s="65">
        <v>3314</v>
      </c>
      <c r="E39" s="106">
        <v>35528</v>
      </c>
      <c r="F39" s="106">
        <v>160304</v>
      </c>
      <c r="G39" s="106">
        <v>131450</v>
      </c>
      <c r="H39" s="106">
        <v>1853048</v>
      </c>
      <c r="I39" s="106">
        <v>33606</v>
      </c>
      <c r="J39" s="106"/>
      <c r="K39" s="106">
        <v>195338</v>
      </c>
      <c r="L39" s="106">
        <v>3469</v>
      </c>
      <c r="M39" s="106">
        <v>1717</v>
      </c>
      <c r="N39" s="106"/>
      <c r="O39" s="106"/>
      <c r="P39" s="106">
        <v>89303</v>
      </c>
      <c r="Q39" s="106"/>
      <c r="R39" s="106">
        <v>11370</v>
      </c>
      <c r="S39" s="106">
        <v>87678</v>
      </c>
      <c r="T39" s="106">
        <v>657093</v>
      </c>
      <c r="U39" s="106">
        <v>8959</v>
      </c>
      <c r="V39" s="106">
        <v>95629</v>
      </c>
      <c r="W39" s="106">
        <v>2298</v>
      </c>
      <c r="X39" s="106"/>
      <c r="Y39" s="106"/>
      <c r="Z39" s="106"/>
      <c r="AA39" s="106"/>
      <c r="AB39" s="136">
        <f t="shared" si="25"/>
        <v>3370104</v>
      </c>
      <c r="AC39" s="35"/>
      <c r="AD39" s="63"/>
      <c r="AE39" s="55" t="s">
        <v>11</v>
      </c>
      <c r="AF39" s="113">
        <f t="shared" si="17"/>
        <v>1853048</v>
      </c>
      <c r="AG39" s="51">
        <f t="shared" si="18"/>
        <v>657093</v>
      </c>
      <c r="AH39" s="51">
        <f t="shared" si="19"/>
        <v>227079</v>
      </c>
      <c r="AI39" s="51">
        <f t="shared" si="20"/>
        <v>348655</v>
      </c>
      <c r="AJ39" s="51">
        <f t="shared" si="21"/>
        <v>204297</v>
      </c>
      <c r="AK39" s="51">
        <f t="shared" si="22"/>
        <v>79932</v>
      </c>
      <c r="AL39" s="139">
        <f t="shared" si="23"/>
        <v>3370104</v>
      </c>
      <c r="AM39" s="16"/>
    </row>
    <row r="40" spans="1:39" x14ac:dyDescent="0.25">
      <c r="A40" s="18"/>
      <c r="B40" s="107">
        <v>2012</v>
      </c>
      <c r="C40" s="102" t="s">
        <v>2</v>
      </c>
      <c r="D40" s="70">
        <v>5587</v>
      </c>
      <c r="E40" s="59">
        <v>35279</v>
      </c>
      <c r="F40" s="59">
        <v>159415</v>
      </c>
      <c r="G40" s="59">
        <v>131507</v>
      </c>
      <c r="H40" s="59">
        <v>1837507</v>
      </c>
      <c r="I40" s="59">
        <v>34077</v>
      </c>
      <c r="J40" s="59"/>
      <c r="K40" s="59">
        <v>192497</v>
      </c>
      <c r="L40" s="59">
        <v>3479</v>
      </c>
      <c r="M40" s="59">
        <v>1698</v>
      </c>
      <c r="N40" s="59"/>
      <c r="O40" s="59"/>
      <c r="P40" s="59">
        <v>89125</v>
      </c>
      <c r="Q40" s="59">
        <v>757</v>
      </c>
      <c r="R40" s="59">
        <v>11270</v>
      </c>
      <c r="S40" s="59">
        <v>88106</v>
      </c>
      <c r="T40" s="59">
        <v>658480</v>
      </c>
      <c r="U40" s="59">
        <v>4373</v>
      </c>
      <c r="V40" s="59">
        <v>96337</v>
      </c>
      <c r="W40" s="59">
        <v>2306</v>
      </c>
      <c r="X40" s="59"/>
      <c r="Y40" s="59"/>
      <c r="Z40" s="59"/>
      <c r="AA40" s="59"/>
      <c r="AB40" s="134">
        <f t="shared" si="25"/>
        <v>3351800</v>
      </c>
      <c r="AC40" s="35"/>
      <c r="AD40" s="69">
        <v>2012</v>
      </c>
      <c r="AE40" s="58" t="s">
        <v>2</v>
      </c>
      <c r="AF40" s="110">
        <f t="shared" ref="AF40:AF45" si="26">+H40</f>
        <v>1837507</v>
      </c>
      <c r="AG40" s="111">
        <f t="shared" ref="AG40:AG45" si="27">+T40</f>
        <v>658480</v>
      </c>
      <c r="AH40" s="111">
        <f t="shared" ref="AH40:AH45" si="28">+G40+V40</f>
        <v>227844</v>
      </c>
      <c r="AI40" s="111">
        <f t="shared" ref="AI40:AI45" si="29">+F40+J40+P40+R40+S40</f>
        <v>347916</v>
      </c>
      <c r="AJ40" s="111">
        <f t="shared" ref="AJ40:AJ45" si="30">+K40+U40</f>
        <v>196870</v>
      </c>
      <c r="AK40" s="111">
        <f>+D40+E40+I40+L40+M40+O40+W40+X40+Y40+Z40+Q40</f>
        <v>83183</v>
      </c>
      <c r="AL40" s="137">
        <f t="shared" ref="AL40:AL45" si="31">SUM(AF40:AK40)</f>
        <v>3351800</v>
      </c>
      <c r="AM40" s="16"/>
    </row>
    <row r="41" spans="1:39" x14ac:dyDescent="0.25">
      <c r="A41" s="18"/>
      <c r="B41" s="103"/>
      <c r="C41" s="67" t="s">
        <v>1</v>
      </c>
      <c r="D41" s="64">
        <v>6148</v>
      </c>
      <c r="E41" s="14">
        <v>34936</v>
      </c>
      <c r="F41" s="14">
        <v>158604</v>
      </c>
      <c r="G41" s="14">
        <v>131334</v>
      </c>
      <c r="H41" s="14">
        <v>1824210</v>
      </c>
      <c r="I41" s="14">
        <v>34552</v>
      </c>
      <c r="J41" s="14"/>
      <c r="K41" s="14">
        <v>192007</v>
      </c>
      <c r="L41" s="14">
        <v>3617</v>
      </c>
      <c r="M41" s="14">
        <v>1692</v>
      </c>
      <c r="N41" s="14"/>
      <c r="O41" s="14"/>
      <c r="P41" s="14">
        <v>88920</v>
      </c>
      <c r="Q41" s="14">
        <v>757</v>
      </c>
      <c r="R41" s="14">
        <v>11169</v>
      </c>
      <c r="S41" s="14">
        <v>88693</v>
      </c>
      <c r="T41" s="14">
        <v>658837</v>
      </c>
      <c r="U41" s="14">
        <v>3470</v>
      </c>
      <c r="V41" s="14">
        <v>96899</v>
      </c>
      <c r="W41" s="14">
        <v>2316</v>
      </c>
      <c r="X41" s="14"/>
      <c r="Y41" s="14"/>
      <c r="Z41" s="14"/>
      <c r="AA41" s="14"/>
      <c r="AB41" s="135">
        <f t="shared" si="25"/>
        <v>3338161</v>
      </c>
      <c r="AC41" s="35"/>
      <c r="AD41" s="62"/>
      <c r="AE41" s="54" t="s">
        <v>1</v>
      </c>
      <c r="AF41" s="112">
        <f t="shared" si="26"/>
        <v>1824210</v>
      </c>
      <c r="AG41" s="26">
        <f t="shared" si="27"/>
        <v>658837</v>
      </c>
      <c r="AH41" s="26">
        <f t="shared" si="28"/>
        <v>228233</v>
      </c>
      <c r="AI41" s="26">
        <f t="shared" si="29"/>
        <v>347386</v>
      </c>
      <c r="AJ41" s="26">
        <f t="shared" si="30"/>
        <v>195477</v>
      </c>
      <c r="AK41" s="26">
        <f t="shared" ref="AK41:AK48" si="32">+D41+E41+I41+L41+M41+O41+W41+X41+Y41+Z41+Q41</f>
        <v>84018</v>
      </c>
      <c r="AL41" s="138">
        <f t="shared" si="31"/>
        <v>3338161</v>
      </c>
      <c r="AM41" s="16"/>
    </row>
    <row r="42" spans="1:39" x14ac:dyDescent="0.25">
      <c r="A42" s="18"/>
      <c r="B42" s="103"/>
      <c r="C42" s="67" t="s">
        <v>3</v>
      </c>
      <c r="D42" s="64">
        <v>6515</v>
      </c>
      <c r="E42" s="14">
        <v>34790</v>
      </c>
      <c r="F42" s="14">
        <v>157816</v>
      </c>
      <c r="G42" s="14">
        <v>132409</v>
      </c>
      <c r="H42" s="14">
        <v>1815206</v>
      </c>
      <c r="I42" s="14">
        <v>34939</v>
      </c>
      <c r="J42" s="14"/>
      <c r="K42" s="14">
        <v>192888</v>
      </c>
      <c r="L42" s="14">
        <v>3671</v>
      </c>
      <c r="M42" s="14">
        <v>1692</v>
      </c>
      <c r="N42" s="14"/>
      <c r="O42" s="14"/>
      <c r="P42" s="14">
        <v>90234</v>
      </c>
      <c r="Q42" s="14">
        <v>757</v>
      </c>
      <c r="R42" s="14">
        <v>11046</v>
      </c>
      <c r="S42" s="14">
        <v>88134</v>
      </c>
      <c r="T42" s="14">
        <v>667884</v>
      </c>
      <c r="U42" s="14">
        <v>2288</v>
      </c>
      <c r="V42" s="14">
        <v>96993</v>
      </c>
      <c r="W42" s="14">
        <v>2306</v>
      </c>
      <c r="X42" s="14"/>
      <c r="Y42" s="14"/>
      <c r="Z42" s="14"/>
      <c r="AA42" s="14"/>
      <c r="AB42" s="135">
        <f t="shared" si="25"/>
        <v>3339568</v>
      </c>
      <c r="AC42" s="35"/>
      <c r="AD42" s="62"/>
      <c r="AE42" s="54" t="s">
        <v>3</v>
      </c>
      <c r="AF42" s="112">
        <f t="shared" si="26"/>
        <v>1815206</v>
      </c>
      <c r="AG42" s="26">
        <f t="shared" si="27"/>
        <v>667884</v>
      </c>
      <c r="AH42" s="26">
        <f t="shared" si="28"/>
        <v>229402</v>
      </c>
      <c r="AI42" s="26">
        <f t="shared" si="29"/>
        <v>347230</v>
      </c>
      <c r="AJ42" s="26">
        <f t="shared" si="30"/>
        <v>195176</v>
      </c>
      <c r="AK42" s="26">
        <f t="shared" si="32"/>
        <v>84670</v>
      </c>
      <c r="AL42" s="138">
        <f t="shared" si="31"/>
        <v>3339568</v>
      </c>
      <c r="AM42" s="16"/>
    </row>
    <row r="43" spans="1:39" x14ac:dyDescent="0.25">
      <c r="A43" s="18"/>
      <c r="B43" s="103"/>
      <c r="C43" s="67" t="s">
        <v>4</v>
      </c>
      <c r="D43" s="64">
        <v>6795</v>
      </c>
      <c r="E43" s="14">
        <v>34698</v>
      </c>
      <c r="F43" s="14">
        <v>155367</v>
      </c>
      <c r="G43" s="14">
        <v>133262</v>
      </c>
      <c r="H43" s="14">
        <v>1801630</v>
      </c>
      <c r="I43" s="14">
        <v>35323</v>
      </c>
      <c r="J43" s="14"/>
      <c r="K43" s="14">
        <v>193745</v>
      </c>
      <c r="L43" s="14">
        <v>3828</v>
      </c>
      <c r="M43" s="14">
        <v>1691</v>
      </c>
      <c r="N43" s="14"/>
      <c r="O43" s="14"/>
      <c r="P43" s="14">
        <v>90502</v>
      </c>
      <c r="Q43" s="14">
        <v>757</v>
      </c>
      <c r="R43" s="14">
        <v>10843</v>
      </c>
      <c r="S43" s="14">
        <v>88316</v>
      </c>
      <c r="T43" s="14">
        <v>674090</v>
      </c>
      <c r="U43" s="14">
        <v>2055</v>
      </c>
      <c r="V43" s="14">
        <v>97178</v>
      </c>
      <c r="W43" s="14">
        <v>2311</v>
      </c>
      <c r="X43" s="14"/>
      <c r="Y43" s="14"/>
      <c r="Z43" s="14"/>
      <c r="AA43" s="14"/>
      <c r="AB43" s="135">
        <f>SUM(D43:Z43)</f>
        <v>3332391</v>
      </c>
      <c r="AC43" s="35"/>
      <c r="AD43" s="62"/>
      <c r="AE43" s="54" t="s">
        <v>4</v>
      </c>
      <c r="AF43" s="112">
        <f t="shared" si="26"/>
        <v>1801630</v>
      </c>
      <c r="AG43" s="26">
        <f t="shared" si="27"/>
        <v>674090</v>
      </c>
      <c r="AH43" s="26">
        <f t="shared" si="28"/>
        <v>230440</v>
      </c>
      <c r="AI43" s="26">
        <f t="shared" si="29"/>
        <v>345028</v>
      </c>
      <c r="AJ43" s="26">
        <f t="shared" si="30"/>
        <v>195800</v>
      </c>
      <c r="AK43" s="26">
        <f t="shared" si="32"/>
        <v>85403</v>
      </c>
      <c r="AL43" s="138">
        <f t="shared" si="31"/>
        <v>3332391</v>
      </c>
      <c r="AM43" s="16"/>
    </row>
    <row r="44" spans="1:39" x14ac:dyDescent="0.25">
      <c r="A44" s="18"/>
      <c r="B44" s="108"/>
      <c r="C44" s="67" t="s">
        <v>5</v>
      </c>
      <c r="D44" s="64">
        <v>6917</v>
      </c>
      <c r="E44" s="14">
        <v>34368</v>
      </c>
      <c r="F44" s="14">
        <v>154078</v>
      </c>
      <c r="G44" s="14">
        <v>135104</v>
      </c>
      <c r="H44" s="14">
        <v>1793091</v>
      </c>
      <c r="I44" s="14">
        <v>35348</v>
      </c>
      <c r="J44" s="14"/>
      <c r="K44" s="14">
        <v>194005</v>
      </c>
      <c r="L44" s="14">
        <v>3980</v>
      </c>
      <c r="M44" s="14">
        <v>1699</v>
      </c>
      <c r="N44" s="14"/>
      <c r="O44" s="14"/>
      <c r="P44" s="14">
        <v>90110</v>
      </c>
      <c r="Q44" s="14">
        <v>757</v>
      </c>
      <c r="R44" s="14">
        <v>10740</v>
      </c>
      <c r="S44" s="14">
        <v>88589</v>
      </c>
      <c r="T44" s="14">
        <v>678584</v>
      </c>
      <c r="U44" s="14">
        <v>930</v>
      </c>
      <c r="V44" s="14">
        <v>94589</v>
      </c>
      <c r="W44" s="14">
        <v>2322</v>
      </c>
      <c r="X44" s="14"/>
      <c r="Y44" s="14"/>
      <c r="Z44" s="14"/>
      <c r="AA44" s="14"/>
      <c r="AB44" s="135">
        <f>SUM(D44:Z44)</f>
        <v>3325211</v>
      </c>
      <c r="AC44" s="35"/>
      <c r="AD44" s="62"/>
      <c r="AE44" s="54" t="s">
        <v>5</v>
      </c>
      <c r="AF44" s="112">
        <f t="shared" si="26"/>
        <v>1793091</v>
      </c>
      <c r="AG44" s="26">
        <f t="shared" si="27"/>
        <v>678584</v>
      </c>
      <c r="AH44" s="26">
        <f t="shared" si="28"/>
        <v>229693</v>
      </c>
      <c r="AI44" s="26">
        <f t="shared" si="29"/>
        <v>343517</v>
      </c>
      <c r="AJ44" s="26">
        <f t="shared" si="30"/>
        <v>194935</v>
      </c>
      <c r="AK44" s="26">
        <f t="shared" si="32"/>
        <v>85391</v>
      </c>
      <c r="AL44" s="138">
        <f t="shared" si="31"/>
        <v>3325211</v>
      </c>
      <c r="AM44" s="16"/>
    </row>
    <row r="45" spans="1:39" x14ac:dyDescent="0.25">
      <c r="A45" s="18"/>
      <c r="B45" s="103"/>
      <c r="C45" s="67" t="s">
        <v>6</v>
      </c>
      <c r="D45" s="64">
        <v>7319</v>
      </c>
      <c r="E45" s="14">
        <v>34474</v>
      </c>
      <c r="F45" s="14">
        <v>153244</v>
      </c>
      <c r="G45" s="14">
        <v>136241</v>
      </c>
      <c r="H45" s="14">
        <v>1784876</v>
      </c>
      <c r="I45" s="14">
        <v>35473</v>
      </c>
      <c r="J45" s="14"/>
      <c r="K45" s="14">
        <v>193930</v>
      </c>
      <c r="L45" s="14">
        <v>4323</v>
      </c>
      <c r="M45" s="14">
        <v>1697</v>
      </c>
      <c r="N45" s="14"/>
      <c r="O45" s="14"/>
      <c r="P45" s="14">
        <v>90598</v>
      </c>
      <c r="Q45" s="14">
        <v>757</v>
      </c>
      <c r="R45" s="14">
        <v>10580</v>
      </c>
      <c r="S45" s="14">
        <v>88485</v>
      </c>
      <c r="T45" s="14">
        <v>683625</v>
      </c>
      <c r="U45" s="14">
        <v>881</v>
      </c>
      <c r="V45" s="14">
        <v>94992</v>
      </c>
      <c r="W45" s="14">
        <v>2224</v>
      </c>
      <c r="X45" s="14"/>
      <c r="Y45" s="14"/>
      <c r="Z45" s="14"/>
      <c r="AA45" s="14"/>
      <c r="AB45" s="135">
        <f>SUM(D45:Z45)</f>
        <v>3323719</v>
      </c>
      <c r="AC45" s="35"/>
      <c r="AD45" s="62"/>
      <c r="AE45" s="54" t="s">
        <v>6</v>
      </c>
      <c r="AF45" s="112">
        <f t="shared" si="26"/>
        <v>1784876</v>
      </c>
      <c r="AG45" s="26">
        <f t="shared" si="27"/>
        <v>683625</v>
      </c>
      <c r="AH45" s="26">
        <f t="shared" si="28"/>
        <v>231233</v>
      </c>
      <c r="AI45" s="26">
        <f t="shared" si="29"/>
        <v>342907</v>
      </c>
      <c r="AJ45" s="26">
        <f t="shared" si="30"/>
        <v>194811</v>
      </c>
      <c r="AK45" s="26">
        <f t="shared" si="32"/>
        <v>86267</v>
      </c>
      <c r="AL45" s="138">
        <f t="shared" si="31"/>
        <v>3323719</v>
      </c>
      <c r="AM45" s="16"/>
    </row>
    <row r="46" spans="1:39" x14ac:dyDescent="0.25">
      <c r="A46" s="18"/>
      <c r="B46" s="108"/>
      <c r="C46" s="67" t="s">
        <v>7</v>
      </c>
      <c r="D46" s="64">
        <v>7676</v>
      </c>
      <c r="E46" s="14">
        <v>33881</v>
      </c>
      <c r="F46" s="14">
        <v>152424</v>
      </c>
      <c r="G46" s="14">
        <v>137174</v>
      </c>
      <c r="H46" s="14">
        <v>1778399</v>
      </c>
      <c r="I46" s="14">
        <v>35502</v>
      </c>
      <c r="J46" s="14"/>
      <c r="K46" s="14">
        <v>194622</v>
      </c>
      <c r="L46" s="14">
        <v>4492</v>
      </c>
      <c r="M46" s="14">
        <v>1725</v>
      </c>
      <c r="N46" s="14"/>
      <c r="O46" s="14"/>
      <c r="P46" s="14">
        <v>91002</v>
      </c>
      <c r="Q46" s="14">
        <v>748</v>
      </c>
      <c r="R46" s="14">
        <v>10488</v>
      </c>
      <c r="S46" s="14">
        <v>88419</v>
      </c>
      <c r="T46" s="14">
        <v>686446</v>
      </c>
      <c r="U46" s="14">
        <v>766</v>
      </c>
      <c r="V46" s="14">
        <v>95088</v>
      </c>
      <c r="W46" s="14">
        <v>2214</v>
      </c>
      <c r="X46" s="14"/>
      <c r="Y46" s="14"/>
      <c r="Z46" s="14"/>
      <c r="AA46" s="14"/>
      <c r="AB46" s="135">
        <f t="shared" ref="AB46:AB54" si="33">SUM(D46:Z46)</f>
        <v>3321066</v>
      </c>
      <c r="AC46" s="35"/>
      <c r="AD46" s="62"/>
      <c r="AE46" s="54" t="s">
        <v>7</v>
      </c>
      <c r="AF46" s="112">
        <f t="shared" ref="AF46:AF54" si="34">+H46</f>
        <v>1778399</v>
      </c>
      <c r="AG46" s="26">
        <f t="shared" ref="AG46:AG54" si="35">+T46</f>
        <v>686446</v>
      </c>
      <c r="AH46" s="26">
        <f t="shared" ref="AH46:AH54" si="36">+G46+V46</f>
        <v>232262</v>
      </c>
      <c r="AI46" s="26">
        <f t="shared" ref="AI46:AI54" si="37">+F46+J46+P46+R46+S46</f>
        <v>342333</v>
      </c>
      <c r="AJ46" s="26">
        <f t="shared" ref="AJ46:AJ54" si="38">+K46+U46</f>
        <v>195388</v>
      </c>
      <c r="AK46" s="26">
        <f t="shared" si="32"/>
        <v>86238</v>
      </c>
      <c r="AL46" s="138">
        <f t="shared" ref="AL46:AL60" si="39">SUM(AF46:AK46)</f>
        <v>3321066</v>
      </c>
      <c r="AM46" s="16"/>
    </row>
    <row r="47" spans="1:39" x14ac:dyDescent="0.25">
      <c r="A47" s="18"/>
      <c r="B47" s="103"/>
      <c r="C47" s="67" t="s">
        <v>8</v>
      </c>
      <c r="D47" s="64">
        <v>7798</v>
      </c>
      <c r="E47" s="14">
        <v>33432</v>
      </c>
      <c r="F47" s="14">
        <v>151801</v>
      </c>
      <c r="G47" s="14">
        <v>137120</v>
      </c>
      <c r="H47" s="14">
        <v>1770533</v>
      </c>
      <c r="I47" s="14">
        <v>35467</v>
      </c>
      <c r="J47" s="14"/>
      <c r="K47" s="14">
        <v>194892</v>
      </c>
      <c r="L47" s="14">
        <v>4514</v>
      </c>
      <c r="M47" s="14">
        <v>1736</v>
      </c>
      <c r="N47" s="14"/>
      <c r="O47" s="14"/>
      <c r="P47" s="14">
        <v>91979</v>
      </c>
      <c r="Q47" s="14">
        <v>747</v>
      </c>
      <c r="R47" s="14">
        <v>10436</v>
      </c>
      <c r="S47" s="14">
        <v>88387</v>
      </c>
      <c r="T47" s="14">
        <v>691682</v>
      </c>
      <c r="U47" s="14">
        <v>435</v>
      </c>
      <c r="V47" s="14">
        <v>92447</v>
      </c>
      <c r="W47" s="14">
        <v>2206</v>
      </c>
      <c r="X47" s="14"/>
      <c r="Y47" s="14"/>
      <c r="Z47" s="14"/>
      <c r="AA47" s="14"/>
      <c r="AB47" s="135">
        <f t="shared" si="33"/>
        <v>3315612</v>
      </c>
      <c r="AC47" s="35"/>
      <c r="AD47" s="62"/>
      <c r="AE47" s="54" t="s">
        <v>8</v>
      </c>
      <c r="AF47" s="112">
        <f t="shared" si="34"/>
        <v>1770533</v>
      </c>
      <c r="AG47" s="26">
        <f t="shared" si="35"/>
        <v>691682</v>
      </c>
      <c r="AH47" s="26">
        <f t="shared" si="36"/>
        <v>229567</v>
      </c>
      <c r="AI47" s="26">
        <f t="shared" si="37"/>
        <v>342603</v>
      </c>
      <c r="AJ47" s="26">
        <f t="shared" si="38"/>
        <v>195327</v>
      </c>
      <c r="AK47" s="26">
        <f t="shared" si="32"/>
        <v>85900</v>
      </c>
      <c r="AL47" s="138">
        <f t="shared" si="39"/>
        <v>3315612</v>
      </c>
      <c r="AM47" s="16"/>
    </row>
    <row r="48" spans="1:39" x14ac:dyDescent="0.25">
      <c r="A48" s="18"/>
      <c r="B48" s="103"/>
      <c r="C48" s="67" t="s">
        <v>12</v>
      </c>
      <c r="D48" s="64">
        <v>8113</v>
      </c>
      <c r="E48" s="14">
        <v>32680</v>
      </c>
      <c r="F48" s="14">
        <v>151243</v>
      </c>
      <c r="G48" s="14">
        <v>135766</v>
      </c>
      <c r="H48" s="14">
        <v>1762422</v>
      </c>
      <c r="I48" s="14">
        <v>35508</v>
      </c>
      <c r="J48" s="14"/>
      <c r="K48" s="14">
        <v>195085</v>
      </c>
      <c r="L48" s="14">
        <v>4526</v>
      </c>
      <c r="M48" s="14">
        <v>1734</v>
      </c>
      <c r="N48" s="14"/>
      <c r="O48" s="14"/>
      <c r="P48" s="14">
        <v>90766</v>
      </c>
      <c r="Q48" s="14">
        <v>711</v>
      </c>
      <c r="R48" s="14">
        <v>10401</v>
      </c>
      <c r="S48" s="14">
        <v>88349</v>
      </c>
      <c r="T48" s="14">
        <v>692500</v>
      </c>
      <c r="U48" s="14">
        <v>422</v>
      </c>
      <c r="V48" s="14">
        <v>92910</v>
      </c>
      <c r="W48" s="14">
        <v>2195</v>
      </c>
      <c r="X48" s="14"/>
      <c r="Y48" s="14"/>
      <c r="Z48" s="14"/>
      <c r="AA48" s="14"/>
      <c r="AB48" s="135">
        <f t="shared" si="33"/>
        <v>3305331</v>
      </c>
      <c r="AC48" s="35"/>
      <c r="AD48" s="62"/>
      <c r="AE48" s="54" t="s">
        <v>12</v>
      </c>
      <c r="AF48" s="112">
        <f t="shared" si="34"/>
        <v>1762422</v>
      </c>
      <c r="AG48" s="26">
        <f t="shared" si="35"/>
        <v>692500</v>
      </c>
      <c r="AH48" s="26">
        <f t="shared" si="36"/>
        <v>228676</v>
      </c>
      <c r="AI48" s="26">
        <f t="shared" si="37"/>
        <v>340759</v>
      </c>
      <c r="AJ48" s="26">
        <f t="shared" si="38"/>
        <v>195507</v>
      </c>
      <c r="AK48" s="26">
        <f t="shared" si="32"/>
        <v>85467</v>
      </c>
      <c r="AL48" s="138">
        <f t="shared" si="39"/>
        <v>3305331</v>
      </c>
      <c r="AM48" s="16"/>
    </row>
    <row r="49" spans="1:39" x14ac:dyDescent="0.25">
      <c r="A49" s="18"/>
      <c r="B49" s="108"/>
      <c r="C49" s="67" t="s">
        <v>9</v>
      </c>
      <c r="D49" s="64">
        <v>8378</v>
      </c>
      <c r="E49" s="14">
        <v>32486</v>
      </c>
      <c r="F49" s="14">
        <v>150257</v>
      </c>
      <c r="G49" s="14">
        <v>137328</v>
      </c>
      <c r="H49" s="14">
        <v>1756920</v>
      </c>
      <c r="I49" s="14">
        <v>35556</v>
      </c>
      <c r="J49" s="14"/>
      <c r="K49" s="14">
        <v>195531</v>
      </c>
      <c r="L49" s="14">
        <v>4843</v>
      </c>
      <c r="M49" s="14">
        <v>1759</v>
      </c>
      <c r="N49" s="14"/>
      <c r="O49" s="14"/>
      <c r="P49" s="14">
        <v>91000</v>
      </c>
      <c r="Q49" s="14">
        <v>675</v>
      </c>
      <c r="R49" s="14">
        <v>10324</v>
      </c>
      <c r="S49" s="14">
        <v>88337</v>
      </c>
      <c r="T49" s="14">
        <v>694821</v>
      </c>
      <c r="U49" s="14">
        <v>375</v>
      </c>
      <c r="V49" s="14">
        <v>92773</v>
      </c>
      <c r="W49" s="14">
        <v>2224</v>
      </c>
      <c r="X49" s="14"/>
      <c r="Y49" s="14"/>
      <c r="Z49" s="14"/>
      <c r="AA49" s="14"/>
      <c r="AB49" s="135">
        <f t="shared" si="33"/>
        <v>3303587</v>
      </c>
      <c r="AC49" s="35"/>
      <c r="AD49" s="62"/>
      <c r="AE49" s="54" t="s">
        <v>9</v>
      </c>
      <c r="AF49" s="112">
        <f t="shared" si="34"/>
        <v>1756920</v>
      </c>
      <c r="AG49" s="26">
        <f t="shared" si="35"/>
        <v>694821</v>
      </c>
      <c r="AH49" s="26">
        <f t="shared" si="36"/>
        <v>230101</v>
      </c>
      <c r="AI49" s="26">
        <f t="shared" si="37"/>
        <v>339918</v>
      </c>
      <c r="AJ49" s="26">
        <f t="shared" si="38"/>
        <v>195906</v>
      </c>
      <c r="AK49" s="26">
        <f t="shared" ref="AK49:AK58" si="40">+D49+E49+I49+L49+M49+O49+W49+X49+Y49+Z49+Q49</f>
        <v>85921</v>
      </c>
      <c r="AL49" s="138">
        <f t="shared" si="39"/>
        <v>3303587</v>
      </c>
      <c r="AM49" s="16"/>
    </row>
    <row r="50" spans="1:39" x14ac:dyDescent="0.25">
      <c r="A50" s="18"/>
      <c r="B50" s="103"/>
      <c r="C50" s="67" t="s">
        <v>10</v>
      </c>
      <c r="D50" s="64">
        <v>9188</v>
      </c>
      <c r="E50" s="14">
        <v>32329</v>
      </c>
      <c r="F50" s="14">
        <v>149421</v>
      </c>
      <c r="G50" s="14">
        <v>139531</v>
      </c>
      <c r="H50" s="14">
        <v>1751682</v>
      </c>
      <c r="I50" s="14">
        <v>35508</v>
      </c>
      <c r="J50" s="14"/>
      <c r="K50" s="14">
        <v>199114</v>
      </c>
      <c r="L50" s="14">
        <v>4843</v>
      </c>
      <c r="M50" s="14">
        <v>1806</v>
      </c>
      <c r="N50" s="14"/>
      <c r="O50" s="14"/>
      <c r="P50" s="14">
        <v>91696</v>
      </c>
      <c r="Q50" s="14">
        <v>694</v>
      </c>
      <c r="R50" s="14">
        <v>10247</v>
      </c>
      <c r="S50" s="14">
        <v>88279</v>
      </c>
      <c r="T50" s="14">
        <v>695144</v>
      </c>
      <c r="U50" s="14">
        <v>320</v>
      </c>
      <c r="V50" s="14">
        <v>93288</v>
      </c>
      <c r="W50" s="14">
        <v>2196</v>
      </c>
      <c r="X50" s="14"/>
      <c r="Y50" s="14"/>
      <c r="Z50" s="14"/>
      <c r="AA50" s="14"/>
      <c r="AB50" s="135">
        <f t="shared" si="33"/>
        <v>3305286</v>
      </c>
      <c r="AC50" s="35"/>
      <c r="AD50" s="62"/>
      <c r="AE50" s="54" t="s">
        <v>10</v>
      </c>
      <c r="AF50" s="112">
        <f t="shared" si="34"/>
        <v>1751682</v>
      </c>
      <c r="AG50" s="26">
        <f t="shared" si="35"/>
        <v>695144</v>
      </c>
      <c r="AH50" s="26">
        <f t="shared" si="36"/>
        <v>232819</v>
      </c>
      <c r="AI50" s="26">
        <f t="shared" si="37"/>
        <v>339643</v>
      </c>
      <c r="AJ50" s="26">
        <f t="shared" si="38"/>
        <v>199434</v>
      </c>
      <c r="AK50" s="26">
        <f t="shared" si="40"/>
        <v>86564</v>
      </c>
      <c r="AL50" s="138">
        <f t="shared" si="39"/>
        <v>3305286</v>
      </c>
      <c r="AM50" s="16"/>
    </row>
    <row r="51" spans="1:39" ht="13" thickBot="1" x14ac:dyDescent="0.3">
      <c r="A51" s="18"/>
      <c r="B51" s="104"/>
      <c r="C51" s="68" t="s">
        <v>11</v>
      </c>
      <c r="D51" s="65">
        <v>9399</v>
      </c>
      <c r="E51" s="106">
        <v>32113</v>
      </c>
      <c r="F51" s="106">
        <v>148661</v>
      </c>
      <c r="G51" s="106">
        <v>139996</v>
      </c>
      <c r="H51" s="106">
        <v>1742738</v>
      </c>
      <c r="I51" s="106">
        <v>35526</v>
      </c>
      <c r="J51" s="106"/>
      <c r="K51" s="106">
        <v>200357</v>
      </c>
      <c r="L51" s="106">
        <v>4843</v>
      </c>
      <c r="M51" s="106">
        <v>1850</v>
      </c>
      <c r="N51" s="106"/>
      <c r="O51" s="106"/>
      <c r="P51" s="106">
        <v>91542</v>
      </c>
      <c r="Q51" s="106">
        <v>793</v>
      </c>
      <c r="R51" s="106">
        <v>10134</v>
      </c>
      <c r="S51" s="106">
        <v>88163</v>
      </c>
      <c r="T51" s="106">
        <v>689227</v>
      </c>
      <c r="U51" s="106">
        <v>319</v>
      </c>
      <c r="V51" s="106">
        <v>94650</v>
      </c>
      <c r="W51" s="106">
        <v>2191</v>
      </c>
      <c r="X51" s="106"/>
      <c r="Y51" s="106"/>
      <c r="Z51" s="106"/>
      <c r="AA51" s="106"/>
      <c r="AB51" s="136">
        <f t="shared" si="33"/>
        <v>3292502</v>
      </c>
      <c r="AC51" s="35"/>
      <c r="AD51" s="63"/>
      <c r="AE51" s="55" t="s">
        <v>11</v>
      </c>
      <c r="AF51" s="113">
        <f t="shared" si="34"/>
        <v>1742738</v>
      </c>
      <c r="AG51" s="51">
        <f t="shared" si="35"/>
        <v>689227</v>
      </c>
      <c r="AH51" s="51">
        <f t="shared" si="36"/>
        <v>234646</v>
      </c>
      <c r="AI51" s="51">
        <f t="shared" si="37"/>
        <v>338500</v>
      </c>
      <c r="AJ51" s="51">
        <f t="shared" si="38"/>
        <v>200676</v>
      </c>
      <c r="AK51" s="51">
        <f t="shared" si="40"/>
        <v>86715</v>
      </c>
      <c r="AL51" s="139">
        <f t="shared" si="39"/>
        <v>3292502</v>
      </c>
      <c r="AM51" s="16"/>
    </row>
    <row r="52" spans="1:39" x14ac:dyDescent="0.25">
      <c r="A52" s="18"/>
      <c r="B52" s="107">
        <v>2013</v>
      </c>
      <c r="C52" s="102" t="s">
        <v>2</v>
      </c>
      <c r="D52" s="70">
        <v>9049</v>
      </c>
      <c r="E52" s="59">
        <v>31890</v>
      </c>
      <c r="F52" s="59">
        <v>148030</v>
      </c>
      <c r="G52" s="59">
        <v>141946</v>
      </c>
      <c r="H52" s="59">
        <v>1731669</v>
      </c>
      <c r="I52" s="59">
        <v>31806</v>
      </c>
      <c r="J52" s="59"/>
      <c r="K52" s="59">
        <v>200716</v>
      </c>
      <c r="L52" s="59">
        <v>4649</v>
      </c>
      <c r="M52" s="59">
        <v>1825</v>
      </c>
      <c r="N52" s="59"/>
      <c r="O52" s="59"/>
      <c r="P52" s="59">
        <v>91708</v>
      </c>
      <c r="Q52" s="59">
        <v>896</v>
      </c>
      <c r="R52" s="59">
        <v>10057</v>
      </c>
      <c r="S52" s="59">
        <v>88303</v>
      </c>
      <c r="T52" s="59">
        <v>687375</v>
      </c>
      <c r="U52" s="59">
        <v>319</v>
      </c>
      <c r="V52" s="59">
        <v>95833</v>
      </c>
      <c r="W52" s="59">
        <v>2175</v>
      </c>
      <c r="X52" s="59"/>
      <c r="Y52" s="59"/>
      <c r="Z52" s="59"/>
      <c r="AA52" s="59"/>
      <c r="AB52" s="134">
        <f t="shared" si="33"/>
        <v>3278246</v>
      </c>
      <c r="AC52" s="35"/>
      <c r="AD52" s="69">
        <v>2013</v>
      </c>
      <c r="AE52" s="58" t="s">
        <v>2</v>
      </c>
      <c r="AF52" s="110">
        <f t="shared" si="34"/>
        <v>1731669</v>
      </c>
      <c r="AG52" s="111">
        <f t="shared" si="35"/>
        <v>687375</v>
      </c>
      <c r="AH52" s="111">
        <f t="shared" si="36"/>
        <v>237779</v>
      </c>
      <c r="AI52" s="111">
        <f t="shared" si="37"/>
        <v>338098</v>
      </c>
      <c r="AJ52" s="111">
        <f t="shared" si="38"/>
        <v>201035</v>
      </c>
      <c r="AK52" s="111">
        <f t="shared" si="40"/>
        <v>82290</v>
      </c>
      <c r="AL52" s="137">
        <f t="shared" si="39"/>
        <v>3278246</v>
      </c>
      <c r="AM52" s="16"/>
    </row>
    <row r="53" spans="1:39" x14ac:dyDescent="0.25">
      <c r="A53" s="18"/>
      <c r="B53" s="103"/>
      <c r="C53" s="67" t="s">
        <v>1</v>
      </c>
      <c r="D53" s="64">
        <v>9255</v>
      </c>
      <c r="E53" s="14">
        <v>31381</v>
      </c>
      <c r="F53" s="14">
        <v>147431</v>
      </c>
      <c r="G53" s="14">
        <v>143270</v>
      </c>
      <c r="H53" s="14">
        <v>1721392</v>
      </c>
      <c r="I53" s="14">
        <v>31730</v>
      </c>
      <c r="J53" s="14"/>
      <c r="K53" s="14">
        <v>201615</v>
      </c>
      <c r="L53" s="14">
        <v>4672</v>
      </c>
      <c r="M53" s="14">
        <v>1752</v>
      </c>
      <c r="N53" s="14"/>
      <c r="O53" s="14"/>
      <c r="P53" s="14">
        <v>93163</v>
      </c>
      <c r="Q53" s="14">
        <v>896</v>
      </c>
      <c r="R53" s="14">
        <v>10026</v>
      </c>
      <c r="S53" s="14">
        <v>88419</v>
      </c>
      <c r="T53" s="14">
        <v>686916</v>
      </c>
      <c r="U53" s="14">
        <v>319</v>
      </c>
      <c r="V53" s="14">
        <v>95087</v>
      </c>
      <c r="W53" s="14">
        <v>2152</v>
      </c>
      <c r="X53" s="14"/>
      <c r="Y53" s="14"/>
      <c r="Z53" s="14"/>
      <c r="AA53" s="14"/>
      <c r="AB53" s="135">
        <f t="shared" si="33"/>
        <v>3269476</v>
      </c>
      <c r="AC53" s="35"/>
      <c r="AD53" s="62"/>
      <c r="AE53" s="54" t="s">
        <v>1</v>
      </c>
      <c r="AF53" s="112">
        <f t="shared" si="34"/>
        <v>1721392</v>
      </c>
      <c r="AG53" s="26">
        <f t="shared" si="35"/>
        <v>686916</v>
      </c>
      <c r="AH53" s="26">
        <f t="shared" si="36"/>
        <v>238357</v>
      </c>
      <c r="AI53" s="26">
        <f t="shared" si="37"/>
        <v>339039</v>
      </c>
      <c r="AJ53" s="26">
        <f t="shared" si="38"/>
        <v>201934</v>
      </c>
      <c r="AK53" s="26">
        <f t="shared" si="40"/>
        <v>81838</v>
      </c>
      <c r="AL53" s="138">
        <f t="shared" si="39"/>
        <v>3269476</v>
      </c>
      <c r="AM53" s="16"/>
    </row>
    <row r="54" spans="1:39" x14ac:dyDescent="0.25">
      <c r="A54" s="18"/>
      <c r="B54" s="103"/>
      <c r="C54" s="67" t="s">
        <v>3</v>
      </c>
      <c r="D54" s="64">
        <v>9413</v>
      </c>
      <c r="E54" s="14">
        <v>31199</v>
      </c>
      <c r="F54" s="14">
        <v>146593</v>
      </c>
      <c r="G54" s="14">
        <v>145285</v>
      </c>
      <c r="H54" s="14">
        <v>1715026</v>
      </c>
      <c r="I54" s="14">
        <v>31613</v>
      </c>
      <c r="J54" s="14"/>
      <c r="K54" s="14">
        <v>201123</v>
      </c>
      <c r="L54" s="14">
        <v>4762</v>
      </c>
      <c r="M54" s="14">
        <v>1709</v>
      </c>
      <c r="N54" s="14"/>
      <c r="O54" s="14"/>
      <c r="P54" s="14">
        <v>91270</v>
      </c>
      <c r="Q54" s="14">
        <v>896</v>
      </c>
      <c r="R54" s="14">
        <v>9952</v>
      </c>
      <c r="S54" s="14">
        <v>87775</v>
      </c>
      <c r="T54" s="14">
        <v>695974</v>
      </c>
      <c r="U54" s="14">
        <v>319</v>
      </c>
      <c r="V54" s="14">
        <v>95800</v>
      </c>
      <c r="W54" s="14">
        <v>2145</v>
      </c>
      <c r="X54" s="14"/>
      <c r="Y54" s="14"/>
      <c r="Z54" s="14"/>
      <c r="AA54" s="14"/>
      <c r="AB54" s="135">
        <f t="shared" si="33"/>
        <v>3270854</v>
      </c>
      <c r="AC54" s="35"/>
      <c r="AD54" s="62"/>
      <c r="AE54" s="54" t="s">
        <v>3</v>
      </c>
      <c r="AF54" s="112">
        <f t="shared" si="34"/>
        <v>1715026</v>
      </c>
      <c r="AG54" s="26">
        <f t="shared" si="35"/>
        <v>695974</v>
      </c>
      <c r="AH54" s="26">
        <f t="shared" si="36"/>
        <v>241085</v>
      </c>
      <c r="AI54" s="26">
        <f t="shared" si="37"/>
        <v>335590</v>
      </c>
      <c r="AJ54" s="26">
        <f t="shared" si="38"/>
        <v>201442</v>
      </c>
      <c r="AK54" s="26">
        <f t="shared" si="40"/>
        <v>81737</v>
      </c>
      <c r="AL54" s="138">
        <f t="shared" si="39"/>
        <v>3270854</v>
      </c>
      <c r="AM54" s="16"/>
    </row>
    <row r="55" spans="1:39" x14ac:dyDescent="0.25">
      <c r="A55" s="18"/>
      <c r="B55" s="108"/>
      <c r="C55" s="67" t="s">
        <v>4</v>
      </c>
      <c r="D55" s="64">
        <v>9571</v>
      </c>
      <c r="E55" s="14">
        <v>31243</v>
      </c>
      <c r="F55" s="14">
        <v>146966</v>
      </c>
      <c r="G55" s="14">
        <v>147874</v>
      </c>
      <c r="H55" s="14">
        <v>1713209</v>
      </c>
      <c r="I55" s="14">
        <v>31599</v>
      </c>
      <c r="J55" s="14"/>
      <c r="K55" s="14">
        <v>201160</v>
      </c>
      <c r="L55" s="14">
        <v>4805</v>
      </c>
      <c r="M55" s="14">
        <v>1702</v>
      </c>
      <c r="N55" s="14"/>
      <c r="O55" s="14"/>
      <c r="P55" s="14">
        <v>91139</v>
      </c>
      <c r="Q55" s="14">
        <v>896</v>
      </c>
      <c r="R55" s="14">
        <v>9896</v>
      </c>
      <c r="S55" s="14">
        <v>87783</v>
      </c>
      <c r="T55" s="14">
        <v>701359</v>
      </c>
      <c r="U55" s="14">
        <v>319</v>
      </c>
      <c r="V55" s="14">
        <v>96747</v>
      </c>
      <c r="W55" s="14">
        <v>2159</v>
      </c>
      <c r="X55" s="14"/>
      <c r="Y55" s="14"/>
      <c r="Z55" s="14"/>
      <c r="AA55" s="14"/>
      <c r="AB55" s="135">
        <f t="shared" ref="AB55:AB60" si="41">SUM(D55:Z55)</f>
        <v>3278427</v>
      </c>
      <c r="AC55" s="35"/>
      <c r="AD55" s="62"/>
      <c r="AE55" s="54" t="s">
        <v>4</v>
      </c>
      <c r="AF55" s="112">
        <f t="shared" ref="AF55:AF66" si="42">+H55</f>
        <v>1713209</v>
      </c>
      <c r="AG55" s="26">
        <f t="shared" ref="AG55:AG66" si="43">+T55</f>
        <v>701359</v>
      </c>
      <c r="AH55" s="26">
        <f t="shared" ref="AH55:AH66" si="44">+G55+V55</f>
        <v>244621</v>
      </c>
      <c r="AI55" s="26">
        <f t="shared" ref="AI55:AI66" si="45">+F55+J55+P55+R55+S55</f>
        <v>335784</v>
      </c>
      <c r="AJ55" s="26">
        <f t="shared" ref="AJ55:AJ66" si="46">+K55+U55</f>
        <v>201479</v>
      </c>
      <c r="AK55" s="26">
        <f t="shared" si="40"/>
        <v>81975</v>
      </c>
      <c r="AL55" s="138">
        <f t="shared" si="39"/>
        <v>3278427</v>
      </c>
      <c r="AM55" s="16"/>
    </row>
    <row r="56" spans="1:39" x14ac:dyDescent="0.25">
      <c r="A56" s="18"/>
      <c r="B56" s="103"/>
      <c r="C56" s="67" t="s">
        <v>5</v>
      </c>
      <c r="D56" s="64">
        <v>9699</v>
      </c>
      <c r="E56" s="14">
        <v>31017</v>
      </c>
      <c r="F56" s="14">
        <v>146085</v>
      </c>
      <c r="G56" s="14">
        <v>144282</v>
      </c>
      <c r="H56" s="14">
        <v>1708418</v>
      </c>
      <c r="I56" s="14">
        <v>31344</v>
      </c>
      <c r="J56" s="14"/>
      <c r="K56" s="14">
        <v>203107</v>
      </c>
      <c r="L56" s="14">
        <v>4815</v>
      </c>
      <c r="M56" s="14">
        <v>1687</v>
      </c>
      <c r="N56" s="14"/>
      <c r="O56" s="14"/>
      <c r="P56" s="14">
        <v>92085</v>
      </c>
      <c r="Q56" s="14">
        <v>896</v>
      </c>
      <c r="R56" s="14">
        <v>9828</v>
      </c>
      <c r="S56" s="14">
        <v>87830</v>
      </c>
      <c r="T56" s="14">
        <v>699145</v>
      </c>
      <c r="U56" s="14">
        <v>319</v>
      </c>
      <c r="V56" s="14">
        <v>97137</v>
      </c>
      <c r="W56" s="14">
        <v>2081</v>
      </c>
      <c r="X56" s="14"/>
      <c r="Y56" s="14"/>
      <c r="Z56" s="14"/>
      <c r="AA56" s="14"/>
      <c r="AB56" s="135">
        <f t="shared" si="41"/>
        <v>3269775</v>
      </c>
      <c r="AC56" s="35"/>
      <c r="AD56" s="62"/>
      <c r="AE56" s="54" t="s">
        <v>5</v>
      </c>
      <c r="AF56" s="112">
        <f t="shared" si="42"/>
        <v>1708418</v>
      </c>
      <c r="AG56" s="26">
        <f t="shared" si="43"/>
        <v>699145</v>
      </c>
      <c r="AH56" s="26">
        <f t="shared" si="44"/>
        <v>241419</v>
      </c>
      <c r="AI56" s="26">
        <f t="shared" si="45"/>
        <v>335828</v>
      </c>
      <c r="AJ56" s="26">
        <f t="shared" si="46"/>
        <v>203426</v>
      </c>
      <c r="AK56" s="26">
        <f t="shared" si="40"/>
        <v>81539</v>
      </c>
      <c r="AL56" s="138">
        <f t="shared" si="39"/>
        <v>3269775</v>
      </c>
      <c r="AM56" s="16"/>
    </row>
    <row r="57" spans="1:39" x14ac:dyDescent="0.25">
      <c r="A57" s="18"/>
      <c r="B57" s="103"/>
      <c r="C57" s="67" t="s">
        <v>6</v>
      </c>
      <c r="D57" s="64">
        <v>9743</v>
      </c>
      <c r="E57" s="14">
        <v>30382</v>
      </c>
      <c r="F57" s="14">
        <v>145111</v>
      </c>
      <c r="G57" s="14">
        <v>146105</v>
      </c>
      <c r="H57" s="14">
        <v>1700963</v>
      </c>
      <c r="I57" s="14">
        <v>27132</v>
      </c>
      <c r="J57" s="14"/>
      <c r="K57" s="14">
        <v>202861</v>
      </c>
      <c r="L57" s="14">
        <v>4855</v>
      </c>
      <c r="M57" s="14">
        <v>1666</v>
      </c>
      <c r="N57" s="14"/>
      <c r="O57" s="14"/>
      <c r="P57" s="14">
        <v>92183</v>
      </c>
      <c r="Q57" s="14">
        <v>907</v>
      </c>
      <c r="R57" s="14">
        <v>9782</v>
      </c>
      <c r="S57" s="14">
        <v>87790</v>
      </c>
      <c r="T57" s="14">
        <v>700555</v>
      </c>
      <c r="U57" s="14">
        <v>319</v>
      </c>
      <c r="V57" s="14">
        <v>97341</v>
      </c>
      <c r="W57" s="14">
        <v>2053</v>
      </c>
      <c r="X57" s="14"/>
      <c r="Y57" s="14"/>
      <c r="Z57" s="14"/>
      <c r="AA57" s="14"/>
      <c r="AB57" s="135">
        <f t="shared" si="41"/>
        <v>3259748</v>
      </c>
      <c r="AC57" s="35"/>
      <c r="AD57" s="62"/>
      <c r="AE57" s="54" t="s">
        <v>6</v>
      </c>
      <c r="AF57" s="112">
        <f t="shared" si="42"/>
        <v>1700963</v>
      </c>
      <c r="AG57" s="26">
        <f t="shared" si="43"/>
        <v>700555</v>
      </c>
      <c r="AH57" s="26">
        <f t="shared" si="44"/>
        <v>243446</v>
      </c>
      <c r="AI57" s="26">
        <f t="shared" si="45"/>
        <v>334866</v>
      </c>
      <c r="AJ57" s="26">
        <f t="shared" si="46"/>
        <v>203180</v>
      </c>
      <c r="AK57" s="26">
        <f t="shared" si="40"/>
        <v>76738</v>
      </c>
      <c r="AL57" s="138">
        <f t="shared" si="39"/>
        <v>3259748</v>
      </c>
      <c r="AM57" s="16"/>
    </row>
    <row r="58" spans="1:39" x14ac:dyDescent="0.25">
      <c r="A58" s="18"/>
      <c r="B58" s="108"/>
      <c r="C58" s="67" t="s">
        <v>7</v>
      </c>
      <c r="D58" s="64">
        <v>9797</v>
      </c>
      <c r="E58" s="14">
        <v>29675</v>
      </c>
      <c r="F58" s="14">
        <v>144087</v>
      </c>
      <c r="G58" s="14">
        <v>146927</v>
      </c>
      <c r="H58" s="14">
        <v>1693532</v>
      </c>
      <c r="I58" s="14">
        <v>27131</v>
      </c>
      <c r="J58" s="14"/>
      <c r="K58" s="14">
        <v>283903</v>
      </c>
      <c r="L58" s="14">
        <v>4884</v>
      </c>
      <c r="M58" s="14">
        <v>1669</v>
      </c>
      <c r="N58" s="14"/>
      <c r="O58" s="14"/>
      <c r="P58" s="14">
        <v>91656</v>
      </c>
      <c r="Q58" s="14">
        <v>1903</v>
      </c>
      <c r="R58" s="14">
        <v>9763</v>
      </c>
      <c r="S58" s="14">
        <v>88074</v>
      </c>
      <c r="T58" s="14">
        <v>703647</v>
      </c>
      <c r="U58" s="14">
        <v>319</v>
      </c>
      <c r="V58" s="14">
        <v>98141</v>
      </c>
      <c r="W58" s="14">
        <v>2049</v>
      </c>
      <c r="X58" s="14"/>
      <c r="Y58" s="14"/>
      <c r="Z58" s="14"/>
      <c r="AA58" s="14"/>
      <c r="AB58" s="135">
        <f t="shared" si="41"/>
        <v>3337157</v>
      </c>
      <c r="AC58" s="35"/>
      <c r="AD58" s="62"/>
      <c r="AE58" s="54" t="s">
        <v>7</v>
      </c>
      <c r="AF58" s="112">
        <f t="shared" si="42"/>
        <v>1693532</v>
      </c>
      <c r="AG58" s="26">
        <f t="shared" si="43"/>
        <v>703647</v>
      </c>
      <c r="AH58" s="26">
        <f t="shared" si="44"/>
        <v>245068</v>
      </c>
      <c r="AI58" s="26">
        <f t="shared" si="45"/>
        <v>333580</v>
      </c>
      <c r="AJ58" s="26">
        <f t="shared" si="46"/>
        <v>284222</v>
      </c>
      <c r="AK58" s="26">
        <f t="shared" si="40"/>
        <v>77108</v>
      </c>
      <c r="AL58" s="138">
        <f t="shared" si="39"/>
        <v>3337157</v>
      </c>
      <c r="AM58" s="16"/>
    </row>
    <row r="59" spans="1:39" x14ac:dyDescent="0.25">
      <c r="A59" s="18"/>
      <c r="B59" s="103"/>
      <c r="C59" s="67" t="s">
        <v>8</v>
      </c>
      <c r="D59" s="64">
        <v>9841</v>
      </c>
      <c r="E59" s="14">
        <v>29000</v>
      </c>
      <c r="F59" s="14">
        <v>143731</v>
      </c>
      <c r="G59" s="14">
        <v>144684</v>
      </c>
      <c r="H59" s="14">
        <v>1686249</v>
      </c>
      <c r="I59" s="14">
        <v>27130</v>
      </c>
      <c r="J59" s="14"/>
      <c r="K59" s="14">
        <v>293603</v>
      </c>
      <c r="L59" s="14">
        <v>5102</v>
      </c>
      <c r="M59" s="14">
        <v>1672</v>
      </c>
      <c r="N59" s="14">
        <v>1447</v>
      </c>
      <c r="O59" s="14"/>
      <c r="P59" s="14">
        <v>92058</v>
      </c>
      <c r="Q59" s="14">
        <v>1903</v>
      </c>
      <c r="R59" s="14">
        <v>9694</v>
      </c>
      <c r="S59" s="14">
        <v>88004</v>
      </c>
      <c r="T59" s="14">
        <v>705204</v>
      </c>
      <c r="U59" s="14">
        <v>319</v>
      </c>
      <c r="V59" s="14">
        <v>99041</v>
      </c>
      <c r="W59" s="14">
        <v>2046</v>
      </c>
      <c r="X59" s="14"/>
      <c r="Y59" s="14"/>
      <c r="Z59" s="14"/>
      <c r="AA59" s="14"/>
      <c r="AB59" s="135">
        <f t="shared" si="41"/>
        <v>3340728</v>
      </c>
      <c r="AC59" s="35"/>
      <c r="AD59" s="62"/>
      <c r="AE59" s="54" t="s">
        <v>8</v>
      </c>
      <c r="AF59" s="112">
        <f t="shared" si="42"/>
        <v>1686249</v>
      </c>
      <c r="AG59" s="26">
        <f t="shared" si="43"/>
        <v>705204</v>
      </c>
      <c r="AH59" s="26">
        <f t="shared" si="44"/>
        <v>243725</v>
      </c>
      <c r="AI59" s="26">
        <f t="shared" si="45"/>
        <v>333487</v>
      </c>
      <c r="AJ59" s="26">
        <f t="shared" si="46"/>
        <v>293922</v>
      </c>
      <c r="AK59" s="26">
        <f t="shared" ref="AK59:AK72" si="47">+D59+E59+I59+L59+M59+O59+W59+X59+Y59+Z59+Q59+N59</f>
        <v>78141</v>
      </c>
      <c r="AL59" s="138">
        <f t="shared" si="39"/>
        <v>3340728</v>
      </c>
      <c r="AM59" s="16"/>
    </row>
    <row r="60" spans="1:39" x14ac:dyDescent="0.25">
      <c r="A60" s="18"/>
      <c r="B60" s="103"/>
      <c r="C60" s="67" t="s">
        <v>12</v>
      </c>
      <c r="D60" s="64">
        <v>9857</v>
      </c>
      <c r="E60" s="14">
        <v>28272</v>
      </c>
      <c r="F60" s="14">
        <v>143036</v>
      </c>
      <c r="G60" s="14">
        <v>144408</v>
      </c>
      <c r="H60" s="14">
        <v>1679160</v>
      </c>
      <c r="I60" s="14">
        <v>26937</v>
      </c>
      <c r="J60" s="14"/>
      <c r="K60" s="14">
        <v>301288</v>
      </c>
      <c r="L60" s="14">
        <v>5060</v>
      </c>
      <c r="M60" s="14">
        <v>1689</v>
      </c>
      <c r="N60" s="14">
        <v>1343</v>
      </c>
      <c r="O60" s="14"/>
      <c r="P60" s="14">
        <v>92058</v>
      </c>
      <c r="Q60" s="14">
        <v>1903</v>
      </c>
      <c r="R60" s="14">
        <v>9649</v>
      </c>
      <c r="S60" s="14">
        <v>88147</v>
      </c>
      <c r="T60" s="14">
        <v>703750</v>
      </c>
      <c r="U60" s="14">
        <v>319</v>
      </c>
      <c r="V60" s="14">
        <v>99074</v>
      </c>
      <c r="W60" s="14">
        <v>2058</v>
      </c>
      <c r="X60" s="14"/>
      <c r="Y60" s="14"/>
      <c r="Z60" s="14">
        <v>39</v>
      </c>
      <c r="AA60" s="14"/>
      <c r="AB60" s="135">
        <f t="shared" si="41"/>
        <v>3338047</v>
      </c>
      <c r="AC60" s="35"/>
      <c r="AD60" s="62"/>
      <c r="AE60" s="54" t="s">
        <v>12</v>
      </c>
      <c r="AF60" s="112">
        <f t="shared" si="42"/>
        <v>1679160</v>
      </c>
      <c r="AG60" s="26">
        <f t="shared" si="43"/>
        <v>703750</v>
      </c>
      <c r="AH60" s="26">
        <f t="shared" si="44"/>
        <v>243482</v>
      </c>
      <c r="AI60" s="26">
        <f t="shared" si="45"/>
        <v>332890</v>
      </c>
      <c r="AJ60" s="26">
        <f t="shared" si="46"/>
        <v>301607</v>
      </c>
      <c r="AK60" s="26">
        <f t="shared" si="47"/>
        <v>77158</v>
      </c>
      <c r="AL60" s="138">
        <f t="shared" si="39"/>
        <v>3338047</v>
      </c>
      <c r="AM60" s="16"/>
    </row>
    <row r="61" spans="1:39" x14ac:dyDescent="0.25">
      <c r="A61" s="18"/>
      <c r="B61" s="108"/>
      <c r="C61" s="67" t="s">
        <v>9</v>
      </c>
      <c r="D61" s="64">
        <v>9924</v>
      </c>
      <c r="E61" s="14">
        <v>27752</v>
      </c>
      <c r="F61" s="14">
        <v>142353</v>
      </c>
      <c r="G61" s="14">
        <v>145244</v>
      </c>
      <c r="H61" s="14">
        <v>1675558</v>
      </c>
      <c r="I61" s="14">
        <v>26924</v>
      </c>
      <c r="J61" s="14"/>
      <c r="K61" s="14">
        <v>312169</v>
      </c>
      <c r="L61" s="14">
        <v>5103</v>
      </c>
      <c r="M61" s="14">
        <v>1691</v>
      </c>
      <c r="N61" s="14">
        <v>1352</v>
      </c>
      <c r="O61" s="14"/>
      <c r="P61" s="14">
        <v>91794</v>
      </c>
      <c r="Q61" s="14">
        <v>1903</v>
      </c>
      <c r="R61" s="14">
        <v>9592</v>
      </c>
      <c r="S61" s="14">
        <v>87985</v>
      </c>
      <c r="T61" s="14">
        <v>706048</v>
      </c>
      <c r="U61" s="14">
        <v>319</v>
      </c>
      <c r="V61" s="14">
        <v>99777</v>
      </c>
      <c r="W61" s="14">
        <v>2066</v>
      </c>
      <c r="X61" s="14"/>
      <c r="Y61" s="14"/>
      <c r="Z61" s="14">
        <v>39</v>
      </c>
      <c r="AA61" s="14"/>
      <c r="AB61" s="135">
        <f t="shared" ref="AB61:AB72" si="48">SUM(D61:Z61)</f>
        <v>3347593</v>
      </c>
      <c r="AC61" s="35"/>
      <c r="AD61" s="62"/>
      <c r="AE61" s="54" t="s">
        <v>9</v>
      </c>
      <c r="AF61" s="112">
        <f t="shared" si="42"/>
        <v>1675558</v>
      </c>
      <c r="AG61" s="26">
        <f t="shared" si="43"/>
        <v>706048</v>
      </c>
      <c r="AH61" s="26">
        <f t="shared" si="44"/>
        <v>245021</v>
      </c>
      <c r="AI61" s="26">
        <f t="shared" si="45"/>
        <v>331724</v>
      </c>
      <c r="AJ61" s="26">
        <f t="shared" si="46"/>
        <v>312488</v>
      </c>
      <c r="AK61" s="26">
        <f t="shared" si="47"/>
        <v>76754</v>
      </c>
      <c r="AL61" s="138">
        <f t="shared" ref="AL61:AL66" si="49">SUM(AF61:AK61)</f>
        <v>3347593</v>
      </c>
      <c r="AM61" s="16"/>
    </row>
    <row r="62" spans="1:39" x14ac:dyDescent="0.25">
      <c r="A62" s="18"/>
      <c r="B62" s="103"/>
      <c r="C62" s="67" t="s">
        <v>10</v>
      </c>
      <c r="D62" s="64">
        <v>9966</v>
      </c>
      <c r="E62" s="14">
        <v>27176</v>
      </c>
      <c r="F62" s="14">
        <v>141311</v>
      </c>
      <c r="G62" s="14">
        <v>146133</v>
      </c>
      <c r="H62" s="14">
        <v>1669141</v>
      </c>
      <c r="I62" s="14">
        <v>26161</v>
      </c>
      <c r="J62" s="14"/>
      <c r="K62" s="14">
        <v>325142</v>
      </c>
      <c r="L62" s="14">
        <v>5013</v>
      </c>
      <c r="M62" s="14">
        <v>1689</v>
      </c>
      <c r="N62" s="14">
        <v>1276</v>
      </c>
      <c r="O62" s="14"/>
      <c r="P62" s="14">
        <v>92153</v>
      </c>
      <c r="Q62" s="14">
        <v>1903</v>
      </c>
      <c r="R62" s="14">
        <v>9565</v>
      </c>
      <c r="S62" s="14">
        <v>89039</v>
      </c>
      <c r="T62" s="14">
        <v>705980</v>
      </c>
      <c r="U62" s="14">
        <v>319</v>
      </c>
      <c r="V62" s="14">
        <v>100661</v>
      </c>
      <c r="W62" s="14">
        <v>2062</v>
      </c>
      <c r="X62" s="14">
        <v>253</v>
      </c>
      <c r="Y62" s="14"/>
      <c r="Z62" s="14">
        <v>39</v>
      </c>
      <c r="AA62" s="14"/>
      <c r="AB62" s="135">
        <f t="shared" si="48"/>
        <v>3354982</v>
      </c>
      <c r="AC62" s="35"/>
      <c r="AD62" s="62"/>
      <c r="AE62" s="54" t="s">
        <v>10</v>
      </c>
      <c r="AF62" s="112">
        <f t="shared" si="42"/>
        <v>1669141</v>
      </c>
      <c r="AG62" s="26">
        <f t="shared" si="43"/>
        <v>705980</v>
      </c>
      <c r="AH62" s="26">
        <f t="shared" si="44"/>
        <v>246794</v>
      </c>
      <c r="AI62" s="26">
        <f t="shared" si="45"/>
        <v>332068</v>
      </c>
      <c r="AJ62" s="26">
        <f t="shared" si="46"/>
        <v>325461</v>
      </c>
      <c r="AK62" s="26">
        <f t="shared" si="47"/>
        <v>75538</v>
      </c>
      <c r="AL62" s="138">
        <f t="shared" si="49"/>
        <v>3354982</v>
      </c>
      <c r="AM62" s="16"/>
    </row>
    <row r="63" spans="1:39" ht="13" thickBot="1" x14ac:dyDescent="0.3">
      <c r="A63" s="18"/>
      <c r="B63" s="104"/>
      <c r="C63" s="68" t="s">
        <v>11</v>
      </c>
      <c r="D63" s="65">
        <v>9980</v>
      </c>
      <c r="E63" s="106">
        <v>26588</v>
      </c>
      <c r="F63" s="106">
        <v>140365</v>
      </c>
      <c r="G63" s="106">
        <v>145816</v>
      </c>
      <c r="H63" s="106">
        <v>1658841</v>
      </c>
      <c r="I63" s="106">
        <v>25889</v>
      </c>
      <c r="J63" s="106"/>
      <c r="K63" s="106">
        <v>332390</v>
      </c>
      <c r="L63" s="106">
        <v>5013</v>
      </c>
      <c r="M63" s="106">
        <v>1699</v>
      </c>
      <c r="N63" s="106">
        <v>1209</v>
      </c>
      <c r="O63" s="106"/>
      <c r="P63" s="106">
        <v>93195</v>
      </c>
      <c r="Q63" s="106">
        <v>1903</v>
      </c>
      <c r="R63" s="106">
        <v>9483</v>
      </c>
      <c r="S63" s="106">
        <v>88594</v>
      </c>
      <c r="T63" s="106">
        <v>702484</v>
      </c>
      <c r="U63" s="106">
        <v>319</v>
      </c>
      <c r="V63" s="106">
        <v>101364</v>
      </c>
      <c r="W63" s="106">
        <v>2060</v>
      </c>
      <c r="X63" s="106"/>
      <c r="Y63" s="106"/>
      <c r="Z63" s="106">
        <v>39</v>
      </c>
      <c r="AA63" s="106"/>
      <c r="AB63" s="136">
        <f t="shared" si="48"/>
        <v>3347231</v>
      </c>
      <c r="AC63" s="35"/>
      <c r="AD63" s="63"/>
      <c r="AE63" s="55" t="s">
        <v>11</v>
      </c>
      <c r="AF63" s="113">
        <f t="shared" si="42"/>
        <v>1658841</v>
      </c>
      <c r="AG63" s="51">
        <f t="shared" si="43"/>
        <v>702484</v>
      </c>
      <c r="AH63" s="51">
        <f t="shared" si="44"/>
        <v>247180</v>
      </c>
      <c r="AI63" s="51">
        <f t="shared" si="45"/>
        <v>331637</v>
      </c>
      <c r="AJ63" s="51">
        <f t="shared" si="46"/>
        <v>332709</v>
      </c>
      <c r="AK63" s="51">
        <f t="shared" si="47"/>
        <v>74380</v>
      </c>
      <c r="AL63" s="139">
        <f t="shared" si="49"/>
        <v>3347231</v>
      </c>
      <c r="AM63" s="16"/>
    </row>
    <row r="64" spans="1:39" x14ac:dyDescent="0.25">
      <c r="A64" s="18"/>
      <c r="B64" s="107">
        <v>2014</v>
      </c>
      <c r="C64" s="102" t="s">
        <v>2</v>
      </c>
      <c r="D64" s="70">
        <v>10391</v>
      </c>
      <c r="E64" s="59">
        <v>26253</v>
      </c>
      <c r="F64" s="59">
        <v>155794</v>
      </c>
      <c r="G64" s="59">
        <v>146760</v>
      </c>
      <c r="H64" s="59">
        <v>1647995</v>
      </c>
      <c r="I64" s="59">
        <v>25897</v>
      </c>
      <c r="J64" s="59"/>
      <c r="K64" s="59">
        <v>341111</v>
      </c>
      <c r="L64" s="59">
        <v>5003</v>
      </c>
      <c r="M64" s="59">
        <v>1700</v>
      </c>
      <c r="N64" s="59">
        <v>1310</v>
      </c>
      <c r="O64" s="59"/>
      <c r="P64" s="59">
        <v>94250</v>
      </c>
      <c r="Q64" s="59">
        <v>1903</v>
      </c>
      <c r="R64" s="59">
        <v>10503</v>
      </c>
      <c r="S64" s="59">
        <v>88720</v>
      </c>
      <c r="T64" s="59">
        <v>701997</v>
      </c>
      <c r="U64" s="59">
        <v>319</v>
      </c>
      <c r="V64" s="59">
        <v>99073</v>
      </c>
      <c r="W64" s="59">
        <v>2045</v>
      </c>
      <c r="X64" s="59">
        <v>253</v>
      </c>
      <c r="Y64" s="59"/>
      <c r="Z64" s="59">
        <v>39</v>
      </c>
      <c r="AA64" s="59"/>
      <c r="AB64" s="134">
        <f t="shared" si="48"/>
        <v>3361316</v>
      </c>
      <c r="AC64" s="35"/>
      <c r="AD64" s="69">
        <v>2014</v>
      </c>
      <c r="AE64" s="58" t="s">
        <v>2</v>
      </c>
      <c r="AF64" s="110">
        <f t="shared" si="42"/>
        <v>1647995</v>
      </c>
      <c r="AG64" s="111">
        <f t="shared" si="43"/>
        <v>701997</v>
      </c>
      <c r="AH64" s="111">
        <f t="shared" si="44"/>
        <v>245833</v>
      </c>
      <c r="AI64" s="111">
        <f t="shared" si="45"/>
        <v>349267</v>
      </c>
      <c r="AJ64" s="111">
        <f t="shared" si="46"/>
        <v>341430</v>
      </c>
      <c r="AK64" s="111">
        <f t="shared" si="47"/>
        <v>74794</v>
      </c>
      <c r="AL64" s="137">
        <f t="shared" si="49"/>
        <v>3361316</v>
      </c>
      <c r="AM64" s="16"/>
    </row>
    <row r="65" spans="1:39" x14ac:dyDescent="0.25">
      <c r="A65" s="18"/>
      <c r="B65" s="103"/>
      <c r="C65" s="67" t="s">
        <v>1</v>
      </c>
      <c r="D65" s="64">
        <v>10404</v>
      </c>
      <c r="E65" s="14">
        <v>25780</v>
      </c>
      <c r="F65" s="14">
        <v>155479</v>
      </c>
      <c r="G65" s="14">
        <v>146753</v>
      </c>
      <c r="H65" s="14">
        <v>1638154</v>
      </c>
      <c r="I65" s="14">
        <v>25846</v>
      </c>
      <c r="J65" s="14"/>
      <c r="K65" s="14">
        <v>349243</v>
      </c>
      <c r="L65" s="14">
        <v>5003</v>
      </c>
      <c r="M65" s="14">
        <v>1703</v>
      </c>
      <c r="N65" s="14">
        <v>1198</v>
      </c>
      <c r="O65" s="14"/>
      <c r="P65" s="14">
        <v>94610</v>
      </c>
      <c r="Q65" s="14">
        <v>1903</v>
      </c>
      <c r="R65" s="14">
        <v>10472</v>
      </c>
      <c r="S65" s="14">
        <v>89041</v>
      </c>
      <c r="T65" s="14">
        <v>702491</v>
      </c>
      <c r="U65" s="14">
        <v>319</v>
      </c>
      <c r="V65" s="14">
        <v>103988</v>
      </c>
      <c r="W65" s="14">
        <v>2037</v>
      </c>
      <c r="X65" s="14">
        <v>254</v>
      </c>
      <c r="Y65" s="14"/>
      <c r="Z65" s="14">
        <v>39</v>
      </c>
      <c r="AA65" s="14"/>
      <c r="AB65" s="135">
        <f t="shared" si="48"/>
        <v>3364717</v>
      </c>
      <c r="AC65" s="35"/>
      <c r="AD65" s="62"/>
      <c r="AE65" s="54" t="s">
        <v>1</v>
      </c>
      <c r="AF65" s="112">
        <f t="shared" si="42"/>
        <v>1638154</v>
      </c>
      <c r="AG65" s="26">
        <f t="shared" si="43"/>
        <v>702491</v>
      </c>
      <c r="AH65" s="26">
        <f t="shared" si="44"/>
        <v>250741</v>
      </c>
      <c r="AI65" s="26">
        <f t="shared" si="45"/>
        <v>349602</v>
      </c>
      <c r="AJ65" s="26">
        <f t="shared" si="46"/>
        <v>349562</v>
      </c>
      <c r="AK65" s="26">
        <f t="shared" si="47"/>
        <v>74167</v>
      </c>
      <c r="AL65" s="138">
        <f t="shared" si="49"/>
        <v>3364717</v>
      </c>
      <c r="AM65" s="16"/>
    </row>
    <row r="66" spans="1:39" x14ac:dyDescent="0.25">
      <c r="A66" s="18"/>
      <c r="B66" s="103"/>
      <c r="C66" s="67" t="s">
        <v>3</v>
      </c>
      <c r="D66" s="64">
        <v>10426</v>
      </c>
      <c r="E66" s="14">
        <v>25481</v>
      </c>
      <c r="F66" s="14">
        <v>155520</v>
      </c>
      <c r="G66" s="14">
        <v>149219</v>
      </c>
      <c r="H66" s="14">
        <v>1635595</v>
      </c>
      <c r="I66" s="14">
        <v>25809</v>
      </c>
      <c r="J66" s="14"/>
      <c r="K66" s="14">
        <v>355952</v>
      </c>
      <c r="L66" s="14">
        <v>5517</v>
      </c>
      <c r="M66" s="14">
        <v>1693</v>
      </c>
      <c r="N66" s="14">
        <v>1247</v>
      </c>
      <c r="O66" s="14"/>
      <c r="P66" s="14">
        <v>94722</v>
      </c>
      <c r="Q66" s="14">
        <v>1903</v>
      </c>
      <c r="R66" s="14">
        <v>10390</v>
      </c>
      <c r="S66" s="14">
        <v>89167</v>
      </c>
      <c r="T66" s="14">
        <v>711207</v>
      </c>
      <c r="U66" s="14">
        <v>319</v>
      </c>
      <c r="V66" s="14">
        <v>104315</v>
      </c>
      <c r="W66" s="14">
        <v>1987</v>
      </c>
      <c r="X66" s="14">
        <v>257</v>
      </c>
      <c r="Y66" s="14"/>
      <c r="Z66" s="14">
        <v>39</v>
      </c>
      <c r="AA66" s="14"/>
      <c r="AB66" s="135">
        <f t="shared" si="48"/>
        <v>3380765</v>
      </c>
      <c r="AC66" s="35"/>
      <c r="AD66" s="62"/>
      <c r="AE66" s="54" t="s">
        <v>3</v>
      </c>
      <c r="AF66" s="112">
        <f t="shared" si="42"/>
        <v>1635595</v>
      </c>
      <c r="AG66" s="26">
        <f t="shared" si="43"/>
        <v>711207</v>
      </c>
      <c r="AH66" s="26">
        <f t="shared" si="44"/>
        <v>253534</v>
      </c>
      <c r="AI66" s="26">
        <f t="shared" si="45"/>
        <v>349799</v>
      </c>
      <c r="AJ66" s="26">
        <f t="shared" si="46"/>
        <v>356271</v>
      </c>
      <c r="AK66" s="26">
        <f t="shared" si="47"/>
        <v>74359</v>
      </c>
      <c r="AL66" s="138">
        <f t="shared" si="49"/>
        <v>3380765</v>
      </c>
      <c r="AM66" s="16"/>
    </row>
    <row r="67" spans="1:39" x14ac:dyDescent="0.25">
      <c r="A67" s="18"/>
      <c r="B67" s="108"/>
      <c r="C67" s="67" t="s">
        <v>4</v>
      </c>
      <c r="D67" s="64">
        <v>10828</v>
      </c>
      <c r="E67" s="14">
        <v>25137</v>
      </c>
      <c r="F67" s="14">
        <v>155420</v>
      </c>
      <c r="G67" s="14">
        <v>151808</v>
      </c>
      <c r="H67" s="14">
        <v>1632586</v>
      </c>
      <c r="I67" s="14">
        <v>25772</v>
      </c>
      <c r="J67" s="14"/>
      <c r="K67" s="14">
        <v>385049</v>
      </c>
      <c r="L67" s="14">
        <v>6100</v>
      </c>
      <c r="M67" s="14">
        <v>1696</v>
      </c>
      <c r="N67" s="14">
        <v>1238</v>
      </c>
      <c r="O67" s="14"/>
      <c r="P67" s="14">
        <v>94065</v>
      </c>
      <c r="Q67" s="14">
        <v>1903</v>
      </c>
      <c r="R67" s="14">
        <v>10286</v>
      </c>
      <c r="S67" s="14">
        <v>89562</v>
      </c>
      <c r="T67" s="14">
        <v>717063</v>
      </c>
      <c r="U67" s="14">
        <v>319</v>
      </c>
      <c r="V67" s="14">
        <v>104612</v>
      </c>
      <c r="W67" s="14">
        <v>1971</v>
      </c>
      <c r="X67" s="14">
        <v>257</v>
      </c>
      <c r="Y67" s="14"/>
      <c r="Z67" s="14">
        <v>39</v>
      </c>
      <c r="AA67" s="14"/>
      <c r="AB67" s="135">
        <f t="shared" si="48"/>
        <v>3415711</v>
      </c>
      <c r="AC67" s="35"/>
      <c r="AD67" s="62"/>
      <c r="AE67" s="54" t="s">
        <v>4</v>
      </c>
      <c r="AF67" s="112">
        <f t="shared" ref="AF67:AF78" si="50">+H67</f>
        <v>1632586</v>
      </c>
      <c r="AG67" s="26">
        <f t="shared" ref="AG67:AG78" si="51">+T67</f>
        <v>717063</v>
      </c>
      <c r="AH67" s="26">
        <f t="shared" ref="AH67:AH78" si="52">+G67+V67</f>
        <v>256420</v>
      </c>
      <c r="AI67" s="26">
        <f t="shared" ref="AI67:AI78" si="53">+F67+J67+P67+R67+S67</f>
        <v>349333</v>
      </c>
      <c r="AJ67" s="26">
        <f t="shared" ref="AJ67:AJ78" si="54">+K67+U67</f>
        <v>385368</v>
      </c>
      <c r="AK67" s="26">
        <f t="shared" si="47"/>
        <v>74941</v>
      </c>
      <c r="AL67" s="138">
        <f t="shared" ref="AL67:AL72" si="55">SUM(AF67:AK67)</f>
        <v>3415711</v>
      </c>
      <c r="AM67" s="16"/>
    </row>
    <row r="68" spans="1:39" x14ac:dyDescent="0.25">
      <c r="A68" s="18"/>
      <c r="B68" s="103"/>
      <c r="C68" s="67" t="s">
        <v>5</v>
      </c>
      <c r="D68" s="64">
        <v>10872</v>
      </c>
      <c r="E68" s="14">
        <v>24881</v>
      </c>
      <c r="F68" s="14">
        <v>155388</v>
      </c>
      <c r="G68" s="14">
        <v>152566</v>
      </c>
      <c r="H68" s="14">
        <v>1630261</v>
      </c>
      <c r="I68" s="14">
        <v>25718</v>
      </c>
      <c r="J68" s="14"/>
      <c r="K68" s="14">
        <v>390953</v>
      </c>
      <c r="L68" s="14">
        <v>6100</v>
      </c>
      <c r="M68" s="14">
        <v>1695</v>
      </c>
      <c r="N68" s="14">
        <v>1229</v>
      </c>
      <c r="O68" s="14"/>
      <c r="P68" s="14">
        <v>94711</v>
      </c>
      <c r="Q68" s="14">
        <v>1903</v>
      </c>
      <c r="R68" s="14">
        <v>10219</v>
      </c>
      <c r="S68" s="14">
        <v>88837</v>
      </c>
      <c r="T68" s="14">
        <v>718202</v>
      </c>
      <c r="U68" s="14">
        <v>319</v>
      </c>
      <c r="V68" s="14">
        <v>105065</v>
      </c>
      <c r="W68" s="14">
        <v>1771</v>
      </c>
      <c r="X68" s="14">
        <v>264</v>
      </c>
      <c r="Y68" s="14"/>
      <c r="Z68" s="14">
        <v>39</v>
      </c>
      <c r="AA68" s="14"/>
      <c r="AB68" s="135">
        <f t="shared" si="48"/>
        <v>3420993</v>
      </c>
      <c r="AC68" s="35"/>
      <c r="AD68" s="62"/>
      <c r="AE68" s="54" t="s">
        <v>5</v>
      </c>
      <c r="AF68" s="112">
        <f t="shared" si="50"/>
        <v>1630261</v>
      </c>
      <c r="AG68" s="26">
        <f t="shared" si="51"/>
        <v>718202</v>
      </c>
      <c r="AH68" s="26">
        <f t="shared" si="52"/>
        <v>257631</v>
      </c>
      <c r="AI68" s="26">
        <f t="shared" si="53"/>
        <v>349155</v>
      </c>
      <c r="AJ68" s="26">
        <f t="shared" si="54"/>
        <v>391272</v>
      </c>
      <c r="AK68" s="26">
        <f t="shared" si="47"/>
        <v>74472</v>
      </c>
      <c r="AL68" s="138">
        <f t="shared" si="55"/>
        <v>3420993</v>
      </c>
      <c r="AM68" s="16"/>
    </row>
    <row r="69" spans="1:39" x14ac:dyDescent="0.25">
      <c r="A69" s="18"/>
      <c r="B69" s="103"/>
      <c r="C69" s="67" t="s">
        <v>6</v>
      </c>
      <c r="D69" s="64">
        <v>10905</v>
      </c>
      <c r="E69" s="14">
        <v>24915</v>
      </c>
      <c r="F69" s="14">
        <v>155259</v>
      </c>
      <c r="G69" s="14">
        <v>151904</v>
      </c>
      <c r="H69" s="14">
        <v>1621117</v>
      </c>
      <c r="I69" s="14">
        <v>25627</v>
      </c>
      <c r="J69" s="14"/>
      <c r="K69" s="14">
        <v>380805</v>
      </c>
      <c r="L69" s="14">
        <v>6100</v>
      </c>
      <c r="M69" s="14">
        <v>1699</v>
      </c>
      <c r="N69" s="14">
        <v>1234</v>
      </c>
      <c r="O69" s="14"/>
      <c r="P69" s="14">
        <v>94401</v>
      </c>
      <c r="Q69" s="14">
        <v>1903</v>
      </c>
      <c r="R69" s="14">
        <v>10171</v>
      </c>
      <c r="S69" s="14">
        <v>88593</v>
      </c>
      <c r="T69" s="14">
        <v>722106</v>
      </c>
      <c r="U69" s="14">
        <v>319</v>
      </c>
      <c r="V69" s="14">
        <v>106175</v>
      </c>
      <c r="W69" s="14">
        <v>1700</v>
      </c>
      <c r="X69" s="14">
        <v>277</v>
      </c>
      <c r="Y69" s="14"/>
      <c r="Z69" s="14">
        <v>39</v>
      </c>
      <c r="AA69" s="14"/>
      <c r="AB69" s="135">
        <f t="shared" si="48"/>
        <v>3405249</v>
      </c>
      <c r="AC69" s="35"/>
      <c r="AD69" s="62"/>
      <c r="AE69" s="54" t="s">
        <v>6</v>
      </c>
      <c r="AF69" s="112">
        <f t="shared" si="50"/>
        <v>1621117</v>
      </c>
      <c r="AG69" s="26">
        <f t="shared" si="51"/>
        <v>722106</v>
      </c>
      <c r="AH69" s="26">
        <f t="shared" si="52"/>
        <v>258079</v>
      </c>
      <c r="AI69" s="26">
        <f t="shared" si="53"/>
        <v>348424</v>
      </c>
      <c r="AJ69" s="26">
        <f t="shared" si="54"/>
        <v>381124</v>
      </c>
      <c r="AK69" s="26">
        <f t="shared" si="47"/>
        <v>74399</v>
      </c>
      <c r="AL69" s="138">
        <f t="shared" si="55"/>
        <v>3405249</v>
      </c>
      <c r="AM69" s="16"/>
    </row>
    <row r="70" spans="1:39" x14ac:dyDescent="0.25">
      <c r="A70" s="18"/>
      <c r="B70" s="108"/>
      <c r="C70" s="67" t="s">
        <v>7</v>
      </c>
      <c r="D70" s="64">
        <v>11197</v>
      </c>
      <c r="E70" s="14">
        <v>24864</v>
      </c>
      <c r="F70" s="14">
        <v>155415</v>
      </c>
      <c r="G70" s="14">
        <v>152740</v>
      </c>
      <c r="H70" s="14">
        <v>1609498</v>
      </c>
      <c r="I70" s="14">
        <v>25534</v>
      </c>
      <c r="J70" s="14"/>
      <c r="K70" s="14">
        <v>399197</v>
      </c>
      <c r="L70" s="14">
        <v>6515</v>
      </c>
      <c r="M70" s="14">
        <v>1705</v>
      </c>
      <c r="N70" s="14">
        <v>1230</v>
      </c>
      <c r="O70" s="14"/>
      <c r="P70" s="14">
        <v>94486</v>
      </c>
      <c r="Q70" s="14">
        <v>2303</v>
      </c>
      <c r="R70" s="14">
        <v>10114</v>
      </c>
      <c r="S70" s="14">
        <v>88984</v>
      </c>
      <c r="T70" s="14">
        <v>718202</v>
      </c>
      <c r="U70" s="14">
        <v>319</v>
      </c>
      <c r="V70" s="14">
        <v>106518</v>
      </c>
      <c r="W70" s="14">
        <v>1706</v>
      </c>
      <c r="X70" s="14">
        <v>274</v>
      </c>
      <c r="Y70" s="14"/>
      <c r="Z70" s="14">
        <v>39</v>
      </c>
      <c r="AA70" s="14"/>
      <c r="AB70" s="135">
        <f t="shared" si="48"/>
        <v>3410840</v>
      </c>
      <c r="AC70" s="35"/>
      <c r="AD70" s="62"/>
      <c r="AE70" s="54" t="s">
        <v>7</v>
      </c>
      <c r="AF70" s="112">
        <f t="shared" si="50"/>
        <v>1609498</v>
      </c>
      <c r="AG70" s="26">
        <f t="shared" si="51"/>
        <v>718202</v>
      </c>
      <c r="AH70" s="26">
        <f t="shared" si="52"/>
        <v>259258</v>
      </c>
      <c r="AI70" s="26">
        <f t="shared" si="53"/>
        <v>348999</v>
      </c>
      <c r="AJ70" s="26">
        <f t="shared" si="54"/>
        <v>399516</v>
      </c>
      <c r="AK70" s="26">
        <f t="shared" si="47"/>
        <v>75367</v>
      </c>
      <c r="AL70" s="138">
        <f t="shared" si="55"/>
        <v>3410840</v>
      </c>
      <c r="AM70" s="16"/>
    </row>
    <row r="71" spans="1:39" x14ac:dyDescent="0.25">
      <c r="A71" s="18"/>
      <c r="B71" s="103"/>
      <c r="C71" s="67" t="s">
        <v>8</v>
      </c>
      <c r="D71" s="64">
        <v>11599</v>
      </c>
      <c r="E71" s="14">
        <v>24784</v>
      </c>
      <c r="F71" s="14">
        <v>155542</v>
      </c>
      <c r="G71" s="14">
        <v>155233</v>
      </c>
      <c r="H71" s="14">
        <v>1604516</v>
      </c>
      <c r="I71" s="14">
        <v>25093</v>
      </c>
      <c r="J71" s="14"/>
      <c r="K71" s="14">
        <v>402718</v>
      </c>
      <c r="L71" s="14">
        <v>6515</v>
      </c>
      <c r="M71" s="14">
        <v>1714</v>
      </c>
      <c r="N71" s="14">
        <v>1216</v>
      </c>
      <c r="O71" s="14"/>
      <c r="P71" s="14">
        <v>94618</v>
      </c>
      <c r="Q71" s="14">
        <v>2303</v>
      </c>
      <c r="R71" s="14">
        <v>10068</v>
      </c>
      <c r="S71" s="14">
        <v>88721</v>
      </c>
      <c r="T71" s="14">
        <v>722582</v>
      </c>
      <c r="U71" s="14">
        <v>319</v>
      </c>
      <c r="V71" s="14">
        <v>106775</v>
      </c>
      <c r="W71" s="14">
        <v>1675</v>
      </c>
      <c r="X71" s="14">
        <v>274</v>
      </c>
      <c r="Y71" s="14"/>
      <c r="Z71" s="14">
        <v>39</v>
      </c>
      <c r="AA71" s="14"/>
      <c r="AB71" s="135">
        <f t="shared" si="48"/>
        <v>3416304</v>
      </c>
      <c r="AC71" s="35"/>
      <c r="AD71" s="62"/>
      <c r="AE71" s="54" t="s">
        <v>8</v>
      </c>
      <c r="AF71" s="112">
        <f t="shared" si="50"/>
        <v>1604516</v>
      </c>
      <c r="AG71" s="26">
        <f t="shared" si="51"/>
        <v>722582</v>
      </c>
      <c r="AH71" s="26">
        <f t="shared" si="52"/>
        <v>262008</v>
      </c>
      <c r="AI71" s="26">
        <f t="shared" si="53"/>
        <v>348949</v>
      </c>
      <c r="AJ71" s="26">
        <f t="shared" si="54"/>
        <v>403037</v>
      </c>
      <c r="AK71" s="26">
        <f t="shared" si="47"/>
        <v>75212</v>
      </c>
      <c r="AL71" s="138">
        <f t="shared" si="55"/>
        <v>3416304</v>
      </c>
      <c r="AM71" s="16"/>
    </row>
    <row r="72" spans="1:39" x14ac:dyDescent="0.25">
      <c r="A72" s="18"/>
      <c r="B72" s="103"/>
      <c r="C72" s="67" t="s">
        <v>12</v>
      </c>
      <c r="D72" s="64">
        <v>11973</v>
      </c>
      <c r="E72" s="14">
        <v>24670</v>
      </c>
      <c r="F72" s="14">
        <v>155708</v>
      </c>
      <c r="G72" s="14">
        <v>156239</v>
      </c>
      <c r="H72" s="14">
        <v>1598201</v>
      </c>
      <c r="I72" s="14">
        <v>25030</v>
      </c>
      <c r="J72" s="14"/>
      <c r="K72" s="14">
        <v>388311</v>
      </c>
      <c r="L72" s="14">
        <v>6515</v>
      </c>
      <c r="M72" s="14">
        <v>1720</v>
      </c>
      <c r="N72" s="14">
        <v>1214</v>
      </c>
      <c r="O72" s="14"/>
      <c r="P72" s="14">
        <v>94670</v>
      </c>
      <c r="Q72" s="14">
        <v>2053</v>
      </c>
      <c r="R72" s="14">
        <v>10029</v>
      </c>
      <c r="S72" s="14">
        <v>88344</v>
      </c>
      <c r="T72" s="14">
        <v>719255</v>
      </c>
      <c r="U72" s="14">
        <v>319</v>
      </c>
      <c r="V72" s="14">
        <v>107126</v>
      </c>
      <c r="W72" s="14">
        <v>1572</v>
      </c>
      <c r="X72" s="14">
        <v>272</v>
      </c>
      <c r="Y72" s="14"/>
      <c r="Z72" s="14">
        <v>39</v>
      </c>
      <c r="AA72" s="14"/>
      <c r="AB72" s="135">
        <f t="shared" si="48"/>
        <v>3393260</v>
      </c>
      <c r="AC72" s="35"/>
      <c r="AD72" s="62"/>
      <c r="AE72" s="54" t="s">
        <v>12</v>
      </c>
      <c r="AF72" s="112">
        <f t="shared" si="50"/>
        <v>1598201</v>
      </c>
      <c r="AG72" s="26">
        <f t="shared" si="51"/>
        <v>719255</v>
      </c>
      <c r="AH72" s="26">
        <f t="shared" si="52"/>
        <v>263365</v>
      </c>
      <c r="AI72" s="26">
        <f t="shared" si="53"/>
        <v>348751</v>
      </c>
      <c r="AJ72" s="26">
        <f t="shared" si="54"/>
        <v>388630</v>
      </c>
      <c r="AK72" s="26">
        <f t="shared" si="47"/>
        <v>75058</v>
      </c>
      <c r="AL72" s="138">
        <f t="shared" si="55"/>
        <v>3393260</v>
      </c>
      <c r="AM72" s="16"/>
    </row>
    <row r="73" spans="1:39" x14ac:dyDescent="0.25">
      <c r="A73" s="18"/>
      <c r="B73" s="108"/>
      <c r="C73" s="67" t="s">
        <v>9</v>
      </c>
      <c r="D73" s="64">
        <v>12313</v>
      </c>
      <c r="E73" s="14">
        <v>24843</v>
      </c>
      <c r="F73" s="14">
        <v>155809</v>
      </c>
      <c r="G73" s="14">
        <v>157114</v>
      </c>
      <c r="H73" s="14">
        <v>1593397</v>
      </c>
      <c r="I73" s="14">
        <v>24872</v>
      </c>
      <c r="J73" s="14"/>
      <c r="K73" s="14">
        <v>416040</v>
      </c>
      <c r="L73" s="14">
        <v>6526</v>
      </c>
      <c r="M73" s="14">
        <v>1727</v>
      </c>
      <c r="N73" s="14">
        <v>1234</v>
      </c>
      <c r="O73" s="14"/>
      <c r="P73" s="14">
        <v>94939</v>
      </c>
      <c r="Q73" s="14">
        <v>2052</v>
      </c>
      <c r="R73" s="14">
        <v>9993</v>
      </c>
      <c r="S73" s="14">
        <v>88156</v>
      </c>
      <c r="T73" s="14">
        <v>713749</v>
      </c>
      <c r="U73" s="14">
        <v>319</v>
      </c>
      <c r="V73" s="14">
        <v>106923</v>
      </c>
      <c r="W73" s="14">
        <v>1519</v>
      </c>
      <c r="X73" s="14">
        <v>274</v>
      </c>
      <c r="Y73" s="14"/>
      <c r="Z73" s="14">
        <v>40</v>
      </c>
      <c r="AA73" s="14"/>
      <c r="AB73" s="135">
        <f t="shared" ref="AB73:AB75" si="56">SUM(D73:Z73)</f>
        <v>3411839</v>
      </c>
      <c r="AC73" s="35"/>
      <c r="AD73" s="62"/>
      <c r="AE73" s="54" t="s">
        <v>9</v>
      </c>
      <c r="AF73" s="112">
        <f t="shared" si="50"/>
        <v>1593397</v>
      </c>
      <c r="AG73" s="26">
        <f t="shared" si="51"/>
        <v>713749</v>
      </c>
      <c r="AH73" s="26">
        <f t="shared" si="52"/>
        <v>264037</v>
      </c>
      <c r="AI73" s="26">
        <f t="shared" si="53"/>
        <v>348897</v>
      </c>
      <c r="AJ73" s="26">
        <f t="shared" si="54"/>
        <v>416359</v>
      </c>
      <c r="AK73" s="26">
        <f t="shared" ref="AK73:AK78" si="57">+D73+E73+I73+L73+M73+O73+W73+X73+Y73+Z73+Q73+N73</f>
        <v>75400</v>
      </c>
      <c r="AL73" s="138">
        <f t="shared" ref="AL73:AL75" si="58">SUM(AF73:AK73)</f>
        <v>3411839</v>
      </c>
      <c r="AM73" s="16"/>
    </row>
    <row r="74" spans="1:39" x14ac:dyDescent="0.25">
      <c r="A74" s="18"/>
      <c r="B74" s="103"/>
      <c r="C74" s="67" t="s">
        <v>10</v>
      </c>
      <c r="D74" s="64">
        <v>12339</v>
      </c>
      <c r="E74" s="14">
        <v>24995</v>
      </c>
      <c r="F74" s="14">
        <v>155777</v>
      </c>
      <c r="G74" s="14">
        <v>157257</v>
      </c>
      <c r="H74" s="14">
        <v>1590196</v>
      </c>
      <c r="I74" s="14">
        <v>24741</v>
      </c>
      <c r="J74" s="14"/>
      <c r="K74" s="14">
        <v>427607</v>
      </c>
      <c r="L74" s="14">
        <v>6541</v>
      </c>
      <c r="M74" s="14">
        <v>1732</v>
      </c>
      <c r="N74" s="14">
        <v>1206</v>
      </c>
      <c r="O74" s="14"/>
      <c r="P74" s="14">
        <v>94761</v>
      </c>
      <c r="Q74" s="14">
        <v>2052</v>
      </c>
      <c r="R74" s="14">
        <v>9859</v>
      </c>
      <c r="S74" s="14">
        <v>88808</v>
      </c>
      <c r="T74" s="14">
        <v>712122</v>
      </c>
      <c r="U74" s="14">
        <v>319</v>
      </c>
      <c r="V74" s="14">
        <v>107209</v>
      </c>
      <c r="W74" s="14">
        <v>1418</v>
      </c>
      <c r="X74" s="14">
        <v>328</v>
      </c>
      <c r="Y74" s="14"/>
      <c r="Z74" s="14">
        <v>40</v>
      </c>
      <c r="AA74" s="14"/>
      <c r="AB74" s="135">
        <f t="shared" si="56"/>
        <v>3419307</v>
      </c>
      <c r="AC74" s="35"/>
      <c r="AD74" s="62"/>
      <c r="AE74" s="54" t="s">
        <v>10</v>
      </c>
      <c r="AF74" s="112">
        <f t="shared" si="50"/>
        <v>1590196</v>
      </c>
      <c r="AG74" s="26">
        <f t="shared" si="51"/>
        <v>712122</v>
      </c>
      <c r="AH74" s="26">
        <f t="shared" si="52"/>
        <v>264466</v>
      </c>
      <c r="AI74" s="26">
        <f t="shared" si="53"/>
        <v>349205</v>
      </c>
      <c r="AJ74" s="26">
        <f t="shared" si="54"/>
        <v>427926</v>
      </c>
      <c r="AK74" s="26">
        <f t="shared" si="57"/>
        <v>75392</v>
      </c>
      <c r="AL74" s="138">
        <f t="shared" si="58"/>
        <v>3419307</v>
      </c>
      <c r="AM74" s="16"/>
    </row>
    <row r="75" spans="1:39" ht="13" thickBot="1" x14ac:dyDescent="0.3">
      <c r="A75" s="18"/>
      <c r="B75" s="104"/>
      <c r="C75" s="68" t="s">
        <v>11</v>
      </c>
      <c r="D75" s="65">
        <v>12377</v>
      </c>
      <c r="E75" s="106">
        <v>22790</v>
      </c>
      <c r="F75" s="106">
        <v>155595</v>
      </c>
      <c r="G75" s="106">
        <v>157009</v>
      </c>
      <c r="H75" s="106">
        <v>1583223</v>
      </c>
      <c r="I75" s="106">
        <v>24842</v>
      </c>
      <c r="J75" s="106"/>
      <c r="K75" s="106">
        <v>447902</v>
      </c>
      <c r="L75" s="106">
        <v>6544</v>
      </c>
      <c r="M75" s="106">
        <v>1733</v>
      </c>
      <c r="N75" s="106">
        <v>1182</v>
      </c>
      <c r="O75" s="106"/>
      <c r="P75" s="106">
        <v>95072</v>
      </c>
      <c r="Q75" s="106">
        <v>2052</v>
      </c>
      <c r="R75" s="106">
        <v>9817</v>
      </c>
      <c r="S75" s="106">
        <v>89562</v>
      </c>
      <c r="T75" s="106">
        <v>707689</v>
      </c>
      <c r="U75" s="106">
        <v>319</v>
      </c>
      <c r="V75" s="106">
        <v>107970</v>
      </c>
      <c r="W75" s="106">
        <v>1710</v>
      </c>
      <c r="X75" s="106">
        <v>321</v>
      </c>
      <c r="Y75" s="106"/>
      <c r="Z75" s="106">
        <v>40</v>
      </c>
      <c r="AA75" s="106"/>
      <c r="AB75" s="136">
        <f t="shared" si="56"/>
        <v>3427749</v>
      </c>
      <c r="AC75" s="35"/>
      <c r="AD75" s="63"/>
      <c r="AE75" s="55" t="s">
        <v>11</v>
      </c>
      <c r="AF75" s="113">
        <f t="shared" si="50"/>
        <v>1583223</v>
      </c>
      <c r="AG75" s="51">
        <f t="shared" si="51"/>
        <v>707689</v>
      </c>
      <c r="AH75" s="51">
        <f t="shared" si="52"/>
        <v>264979</v>
      </c>
      <c r="AI75" s="51">
        <f t="shared" si="53"/>
        <v>350046</v>
      </c>
      <c r="AJ75" s="51">
        <f t="shared" si="54"/>
        <v>448221</v>
      </c>
      <c r="AK75" s="51">
        <f t="shared" si="57"/>
        <v>73591</v>
      </c>
      <c r="AL75" s="139">
        <f t="shared" si="58"/>
        <v>3427749</v>
      </c>
      <c r="AM75" s="16"/>
    </row>
    <row r="76" spans="1:39" x14ac:dyDescent="0.25">
      <c r="A76" s="18"/>
      <c r="B76" s="107">
        <v>2015</v>
      </c>
      <c r="C76" s="102" t="s">
        <v>2</v>
      </c>
      <c r="D76" s="70">
        <v>13274</v>
      </c>
      <c r="E76" s="59">
        <v>22572</v>
      </c>
      <c r="F76" s="59">
        <v>155543</v>
      </c>
      <c r="G76" s="59">
        <v>156009</v>
      </c>
      <c r="H76" s="59">
        <v>1575977</v>
      </c>
      <c r="I76" s="59">
        <v>24690</v>
      </c>
      <c r="J76" s="59"/>
      <c r="K76" s="59">
        <v>459233</v>
      </c>
      <c r="L76" s="59">
        <v>6717</v>
      </c>
      <c r="M76" s="59">
        <v>1754</v>
      </c>
      <c r="N76" s="59">
        <v>1157</v>
      </c>
      <c r="O76" s="59"/>
      <c r="P76" s="59">
        <v>94556</v>
      </c>
      <c r="Q76" s="59">
        <v>2052</v>
      </c>
      <c r="R76" s="59">
        <v>9766</v>
      </c>
      <c r="S76" s="59">
        <v>90030</v>
      </c>
      <c r="T76" s="59">
        <v>708656</v>
      </c>
      <c r="U76" s="59">
        <v>319</v>
      </c>
      <c r="V76" s="59">
        <v>108274</v>
      </c>
      <c r="W76" s="59">
        <v>1678</v>
      </c>
      <c r="X76" s="59">
        <v>321</v>
      </c>
      <c r="Y76" s="59"/>
      <c r="Z76" s="59">
        <v>40</v>
      </c>
      <c r="AA76" s="59"/>
      <c r="AB76" s="134">
        <f t="shared" ref="AB76:AB78" si="59">SUM(D76:Z76)</f>
        <v>3432618</v>
      </c>
      <c r="AC76" s="35"/>
      <c r="AD76" s="69">
        <v>2015</v>
      </c>
      <c r="AE76" s="58" t="s">
        <v>2</v>
      </c>
      <c r="AF76" s="110">
        <f t="shared" si="50"/>
        <v>1575977</v>
      </c>
      <c r="AG76" s="111">
        <f t="shared" si="51"/>
        <v>708656</v>
      </c>
      <c r="AH76" s="111">
        <f t="shared" si="52"/>
        <v>264283</v>
      </c>
      <c r="AI76" s="111">
        <f t="shared" si="53"/>
        <v>349895</v>
      </c>
      <c r="AJ76" s="111">
        <f t="shared" si="54"/>
        <v>459552</v>
      </c>
      <c r="AK76" s="111">
        <f t="shared" si="57"/>
        <v>74255</v>
      </c>
      <c r="AL76" s="137">
        <f t="shared" ref="AL76:AL78" si="60">SUM(AF76:AK76)</f>
        <v>3432618</v>
      </c>
      <c r="AM76" s="16"/>
    </row>
    <row r="77" spans="1:39" x14ac:dyDescent="0.25">
      <c r="A77" s="18"/>
      <c r="B77" s="103"/>
      <c r="C77" s="67" t="s">
        <v>1</v>
      </c>
      <c r="D77" s="64">
        <v>13470</v>
      </c>
      <c r="E77" s="14">
        <v>22417</v>
      </c>
      <c r="F77" s="14">
        <v>155195</v>
      </c>
      <c r="G77" s="14">
        <v>152271</v>
      </c>
      <c r="H77" s="14">
        <v>1564467</v>
      </c>
      <c r="I77" s="14">
        <v>24650</v>
      </c>
      <c r="J77" s="14"/>
      <c r="K77" s="14">
        <v>466496</v>
      </c>
      <c r="L77" s="14">
        <v>6717</v>
      </c>
      <c r="M77" s="14">
        <v>1764</v>
      </c>
      <c r="N77" s="14">
        <v>1138</v>
      </c>
      <c r="O77" s="14"/>
      <c r="P77" s="14">
        <v>94370</v>
      </c>
      <c r="Q77" s="14">
        <v>2052</v>
      </c>
      <c r="R77" s="14">
        <v>9718</v>
      </c>
      <c r="S77" s="14">
        <v>90947</v>
      </c>
      <c r="T77" s="14">
        <v>709598</v>
      </c>
      <c r="U77" s="14">
        <v>319</v>
      </c>
      <c r="V77" s="14">
        <v>108448</v>
      </c>
      <c r="W77" s="14">
        <v>1634</v>
      </c>
      <c r="X77" s="14">
        <v>320</v>
      </c>
      <c r="Y77" s="14"/>
      <c r="Z77" s="14">
        <v>40</v>
      </c>
      <c r="AA77" s="14"/>
      <c r="AB77" s="135">
        <f t="shared" si="59"/>
        <v>3426031</v>
      </c>
      <c r="AC77" s="35"/>
      <c r="AD77" s="62"/>
      <c r="AE77" s="54" t="s">
        <v>1</v>
      </c>
      <c r="AF77" s="112">
        <f t="shared" si="50"/>
        <v>1564467</v>
      </c>
      <c r="AG77" s="26">
        <f t="shared" si="51"/>
        <v>709598</v>
      </c>
      <c r="AH77" s="26">
        <f t="shared" si="52"/>
        <v>260719</v>
      </c>
      <c r="AI77" s="26">
        <f t="shared" si="53"/>
        <v>350230</v>
      </c>
      <c r="AJ77" s="26">
        <f t="shared" si="54"/>
        <v>466815</v>
      </c>
      <c r="AK77" s="26">
        <f t="shared" si="57"/>
        <v>74202</v>
      </c>
      <c r="AL77" s="138">
        <f t="shared" si="60"/>
        <v>3426031</v>
      </c>
      <c r="AM77" s="16"/>
    </row>
    <row r="78" spans="1:39" x14ac:dyDescent="0.25">
      <c r="A78" s="18"/>
      <c r="B78" s="103"/>
      <c r="C78" s="67" t="s">
        <v>3</v>
      </c>
      <c r="D78" s="64">
        <v>13056</v>
      </c>
      <c r="E78" s="14">
        <v>22309</v>
      </c>
      <c r="F78" s="14">
        <v>154898</v>
      </c>
      <c r="G78" s="14">
        <v>152261</v>
      </c>
      <c r="H78" s="14">
        <v>1557699</v>
      </c>
      <c r="I78" s="14">
        <v>24573</v>
      </c>
      <c r="J78" s="14"/>
      <c r="K78" s="14">
        <v>486299</v>
      </c>
      <c r="L78" s="14">
        <v>6823</v>
      </c>
      <c r="M78" s="14">
        <v>1764</v>
      </c>
      <c r="N78" s="14">
        <v>1106</v>
      </c>
      <c r="O78" s="14"/>
      <c r="P78" s="14">
        <v>94917</v>
      </c>
      <c r="Q78" s="14">
        <v>2085</v>
      </c>
      <c r="R78" s="14">
        <v>9684</v>
      </c>
      <c r="S78" s="14">
        <v>92276</v>
      </c>
      <c r="T78" s="14">
        <v>715532</v>
      </c>
      <c r="U78" s="14">
        <v>319</v>
      </c>
      <c r="V78" s="14">
        <v>108186</v>
      </c>
      <c r="W78" s="14">
        <v>1680</v>
      </c>
      <c r="X78" s="14">
        <v>320</v>
      </c>
      <c r="Y78" s="14"/>
      <c r="Z78" s="14">
        <v>40</v>
      </c>
      <c r="AA78" s="14"/>
      <c r="AB78" s="135">
        <f t="shared" si="59"/>
        <v>3445827</v>
      </c>
      <c r="AC78" s="35"/>
      <c r="AD78" s="62"/>
      <c r="AE78" s="54" t="s">
        <v>3</v>
      </c>
      <c r="AF78" s="112">
        <f t="shared" si="50"/>
        <v>1557699</v>
      </c>
      <c r="AG78" s="26">
        <f t="shared" si="51"/>
        <v>715532</v>
      </c>
      <c r="AH78" s="26">
        <f t="shared" si="52"/>
        <v>260447</v>
      </c>
      <c r="AI78" s="26">
        <f t="shared" si="53"/>
        <v>351775</v>
      </c>
      <c r="AJ78" s="26">
        <f t="shared" si="54"/>
        <v>486618</v>
      </c>
      <c r="AK78" s="26">
        <f t="shared" si="57"/>
        <v>73756</v>
      </c>
      <c r="AL78" s="138">
        <f t="shared" si="60"/>
        <v>3445827</v>
      </c>
      <c r="AM78" s="16"/>
    </row>
    <row r="79" spans="1:39" x14ac:dyDescent="0.25">
      <c r="A79" s="18"/>
      <c r="B79" s="108"/>
      <c r="C79" s="67" t="s">
        <v>4</v>
      </c>
      <c r="D79" s="64">
        <v>13135</v>
      </c>
      <c r="E79" s="14">
        <v>22005</v>
      </c>
      <c r="F79" s="14">
        <v>154609</v>
      </c>
      <c r="G79" s="14">
        <v>151093</v>
      </c>
      <c r="H79" s="14">
        <v>1551509</v>
      </c>
      <c r="I79" s="14">
        <v>24538</v>
      </c>
      <c r="J79" s="14"/>
      <c r="K79" s="14">
        <v>493646</v>
      </c>
      <c r="L79" s="14">
        <v>6833</v>
      </c>
      <c r="M79" s="14">
        <v>1771</v>
      </c>
      <c r="N79" s="14">
        <v>1096</v>
      </c>
      <c r="O79" s="14"/>
      <c r="P79" s="14">
        <v>94624</v>
      </c>
      <c r="Q79" s="14">
        <v>2054</v>
      </c>
      <c r="R79" s="14">
        <v>9601</v>
      </c>
      <c r="S79" s="14">
        <v>92593</v>
      </c>
      <c r="T79" s="14">
        <v>715919</v>
      </c>
      <c r="U79" s="14">
        <v>319</v>
      </c>
      <c r="V79" s="14">
        <v>108291</v>
      </c>
      <c r="W79" s="14">
        <v>1652</v>
      </c>
      <c r="X79" s="14">
        <v>344</v>
      </c>
      <c r="Y79" s="14"/>
      <c r="Z79" s="14">
        <v>40</v>
      </c>
      <c r="AA79" s="14"/>
      <c r="AB79" s="135">
        <f t="shared" ref="AB79:AB90" si="61">SUM(D79:Z79)</f>
        <v>3445672</v>
      </c>
      <c r="AC79" s="35"/>
      <c r="AD79" s="62"/>
      <c r="AE79" s="54" t="s">
        <v>4</v>
      </c>
      <c r="AF79" s="112">
        <f t="shared" ref="AF79:AF90" si="62">+H79</f>
        <v>1551509</v>
      </c>
      <c r="AG79" s="26">
        <f t="shared" ref="AG79:AG90" si="63">+T79</f>
        <v>715919</v>
      </c>
      <c r="AH79" s="26">
        <f t="shared" ref="AH79:AH90" si="64">+G79+V79</f>
        <v>259384</v>
      </c>
      <c r="AI79" s="26">
        <f t="shared" ref="AI79:AI90" si="65">+F79+J79+P79+R79+S79</f>
        <v>351427</v>
      </c>
      <c r="AJ79" s="26">
        <f t="shared" ref="AJ79:AJ90" si="66">+K79+U79</f>
        <v>493965</v>
      </c>
      <c r="AK79" s="26">
        <f t="shared" ref="AK79:AK90" si="67">+D79+E79+I79+L79+M79+O79+W79+X79+Y79+Z79+Q79+N79</f>
        <v>73468</v>
      </c>
      <c r="AL79" s="138">
        <f t="shared" ref="AL79:AL81" si="68">SUM(AF79:AK79)</f>
        <v>3445672</v>
      </c>
      <c r="AM79" s="16"/>
    </row>
    <row r="80" spans="1:39" x14ac:dyDescent="0.25">
      <c r="A80" s="18"/>
      <c r="B80" s="103"/>
      <c r="C80" s="67" t="s">
        <v>5</v>
      </c>
      <c r="D80" s="64">
        <v>13250</v>
      </c>
      <c r="E80" s="14">
        <v>21775</v>
      </c>
      <c r="F80" s="14">
        <v>154484</v>
      </c>
      <c r="G80" s="14">
        <v>149772</v>
      </c>
      <c r="H80" s="14">
        <v>1544368</v>
      </c>
      <c r="I80" s="14">
        <v>24516</v>
      </c>
      <c r="J80" s="14"/>
      <c r="K80" s="14">
        <v>506786</v>
      </c>
      <c r="L80" s="14">
        <v>6837</v>
      </c>
      <c r="M80" s="14">
        <v>1779</v>
      </c>
      <c r="N80" s="14">
        <v>1053</v>
      </c>
      <c r="O80" s="14"/>
      <c r="P80" s="14">
        <v>95201</v>
      </c>
      <c r="Q80" s="14">
        <v>2054</v>
      </c>
      <c r="R80" s="14">
        <v>9555</v>
      </c>
      <c r="S80" s="14">
        <v>93123</v>
      </c>
      <c r="T80" s="14">
        <v>714242</v>
      </c>
      <c r="U80" s="14">
        <v>319</v>
      </c>
      <c r="V80" s="14">
        <v>108547</v>
      </c>
      <c r="W80" s="14">
        <v>1683</v>
      </c>
      <c r="X80" s="14">
        <v>344</v>
      </c>
      <c r="Y80" s="14"/>
      <c r="Z80" s="14">
        <v>40</v>
      </c>
      <c r="AA80" s="14"/>
      <c r="AB80" s="135">
        <f t="shared" si="61"/>
        <v>3449728</v>
      </c>
      <c r="AC80" s="35"/>
      <c r="AD80" s="62"/>
      <c r="AE80" s="54" t="s">
        <v>5</v>
      </c>
      <c r="AF80" s="112">
        <f t="shared" si="62"/>
        <v>1544368</v>
      </c>
      <c r="AG80" s="26">
        <f t="shared" si="63"/>
        <v>714242</v>
      </c>
      <c r="AH80" s="26">
        <f t="shared" si="64"/>
        <v>258319</v>
      </c>
      <c r="AI80" s="26">
        <f t="shared" si="65"/>
        <v>352363</v>
      </c>
      <c r="AJ80" s="26">
        <f t="shared" si="66"/>
        <v>507105</v>
      </c>
      <c r="AK80" s="26">
        <f t="shared" si="67"/>
        <v>73331</v>
      </c>
      <c r="AL80" s="138">
        <f t="shared" si="68"/>
        <v>3449728</v>
      </c>
      <c r="AM80" s="16"/>
    </row>
    <row r="81" spans="1:39" x14ac:dyDescent="0.25">
      <c r="A81" s="18"/>
      <c r="B81" s="103"/>
      <c r="C81" s="67" t="s">
        <v>6</v>
      </c>
      <c r="D81" s="64">
        <v>13281</v>
      </c>
      <c r="E81" s="14">
        <v>21760</v>
      </c>
      <c r="F81" s="14">
        <v>154138</v>
      </c>
      <c r="G81" s="14">
        <v>149237</v>
      </c>
      <c r="H81" s="14">
        <v>1537366</v>
      </c>
      <c r="I81" s="14">
        <v>24374</v>
      </c>
      <c r="J81" s="14"/>
      <c r="K81" s="14">
        <v>512885</v>
      </c>
      <c r="L81" s="14">
        <v>6837</v>
      </c>
      <c r="M81" s="14">
        <v>1759</v>
      </c>
      <c r="N81" s="14">
        <v>1032</v>
      </c>
      <c r="O81" s="14"/>
      <c r="P81" s="14">
        <v>95230</v>
      </c>
      <c r="Q81" s="14">
        <v>2104</v>
      </c>
      <c r="R81" s="14">
        <v>9535</v>
      </c>
      <c r="S81" s="14">
        <v>93835</v>
      </c>
      <c r="T81" s="14">
        <v>714677</v>
      </c>
      <c r="U81" s="14">
        <v>319</v>
      </c>
      <c r="V81" s="14">
        <v>108261</v>
      </c>
      <c r="W81" s="14">
        <v>1674</v>
      </c>
      <c r="X81" s="14">
        <v>350</v>
      </c>
      <c r="Y81" s="14"/>
      <c r="Z81" s="14">
        <v>40</v>
      </c>
      <c r="AA81" s="14"/>
      <c r="AB81" s="135">
        <f t="shared" si="61"/>
        <v>3448694</v>
      </c>
      <c r="AC81" s="35"/>
      <c r="AD81" s="62"/>
      <c r="AE81" s="54" t="s">
        <v>6</v>
      </c>
      <c r="AF81" s="112">
        <f t="shared" si="62"/>
        <v>1537366</v>
      </c>
      <c r="AG81" s="26">
        <f t="shared" si="63"/>
        <v>714677</v>
      </c>
      <c r="AH81" s="26">
        <f t="shared" si="64"/>
        <v>257498</v>
      </c>
      <c r="AI81" s="26">
        <f t="shared" si="65"/>
        <v>352738</v>
      </c>
      <c r="AJ81" s="26">
        <f t="shared" si="66"/>
        <v>513204</v>
      </c>
      <c r="AK81" s="26">
        <f t="shared" si="67"/>
        <v>73211</v>
      </c>
      <c r="AL81" s="138">
        <f t="shared" si="68"/>
        <v>3448694</v>
      </c>
      <c r="AM81" s="16"/>
    </row>
    <row r="82" spans="1:39" x14ac:dyDescent="0.25">
      <c r="A82" s="18"/>
      <c r="B82" s="108"/>
      <c r="C82" s="67" t="s">
        <v>7</v>
      </c>
      <c r="D82" s="64">
        <v>13579</v>
      </c>
      <c r="E82" s="14">
        <v>21827</v>
      </c>
      <c r="F82" s="14">
        <v>153882</v>
      </c>
      <c r="G82" s="14">
        <v>150170</v>
      </c>
      <c r="H82" s="14">
        <v>1527350</v>
      </c>
      <c r="I82" s="14">
        <v>24219</v>
      </c>
      <c r="J82" s="14"/>
      <c r="K82" s="14">
        <v>519777</v>
      </c>
      <c r="L82" s="14">
        <v>6833</v>
      </c>
      <c r="M82" s="14">
        <v>1758</v>
      </c>
      <c r="N82" s="14">
        <v>1006</v>
      </c>
      <c r="O82" s="14"/>
      <c r="P82" s="14">
        <v>95343</v>
      </c>
      <c r="Q82" s="14">
        <v>2104</v>
      </c>
      <c r="R82" s="14">
        <v>9490</v>
      </c>
      <c r="S82" s="14">
        <v>94817</v>
      </c>
      <c r="T82" s="14">
        <v>715908</v>
      </c>
      <c r="U82" s="14">
        <v>319</v>
      </c>
      <c r="V82" s="14">
        <v>107947</v>
      </c>
      <c r="W82" s="14">
        <v>1668</v>
      </c>
      <c r="X82" s="14">
        <v>350</v>
      </c>
      <c r="Y82" s="14"/>
      <c r="Z82" s="14">
        <v>40</v>
      </c>
      <c r="AA82" s="14"/>
      <c r="AB82" s="135">
        <f t="shared" si="61"/>
        <v>3448387</v>
      </c>
      <c r="AC82" s="35"/>
      <c r="AD82" s="62"/>
      <c r="AE82" s="54" t="s">
        <v>7</v>
      </c>
      <c r="AF82" s="112">
        <f t="shared" si="62"/>
        <v>1527350</v>
      </c>
      <c r="AG82" s="26">
        <f t="shared" si="63"/>
        <v>715908</v>
      </c>
      <c r="AH82" s="26">
        <f t="shared" si="64"/>
        <v>258117</v>
      </c>
      <c r="AI82" s="26">
        <f t="shared" si="65"/>
        <v>353532</v>
      </c>
      <c r="AJ82" s="26">
        <f t="shared" si="66"/>
        <v>520096</v>
      </c>
      <c r="AK82" s="26">
        <f t="shared" si="67"/>
        <v>73384</v>
      </c>
      <c r="AL82" s="138">
        <f t="shared" ref="AL82:AL90" si="69">SUM(AF82:AK82)</f>
        <v>3448387</v>
      </c>
      <c r="AM82" s="16"/>
    </row>
    <row r="83" spans="1:39" x14ac:dyDescent="0.25">
      <c r="A83" s="18"/>
      <c r="B83" s="103"/>
      <c r="C83" s="67" t="s">
        <v>8</v>
      </c>
      <c r="D83" s="64">
        <v>13694</v>
      </c>
      <c r="E83" s="14">
        <v>21357</v>
      </c>
      <c r="F83" s="14">
        <v>153569</v>
      </c>
      <c r="G83" s="14">
        <v>151583</v>
      </c>
      <c r="H83" s="14">
        <v>1518699</v>
      </c>
      <c r="I83" s="14">
        <v>24092</v>
      </c>
      <c r="J83" s="14"/>
      <c r="K83" s="14">
        <v>523248</v>
      </c>
      <c r="L83" s="14">
        <v>6833</v>
      </c>
      <c r="M83" s="14">
        <v>1756</v>
      </c>
      <c r="N83" s="14">
        <v>1006</v>
      </c>
      <c r="O83" s="14"/>
      <c r="P83" s="14">
        <v>95011</v>
      </c>
      <c r="Q83" s="14">
        <v>2104</v>
      </c>
      <c r="R83" s="14">
        <v>9460</v>
      </c>
      <c r="S83" s="14">
        <v>95054</v>
      </c>
      <c r="T83" s="14">
        <v>714569</v>
      </c>
      <c r="U83" s="14">
        <v>319</v>
      </c>
      <c r="V83" s="14">
        <v>108172</v>
      </c>
      <c r="W83" s="14">
        <v>1670</v>
      </c>
      <c r="X83" s="14">
        <v>349</v>
      </c>
      <c r="Y83" s="14"/>
      <c r="Z83" s="14">
        <v>40</v>
      </c>
      <c r="AA83" s="14"/>
      <c r="AB83" s="135">
        <f t="shared" si="61"/>
        <v>3442585</v>
      </c>
      <c r="AC83" s="35"/>
      <c r="AD83" s="62"/>
      <c r="AE83" s="54" t="s">
        <v>8</v>
      </c>
      <c r="AF83" s="112">
        <f t="shared" si="62"/>
        <v>1518699</v>
      </c>
      <c r="AG83" s="26">
        <f t="shared" si="63"/>
        <v>714569</v>
      </c>
      <c r="AH83" s="26">
        <f t="shared" si="64"/>
        <v>259755</v>
      </c>
      <c r="AI83" s="26">
        <f t="shared" si="65"/>
        <v>353094</v>
      </c>
      <c r="AJ83" s="26">
        <f t="shared" si="66"/>
        <v>523567</v>
      </c>
      <c r="AK83" s="26">
        <f t="shared" si="67"/>
        <v>72901</v>
      </c>
      <c r="AL83" s="138">
        <f t="shared" si="69"/>
        <v>3442585</v>
      </c>
      <c r="AM83" s="16"/>
    </row>
    <row r="84" spans="1:39" x14ac:dyDescent="0.25">
      <c r="A84" s="18"/>
      <c r="B84" s="103"/>
      <c r="C84" s="67" t="s">
        <v>12</v>
      </c>
      <c r="D84" s="64">
        <v>14329</v>
      </c>
      <c r="E84" s="14">
        <v>21340</v>
      </c>
      <c r="F84" s="14">
        <v>153057</v>
      </c>
      <c r="G84" s="14">
        <v>154105</v>
      </c>
      <c r="H84" s="14">
        <v>1510284</v>
      </c>
      <c r="I84" s="14">
        <v>23961</v>
      </c>
      <c r="J84" s="14"/>
      <c r="K84" s="14">
        <v>533742</v>
      </c>
      <c r="L84" s="14">
        <v>6833</v>
      </c>
      <c r="M84" s="14">
        <v>1748</v>
      </c>
      <c r="N84" s="14">
        <v>920</v>
      </c>
      <c r="O84" s="14"/>
      <c r="P84" s="14">
        <v>95075</v>
      </c>
      <c r="Q84" s="14">
        <v>2103</v>
      </c>
      <c r="R84" s="14">
        <v>9401</v>
      </c>
      <c r="S84" s="14">
        <v>95446</v>
      </c>
      <c r="T84" s="14">
        <v>712443</v>
      </c>
      <c r="U84" s="14">
        <v>319</v>
      </c>
      <c r="V84" s="14">
        <v>108615</v>
      </c>
      <c r="W84" s="14">
        <v>1589</v>
      </c>
      <c r="X84" s="14">
        <v>350</v>
      </c>
      <c r="Y84" s="14"/>
      <c r="Z84" s="14">
        <v>40</v>
      </c>
      <c r="AA84" s="14"/>
      <c r="AB84" s="135">
        <f t="shared" si="61"/>
        <v>3445700</v>
      </c>
      <c r="AC84" s="35"/>
      <c r="AD84" s="62"/>
      <c r="AE84" s="54" t="s">
        <v>12</v>
      </c>
      <c r="AF84" s="112">
        <f t="shared" si="62"/>
        <v>1510284</v>
      </c>
      <c r="AG84" s="26">
        <f t="shared" si="63"/>
        <v>712443</v>
      </c>
      <c r="AH84" s="26">
        <f t="shared" si="64"/>
        <v>262720</v>
      </c>
      <c r="AI84" s="26">
        <f t="shared" si="65"/>
        <v>352979</v>
      </c>
      <c r="AJ84" s="26">
        <f t="shared" si="66"/>
        <v>534061</v>
      </c>
      <c r="AK84" s="26">
        <f t="shared" si="67"/>
        <v>73213</v>
      </c>
      <c r="AL84" s="138">
        <f t="shared" si="69"/>
        <v>3445700</v>
      </c>
      <c r="AM84" s="16"/>
    </row>
    <row r="85" spans="1:39" x14ac:dyDescent="0.25">
      <c r="A85" s="18"/>
      <c r="B85" s="108"/>
      <c r="C85" s="67" t="s">
        <v>9</v>
      </c>
      <c r="D85" s="64">
        <v>15054</v>
      </c>
      <c r="E85" s="14">
        <v>21244</v>
      </c>
      <c r="F85" s="14">
        <v>152768</v>
      </c>
      <c r="G85" s="14">
        <v>156839</v>
      </c>
      <c r="H85" s="14">
        <v>1505468</v>
      </c>
      <c r="I85" s="14">
        <v>23901</v>
      </c>
      <c r="J85" s="14"/>
      <c r="K85" s="14">
        <v>538192</v>
      </c>
      <c r="L85" s="14">
        <v>6833</v>
      </c>
      <c r="M85" s="14">
        <v>1741</v>
      </c>
      <c r="N85" s="14">
        <v>888</v>
      </c>
      <c r="O85" s="14"/>
      <c r="P85" s="14">
        <v>94963</v>
      </c>
      <c r="Q85" s="14">
        <v>2203</v>
      </c>
      <c r="R85" s="14">
        <v>9363</v>
      </c>
      <c r="S85" s="14">
        <v>95944</v>
      </c>
      <c r="T85" s="14">
        <v>711406</v>
      </c>
      <c r="U85" s="14">
        <v>319</v>
      </c>
      <c r="V85" s="14">
        <v>109088</v>
      </c>
      <c r="W85" s="14">
        <v>1618</v>
      </c>
      <c r="X85" s="14">
        <v>361</v>
      </c>
      <c r="Y85" s="14"/>
      <c r="Z85" s="14">
        <v>40</v>
      </c>
      <c r="AA85" s="14"/>
      <c r="AB85" s="135">
        <f t="shared" si="61"/>
        <v>3448233</v>
      </c>
      <c r="AC85" s="35"/>
      <c r="AD85" s="62"/>
      <c r="AE85" s="54" t="s">
        <v>9</v>
      </c>
      <c r="AF85" s="112">
        <f t="shared" si="62"/>
        <v>1505468</v>
      </c>
      <c r="AG85" s="26">
        <f t="shared" si="63"/>
        <v>711406</v>
      </c>
      <c r="AH85" s="26">
        <f t="shared" si="64"/>
        <v>265927</v>
      </c>
      <c r="AI85" s="26">
        <f t="shared" si="65"/>
        <v>353038</v>
      </c>
      <c r="AJ85" s="26">
        <f t="shared" si="66"/>
        <v>538511</v>
      </c>
      <c r="AK85" s="26">
        <f t="shared" si="67"/>
        <v>73883</v>
      </c>
      <c r="AL85" s="138">
        <f t="shared" si="69"/>
        <v>3448233</v>
      </c>
      <c r="AM85" s="16"/>
    </row>
    <row r="86" spans="1:39" x14ac:dyDescent="0.25">
      <c r="A86" s="18"/>
      <c r="B86" s="103"/>
      <c r="C86" s="67" t="s">
        <v>10</v>
      </c>
      <c r="D86" s="64">
        <v>14868</v>
      </c>
      <c r="E86" s="14">
        <v>21235</v>
      </c>
      <c r="F86" s="14">
        <v>152115</v>
      </c>
      <c r="G86" s="14">
        <v>159210</v>
      </c>
      <c r="H86" s="14">
        <v>1497181</v>
      </c>
      <c r="I86" s="14">
        <v>23786</v>
      </c>
      <c r="J86" s="14"/>
      <c r="K86" s="14">
        <v>548871</v>
      </c>
      <c r="L86" s="14">
        <v>6833</v>
      </c>
      <c r="M86" s="14">
        <v>1736</v>
      </c>
      <c r="N86" s="14">
        <v>871</v>
      </c>
      <c r="O86" s="14"/>
      <c r="P86" s="14">
        <v>95342</v>
      </c>
      <c r="Q86" s="14">
        <v>2204</v>
      </c>
      <c r="R86" s="14">
        <v>9367</v>
      </c>
      <c r="S86" s="14">
        <v>96245</v>
      </c>
      <c r="T86" s="14">
        <v>708639</v>
      </c>
      <c r="U86" s="14">
        <v>319</v>
      </c>
      <c r="V86" s="14">
        <v>108558</v>
      </c>
      <c r="W86" s="14">
        <v>1607</v>
      </c>
      <c r="X86" s="14">
        <v>461</v>
      </c>
      <c r="Y86" s="14"/>
      <c r="Z86" s="14">
        <v>40</v>
      </c>
      <c r="AA86" s="14"/>
      <c r="AB86" s="135">
        <f t="shared" si="61"/>
        <v>3449488</v>
      </c>
      <c r="AC86" s="35"/>
      <c r="AD86" s="62"/>
      <c r="AE86" s="54" t="s">
        <v>10</v>
      </c>
      <c r="AF86" s="112">
        <f t="shared" si="62"/>
        <v>1497181</v>
      </c>
      <c r="AG86" s="26">
        <f t="shared" si="63"/>
        <v>708639</v>
      </c>
      <c r="AH86" s="26">
        <f t="shared" si="64"/>
        <v>267768</v>
      </c>
      <c r="AI86" s="26">
        <f t="shared" si="65"/>
        <v>353069</v>
      </c>
      <c r="AJ86" s="26">
        <f t="shared" si="66"/>
        <v>549190</v>
      </c>
      <c r="AK86" s="26">
        <f t="shared" si="67"/>
        <v>73641</v>
      </c>
      <c r="AL86" s="138">
        <f t="shared" si="69"/>
        <v>3449488</v>
      </c>
      <c r="AM86" s="16"/>
    </row>
    <row r="87" spans="1:39" ht="13" thickBot="1" x14ac:dyDescent="0.3">
      <c r="A87" s="18"/>
      <c r="B87" s="104"/>
      <c r="C87" s="68" t="s">
        <v>11</v>
      </c>
      <c r="D87" s="65">
        <v>15351</v>
      </c>
      <c r="E87" s="106">
        <v>21024</v>
      </c>
      <c r="F87" s="106">
        <v>151808</v>
      </c>
      <c r="G87" s="106">
        <v>160118</v>
      </c>
      <c r="H87" s="106">
        <v>1485970</v>
      </c>
      <c r="I87" s="106">
        <v>23731</v>
      </c>
      <c r="J87" s="106"/>
      <c r="K87" s="106">
        <v>560340</v>
      </c>
      <c r="L87" s="106">
        <v>6833</v>
      </c>
      <c r="M87" s="106">
        <v>1736</v>
      </c>
      <c r="N87" s="106">
        <v>869</v>
      </c>
      <c r="O87" s="106"/>
      <c r="P87" s="106">
        <v>95457</v>
      </c>
      <c r="Q87" s="106">
        <v>2204</v>
      </c>
      <c r="R87" s="106">
        <v>9337</v>
      </c>
      <c r="S87" s="106">
        <v>96935</v>
      </c>
      <c r="T87" s="106">
        <v>703179</v>
      </c>
      <c r="U87" s="106">
        <v>319</v>
      </c>
      <c r="V87" s="106">
        <v>108429</v>
      </c>
      <c r="W87" s="106">
        <v>1639</v>
      </c>
      <c r="X87" s="106">
        <v>561</v>
      </c>
      <c r="Y87" s="106"/>
      <c r="Z87" s="106">
        <v>40</v>
      </c>
      <c r="AA87" s="106"/>
      <c r="AB87" s="136">
        <f t="shared" si="61"/>
        <v>3445880</v>
      </c>
      <c r="AC87" s="35"/>
      <c r="AD87" s="63"/>
      <c r="AE87" s="55" t="s">
        <v>11</v>
      </c>
      <c r="AF87" s="113">
        <f t="shared" si="62"/>
        <v>1485970</v>
      </c>
      <c r="AG87" s="51">
        <f t="shared" si="63"/>
        <v>703179</v>
      </c>
      <c r="AH87" s="51">
        <f t="shared" si="64"/>
        <v>268547</v>
      </c>
      <c r="AI87" s="51">
        <f t="shared" si="65"/>
        <v>353537</v>
      </c>
      <c r="AJ87" s="51">
        <f t="shared" si="66"/>
        <v>560659</v>
      </c>
      <c r="AK87" s="51">
        <f t="shared" si="67"/>
        <v>73988</v>
      </c>
      <c r="AL87" s="139">
        <f t="shared" si="69"/>
        <v>3445880</v>
      </c>
      <c r="AM87" s="16"/>
    </row>
    <row r="88" spans="1:39" x14ac:dyDescent="0.25">
      <c r="A88" s="18"/>
      <c r="B88" s="107">
        <v>2016</v>
      </c>
      <c r="C88" s="102" t="s">
        <v>2</v>
      </c>
      <c r="D88" s="70">
        <v>15572</v>
      </c>
      <c r="E88" s="59">
        <v>20871</v>
      </c>
      <c r="F88" s="59">
        <v>151639</v>
      </c>
      <c r="G88" s="59">
        <v>161047</v>
      </c>
      <c r="H88" s="59">
        <v>1484082</v>
      </c>
      <c r="I88" s="59">
        <v>23518</v>
      </c>
      <c r="J88" s="59"/>
      <c r="K88" s="59">
        <v>563082</v>
      </c>
      <c r="L88" s="59">
        <v>6833</v>
      </c>
      <c r="M88" s="59">
        <v>1735</v>
      </c>
      <c r="N88" s="59">
        <v>869</v>
      </c>
      <c r="O88" s="59"/>
      <c r="P88" s="59">
        <v>95662</v>
      </c>
      <c r="Q88" s="59">
        <v>2205</v>
      </c>
      <c r="R88" s="59">
        <v>9277</v>
      </c>
      <c r="S88" s="59">
        <v>97075</v>
      </c>
      <c r="T88" s="59">
        <v>695346</v>
      </c>
      <c r="U88" s="59">
        <v>319</v>
      </c>
      <c r="V88" s="59">
        <v>108918</v>
      </c>
      <c r="W88" s="59">
        <v>1385</v>
      </c>
      <c r="X88" s="59">
        <v>561</v>
      </c>
      <c r="Y88" s="59"/>
      <c r="Z88" s="59">
        <v>40</v>
      </c>
      <c r="AA88" s="59"/>
      <c r="AB88" s="134">
        <f t="shared" si="61"/>
        <v>3440036</v>
      </c>
      <c r="AC88" s="35"/>
      <c r="AD88" s="69">
        <v>2016</v>
      </c>
      <c r="AE88" s="58" t="s">
        <v>2</v>
      </c>
      <c r="AF88" s="110">
        <f t="shared" si="62"/>
        <v>1484082</v>
      </c>
      <c r="AG88" s="111">
        <f t="shared" si="63"/>
        <v>695346</v>
      </c>
      <c r="AH88" s="111">
        <f t="shared" si="64"/>
        <v>269965</v>
      </c>
      <c r="AI88" s="111">
        <f t="shared" si="65"/>
        <v>353653</v>
      </c>
      <c r="AJ88" s="111">
        <f t="shared" si="66"/>
        <v>563401</v>
      </c>
      <c r="AK88" s="111">
        <f t="shared" si="67"/>
        <v>73589</v>
      </c>
      <c r="AL88" s="137">
        <f t="shared" si="69"/>
        <v>3440036</v>
      </c>
      <c r="AM88" s="16"/>
    </row>
    <row r="89" spans="1:39" x14ac:dyDescent="0.25">
      <c r="A89" s="18"/>
      <c r="B89" s="103"/>
      <c r="C89" s="67" t="s">
        <v>1</v>
      </c>
      <c r="D89" s="64">
        <v>12940</v>
      </c>
      <c r="E89" s="14">
        <v>20653</v>
      </c>
      <c r="F89" s="14">
        <v>151104</v>
      </c>
      <c r="G89" s="14">
        <v>161351</v>
      </c>
      <c r="H89" s="14">
        <v>1470569</v>
      </c>
      <c r="I89" s="14">
        <v>21070</v>
      </c>
      <c r="J89" s="14"/>
      <c r="K89" s="14">
        <v>565191</v>
      </c>
      <c r="L89" s="14">
        <v>6833</v>
      </c>
      <c r="M89" s="14">
        <v>1724</v>
      </c>
      <c r="N89" s="14">
        <v>869</v>
      </c>
      <c r="O89" s="14"/>
      <c r="P89" s="14">
        <v>95712</v>
      </c>
      <c r="Q89" s="14">
        <v>2205</v>
      </c>
      <c r="R89" s="14">
        <v>9238</v>
      </c>
      <c r="S89" s="14">
        <v>97514</v>
      </c>
      <c r="T89" s="14">
        <v>691156</v>
      </c>
      <c r="U89" s="14"/>
      <c r="V89" s="14">
        <v>109186</v>
      </c>
      <c r="W89" s="14">
        <v>1470</v>
      </c>
      <c r="X89" s="14">
        <v>562</v>
      </c>
      <c r="Y89" s="14"/>
      <c r="Z89" s="14">
        <v>40</v>
      </c>
      <c r="AA89" s="14"/>
      <c r="AB89" s="135">
        <f t="shared" si="61"/>
        <v>3419387</v>
      </c>
      <c r="AC89" s="35"/>
      <c r="AD89" s="62"/>
      <c r="AE89" s="54" t="s">
        <v>1</v>
      </c>
      <c r="AF89" s="112">
        <f t="shared" si="62"/>
        <v>1470569</v>
      </c>
      <c r="AG89" s="26">
        <f t="shared" si="63"/>
        <v>691156</v>
      </c>
      <c r="AH89" s="26">
        <f t="shared" si="64"/>
        <v>270537</v>
      </c>
      <c r="AI89" s="26">
        <f t="shared" si="65"/>
        <v>353568</v>
      </c>
      <c r="AJ89" s="26">
        <f t="shared" si="66"/>
        <v>565191</v>
      </c>
      <c r="AK89" s="26">
        <f t="shared" si="67"/>
        <v>68366</v>
      </c>
      <c r="AL89" s="138">
        <f t="shared" si="69"/>
        <v>3419387</v>
      </c>
      <c r="AM89" s="16"/>
    </row>
    <row r="90" spans="1:39" x14ac:dyDescent="0.25">
      <c r="A90" s="18"/>
      <c r="B90" s="103"/>
      <c r="C90" s="67" t="s">
        <v>3</v>
      </c>
      <c r="D90" s="64">
        <v>13947</v>
      </c>
      <c r="E90" s="14">
        <v>20566</v>
      </c>
      <c r="F90" s="14">
        <v>150566</v>
      </c>
      <c r="G90" s="14">
        <v>161375</v>
      </c>
      <c r="H90" s="14">
        <v>1458959</v>
      </c>
      <c r="I90" s="14">
        <v>20813</v>
      </c>
      <c r="J90" s="14"/>
      <c r="K90" s="14">
        <v>575426</v>
      </c>
      <c r="L90" s="14">
        <v>6833</v>
      </c>
      <c r="M90" s="14">
        <v>1724</v>
      </c>
      <c r="N90" s="14">
        <v>870</v>
      </c>
      <c r="O90" s="14"/>
      <c r="P90" s="14">
        <v>95206</v>
      </c>
      <c r="Q90" s="14">
        <v>2205</v>
      </c>
      <c r="R90" s="14">
        <v>9183</v>
      </c>
      <c r="S90" s="14">
        <v>97673</v>
      </c>
      <c r="T90" s="14">
        <v>690733</v>
      </c>
      <c r="U90" s="14"/>
      <c r="V90" s="14">
        <v>109484</v>
      </c>
      <c r="W90" s="14">
        <v>1537</v>
      </c>
      <c r="X90" s="14">
        <v>563</v>
      </c>
      <c r="Y90" s="14"/>
      <c r="Z90" s="14">
        <v>40</v>
      </c>
      <c r="AA90" s="14"/>
      <c r="AB90" s="135">
        <f t="shared" si="61"/>
        <v>3417703</v>
      </c>
      <c r="AC90" s="35"/>
      <c r="AD90" s="62"/>
      <c r="AE90" s="54" t="s">
        <v>3</v>
      </c>
      <c r="AF90" s="112">
        <f t="shared" si="62"/>
        <v>1458959</v>
      </c>
      <c r="AG90" s="26">
        <f t="shared" si="63"/>
        <v>690733</v>
      </c>
      <c r="AH90" s="26">
        <f t="shared" si="64"/>
        <v>270859</v>
      </c>
      <c r="AI90" s="26">
        <f t="shared" si="65"/>
        <v>352628</v>
      </c>
      <c r="AJ90" s="26">
        <f t="shared" si="66"/>
        <v>575426</v>
      </c>
      <c r="AK90" s="26">
        <f t="shared" si="67"/>
        <v>69098</v>
      </c>
      <c r="AL90" s="138">
        <f t="shared" si="69"/>
        <v>3417703</v>
      </c>
      <c r="AM90" s="16"/>
    </row>
    <row r="91" spans="1:39" x14ac:dyDescent="0.25">
      <c r="A91" s="18"/>
      <c r="B91" s="108"/>
      <c r="C91" s="67" t="s">
        <v>4</v>
      </c>
      <c r="D91" s="64">
        <v>13435</v>
      </c>
      <c r="E91" s="14">
        <v>20499</v>
      </c>
      <c r="F91" s="14">
        <v>149783</v>
      </c>
      <c r="G91" s="14">
        <v>162079</v>
      </c>
      <c r="H91" s="14">
        <v>1450502</v>
      </c>
      <c r="I91" s="14">
        <v>20745</v>
      </c>
      <c r="J91" s="14"/>
      <c r="K91" s="14">
        <v>580571</v>
      </c>
      <c r="L91" s="14">
        <v>6833</v>
      </c>
      <c r="M91" s="14">
        <v>1724</v>
      </c>
      <c r="N91" s="14">
        <v>750</v>
      </c>
      <c r="O91" s="14"/>
      <c r="P91" s="14">
        <v>95814</v>
      </c>
      <c r="Q91" s="14">
        <v>2206</v>
      </c>
      <c r="R91" s="14">
        <v>9157</v>
      </c>
      <c r="S91" s="14">
        <v>98187</v>
      </c>
      <c r="T91" s="14">
        <v>690623</v>
      </c>
      <c r="U91" s="14"/>
      <c r="V91" s="14">
        <v>109911</v>
      </c>
      <c r="W91" s="14">
        <v>1574</v>
      </c>
      <c r="X91" s="14">
        <v>563</v>
      </c>
      <c r="Y91" s="14"/>
      <c r="Z91" s="14">
        <v>40</v>
      </c>
      <c r="AA91" s="14"/>
      <c r="AB91" s="135">
        <f t="shared" ref="AB91:AB94" si="70">SUM(D91:Z91)</f>
        <v>3414996</v>
      </c>
      <c r="AC91" s="35"/>
      <c r="AD91" s="62"/>
      <c r="AE91" s="54" t="s">
        <v>4</v>
      </c>
      <c r="AF91" s="112">
        <f t="shared" ref="AF91:AF94" si="71">+H91</f>
        <v>1450502</v>
      </c>
      <c r="AG91" s="26">
        <f t="shared" ref="AG91:AG94" si="72">+T91</f>
        <v>690623</v>
      </c>
      <c r="AH91" s="26">
        <f t="shared" ref="AH91:AH94" si="73">+G91+V91</f>
        <v>271990</v>
      </c>
      <c r="AI91" s="26">
        <f t="shared" ref="AI91:AI94" si="74">+F91+J91+P91+R91+S91</f>
        <v>352941</v>
      </c>
      <c r="AJ91" s="26">
        <f t="shared" ref="AJ91:AJ94" si="75">+K91+U91</f>
        <v>580571</v>
      </c>
      <c r="AK91" s="26">
        <f t="shared" ref="AK91:AK94" si="76">+D91+E91+I91+L91+M91+O91+W91+X91+Y91+Z91+Q91+N91</f>
        <v>68369</v>
      </c>
      <c r="AL91" s="138">
        <f t="shared" ref="AL91:AL94" si="77">SUM(AF91:AK91)</f>
        <v>3414996</v>
      </c>
      <c r="AM91" s="16"/>
    </row>
    <row r="92" spans="1:39" x14ac:dyDescent="0.25">
      <c r="A92" s="18"/>
      <c r="B92" s="103"/>
      <c r="C92" s="67" t="s">
        <v>5</v>
      </c>
      <c r="D92" s="64">
        <v>13193</v>
      </c>
      <c r="E92" s="14">
        <v>20557</v>
      </c>
      <c r="F92" s="14">
        <v>149220</v>
      </c>
      <c r="G92" s="14">
        <v>163663</v>
      </c>
      <c r="H92" s="14">
        <v>1442860</v>
      </c>
      <c r="I92" s="14">
        <v>20650</v>
      </c>
      <c r="J92" s="14"/>
      <c r="K92" s="14">
        <v>591901</v>
      </c>
      <c r="L92" s="14">
        <v>6833</v>
      </c>
      <c r="M92" s="14">
        <v>1722</v>
      </c>
      <c r="N92" s="14">
        <v>717</v>
      </c>
      <c r="O92" s="14"/>
      <c r="P92" s="14">
        <v>96051</v>
      </c>
      <c r="Q92" s="14">
        <v>2206</v>
      </c>
      <c r="R92" s="14">
        <v>9126</v>
      </c>
      <c r="S92" s="14">
        <v>98295</v>
      </c>
      <c r="T92" s="14">
        <v>685967</v>
      </c>
      <c r="U92" s="14"/>
      <c r="V92" s="14">
        <v>110195</v>
      </c>
      <c r="W92" s="14">
        <v>1540</v>
      </c>
      <c r="X92" s="14">
        <v>565</v>
      </c>
      <c r="Y92" s="14"/>
      <c r="Z92" s="14">
        <v>40</v>
      </c>
      <c r="AA92" s="14"/>
      <c r="AB92" s="135">
        <f t="shared" si="70"/>
        <v>3415301</v>
      </c>
      <c r="AC92" s="35"/>
      <c r="AD92" s="62"/>
      <c r="AE92" s="54" t="s">
        <v>5</v>
      </c>
      <c r="AF92" s="112">
        <f t="shared" si="71"/>
        <v>1442860</v>
      </c>
      <c r="AG92" s="26">
        <f t="shared" si="72"/>
        <v>685967</v>
      </c>
      <c r="AH92" s="26">
        <f t="shared" si="73"/>
        <v>273858</v>
      </c>
      <c r="AI92" s="26">
        <f t="shared" si="74"/>
        <v>352692</v>
      </c>
      <c r="AJ92" s="26">
        <f t="shared" si="75"/>
        <v>591901</v>
      </c>
      <c r="AK92" s="26">
        <f t="shared" si="76"/>
        <v>68023</v>
      </c>
      <c r="AL92" s="138">
        <f t="shared" si="77"/>
        <v>3415301</v>
      </c>
      <c r="AM92" s="16"/>
    </row>
    <row r="93" spans="1:39" x14ac:dyDescent="0.25">
      <c r="A93" s="18"/>
      <c r="B93" s="103"/>
      <c r="C93" s="67" t="s">
        <v>6</v>
      </c>
      <c r="D93" s="64">
        <v>13086</v>
      </c>
      <c r="E93" s="14">
        <v>20549</v>
      </c>
      <c r="F93" s="14">
        <v>148506</v>
      </c>
      <c r="G93" s="14">
        <v>165213</v>
      </c>
      <c r="H93" s="14">
        <v>1438404</v>
      </c>
      <c r="I93" s="14">
        <v>20597</v>
      </c>
      <c r="J93" s="14"/>
      <c r="K93" s="14">
        <v>593212</v>
      </c>
      <c r="L93" s="14">
        <v>6833</v>
      </c>
      <c r="M93" s="14">
        <v>1177</v>
      </c>
      <c r="N93" s="14">
        <v>700</v>
      </c>
      <c r="O93" s="14"/>
      <c r="P93" s="14">
        <v>96538</v>
      </c>
      <c r="Q93" s="14">
        <v>2237</v>
      </c>
      <c r="R93" s="14">
        <v>9090</v>
      </c>
      <c r="S93" s="14">
        <v>98530</v>
      </c>
      <c r="T93" s="14">
        <v>686162</v>
      </c>
      <c r="U93" s="14"/>
      <c r="V93" s="14">
        <v>110235</v>
      </c>
      <c r="W93" s="14">
        <v>1518</v>
      </c>
      <c r="X93" s="14">
        <v>641</v>
      </c>
      <c r="Y93" s="14"/>
      <c r="Z93" s="14">
        <v>40</v>
      </c>
      <c r="AA93" s="14"/>
      <c r="AB93" s="135">
        <f t="shared" si="70"/>
        <v>3413268</v>
      </c>
      <c r="AC93" s="35"/>
      <c r="AD93" s="62"/>
      <c r="AE93" s="54" t="s">
        <v>6</v>
      </c>
      <c r="AF93" s="112">
        <f t="shared" si="71"/>
        <v>1438404</v>
      </c>
      <c r="AG93" s="26">
        <f t="shared" si="72"/>
        <v>686162</v>
      </c>
      <c r="AH93" s="26">
        <f t="shared" si="73"/>
        <v>275448</v>
      </c>
      <c r="AI93" s="26">
        <f t="shared" si="74"/>
        <v>352664</v>
      </c>
      <c r="AJ93" s="26">
        <f t="shared" si="75"/>
        <v>593212</v>
      </c>
      <c r="AK93" s="26">
        <f t="shared" si="76"/>
        <v>67378</v>
      </c>
      <c r="AL93" s="138">
        <f t="shared" si="77"/>
        <v>3413268</v>
      </c>
      <c r="AM93" s="16"/>
    </row>
    <row r="94" spans="1:39" x14ac:dyDescent="0.25">
      <c r="A94" s="18"/>
      <c r="B94" s="103"/>
      <c r="C94" s="67" t="s">
        <v>7</v>
      </c>
      <c r="D94" s="64">
        <v>12715</v>
      </c>
      <c r="E94" s="14">
        <v>13192</v>
      </c>
      <c r="F94" s="14">
        <v>147814</v>
      </c>
      <c r="G94" s="14">
        <v>167078</v>
      </c>
      <c r="H94" s="14">
        <v>1430987</v>
      </c>
      <c r="I94" s="14">
        <v>20499</v>
      </c>
      <c r="J94" s="14"/>
      <c r="K94" s="14">
        <v>594731</v>
      </c>
      <c r="L94" s="14">
        <v>6833</v>
      </c>
      <c r="M94" s="14">
        <v>946</v>
      </c>
      <c r="N94" s="14">
        <v>660</v>
      </c>
      <c r="O94" s="14"/>
      <c r="P94" s="14">
        <v>95295</v>
      </c>
      <c r="Q94" s="14">
        <v>2237</v>
      </c>
      <c r="R94" s="14">
        <v>9062</v>
      </c>
      <c r="S94" s="14">
        <v>98310</v>
      </c>
      <c r="T94" s="14">
        <v>682363</v>
      </c>
      <c r="U94" s="14"/>
      <c r="V94" s="14">
        <v>110000</v>
      </c>
      <c r="W94" s="14">
        <v>1500</v>
      </c>
      <c r="X94" s="14">
        <v>640</v>
      </c>
      <c r="Y94" s="14"/>
      <c r="Z94" s="14">
        <v>40</v>
      </c>
      <c r="AA94" s="14"/>
      <c r="AB94" s="135">
        <f t="shared" si="70"/>
        <v>3394902</v>
      </c>
      <c r="AC94" s="35"/>
      <c r="AD94" s="62"/>
      <c r="AE94" s="54" t="s">
        <v>7</v>
      </c>
      <c r="AF94" s="112">
        <f t="shared" si="71"/>
        <v>1430987</v>
      </c>
      <c r="AG94" s="26">
        <f t="shared" si="72"/>
        <v>682363</v>
      </c>
      <c r="AH94" s="26">
        <f t="shared" si="73"/>
        <v>277078</v>
      </c>
      <c r="AI94" s="26">
        <f t="shared" si="74"/>
        <v>350481</v>
      </c>
      <c r="AJ94" s="26">
        <f t="shared" si="75"/>
        <v>594731</v>
      </c>
      <c r="AK94" s="26">
        <f t="shared" si="76"/>
        <v>59262</v>
      </c>
      <c r="AL94" s="138">
        <f t="shared" si="77"/>
        <v>3394902</v>
      </c>
      <c r="AM94" s="16"/>
    </row>
    <row r="95" spans="1:39" x14ac:dyDescent="0.25">
      <c r="A95" s="18"/>
      <c r="B95" s="108"/>
      <c r="C95" s="67" t="s">
        <v>8</v>
      </c>
      <c r="D95" s="64">
        <v>12890</v>
      </c>
      <c r="E95" s="14">
        <v>20150</v>
      </c>
      <c r="F95" s="14">
        <v>144359</v>
      </c>
      <c r="G95" s="14">
        <v>168578</v>
      </c>
      <c r="H95" s="14">
        <v>1422082</v>
      </c>
      <c r="I95" s="14">
        <v>20459</v>
      </c>
      <c r="J95" s="14"/>
      <c r="K95" s="14">
        <v>603031</v>
      </c>
      <c r="L95" s="14">
        <v>6833</v>
      </c>
      <c r="M95" s="14">
        <v>946</v>
      </c>
      <c r="N95" s="14">
        <v>653</v>
      </c>
      <c r="O95" s="14"/>
      <c r="P95" s="14">
        <v>95321</v>
      </c>
      <c r="Q95" s="14">
        <v>2237</v>
      </c>
      <c r="R95" s="14">
        <v>8970</v>
      </c>
      <c r="S95" s="14">
        <v>98370</v>
      </c>
      <c r="T95" s="14">
        <v>678132</v>
      </c>
      <c r="U95" s="14"/>
      <c r="V95" s="14">
        <v>110738</v>
      </c>
      <c r="W95" s="14">
        <v>1484</v>
      </c>
      <c r="X95" s="14">
        <v>640</v>
      </c>
      <c r="Y95" s="14"/>
      <c r="Z95" s="14">
        <v>40</v>
      </c>
      <c r="AA95" s="14"/>
      <c r="AB95" s="135">
        <f t="shared" ref="AB95:AB102" si="78">SUM(D95:Z95)</f>
        <v>3395913</v>
      </c>
      <c r="AC95" s="35"/>
      <c r="AD95" s="62"/>
      <c r="AE95" s="54" t="s">
        <v>8</v>
      </c>
      <c r="AF95" s="112">
        <f t="shared" ref="AF95:AF102" si="79">+H95</f>
        <v>1422082</v>
      </c>
      <c r="AG95" s="26">
        <f t="shared" ref="AG95:AG102" si="80">+T95</f>
        <v>678132</v>
      </c>
      <c r="AH95" s="26">
        <f t="shared" ref="AH95:AH102" si="81">+G95+V95</f>
        <v>279316</v>
      </c>
      <c r="AI95" s="26">
        <f t="shared" ref="AI95:AI102" si="82">+F95+J95+P95+R95+S95</f>
        <v>347020</v>
      </c>
      <c r="AJ95" s="26">
        <f t="shared" ref="AJ95:AJ102" si="83">+K95+U95</f>
        <v>603031</v>
      </c>
      <c r="AK95" s="26">
        <f t="shared" ref="AK95:AK102" si="84">+D95+E95+I95+L95+M95+O95+W95+X95+Y95+Z95+Q95+N95</f>
        <v>66332</v>
      </c>
      <c r="AL95" s="138">
        <f t="shared" ref="AL95:AL102" si="85">SUM(AF95:AK95)</f>
        <v>3395913</v>
      </c>
      <c r="AM95" s="16"/>
    </row>
    <row r="96" spans="1:39" x14ac:dyDescent="0.25">
      <c r="A96" s="18"/>
      <c r="B96" s="103"/>
      <c r="C96" s="67" t="s">
        <v>12</v>
      </c>
      <c r="D96" s="64">
        <v>12883</v>
      </c>
      <c r="E96" s="14">
        <v>20046</v>
      </c>
      <c r="F96" s="14">
        <v>143744</v>
      </c>
      <c r="G96" s="14">
        <v>169351</v>
      </c>
      <c r="H96" s="14">
        <v>1414464</v>
      </c>
      <c r="I96" s="14">
        <v>20412</v>
      </c>
      <c r="J96" s="14"/>
      <c r="K96" s="14">
        <v>618565</v>
      </c>
      <c r="L96" s="14">
        <v>6833</v>
      </c>
      <c r="M96" s="14">
        <v>946</v>
      </c>
      <c r="N96" s="14">
        <v>638</v>
      </c>
      <c r="O96" s="14"/>
      <c r="P96" s="14">
        <v>95402</v>
      </c>
      <c r="Q96" s="14">
        <v>2239</v>
      </c>
      <c r="R96" s="14">
        <v>8908</v>
      </c>
      <c r="S96" s="14">
        <v>90429</v>
      </c>
      <c r="T96" s="14">
        <v>674805</v>
      </c>
      <c r="U96" s="14"/>
      <c r="V96" s="14">
        <v>111130</v>
      </c>
      <c r="W96" s="14">
        <v>666</v>
      </c>
      <c r="X96" s="14">
        <v>639</v>
      </c>
      <c r="Y96" s="14"/>
      <c r="Z96" s="14">
        <v>40</v>
      </c>
      <c r="AA96" s="14"/>
      <c r="AB96" s="135">
        <f t="shared" si="78"/>
        <v>3392140</v>
      </c>
      <c r="AC96" s="35"/>
      <c r="AD96" s="62"/>
      <c r="AE96" s="54" t="s">
        <v>12</v>
      </c>
      <c r="AF96" s="112">
        <f t="shared" si="79"/>
        <v>1414464</v>
      </c>
      <c r="AG96" s="26">
        <f t="shared" si="80"/>
        <v>674805</v>
      </c>
      <c r="AH96" s="26">
        <f t="shared" si="81"/>
        <v>280481</v>
      </c>
      <c r="AI96" s="26">
        <f t="shared" si="82"/>
        <v>338483</v>
      </c>
      <c r="AJ96" s="26">
        <f t="shared" si="83"/>
        <v>618565</v>
      </c>
      <c r="AK96" s="26">
        <f t="shared" si="84"/>
        <v>65342</v>
      </c>
      <c r="AL96" s="138">
        <f t="shared" si="85"/>
        <v>3392140</v>
      </c>
      <c r="AM96" s="16"/>
    </row>
    <row r="97" spans="1:39" x14ac:dyDescent="0.25">
      <c r="A97" s="18"/>
      <c r="B97" s="103"/>
      <c r="C97" s="67" t="s">
        <v>9</v>
      </c>
      <c r="D97" s="64">
        <v>12160</v>
      </c>
      <c r="E97" s="14">
        <v>19782</v>
      </c>
      <c r="F97" s="14">
        <v>143110</v>
      </c>
      <c r="G97" s="14">
        <v>169921</v>
      </c>
      <c r="H97" s="14">
        <v>1406992</v>
      </c>
      <c r="I97" s="14">
        <v>20365</v>
      </c>
      <c r="J97" s="14"/>
      <c r="K97" s="14">
        <v>619370</v>
      </c>
      <c r="L97" s="14">
        <v>6833</v>
      </c>
      <c r="M97" s="14">
        <v>947</v>
      </c>
      <c r="N97" s="14">
        <v>615</v>
      </c>
      <c r="O97" s="14"/>
      <c r="P97" s="14">
        <v>95206</v>
      </c>
      <c r="Q97" s="14">
        <v>2245</v>
      </c>
      <c r="R97" s="14">
        <v>8870</v>
      </c>
      <c r="S97" s="14">
        <v>98986</v>
      </c>
      <c r="T97" s="14">
        <v>673977</v>
      </c>
      <c r="U97" s="14"/>
      <c r="V97" s="14">
        <v>111481</v>
      </c>
      <c r="W97" s="14">
        <v>1476</v>
      </c>
      <c r="X97" s="14">
        <v>640</v>
      </c>
      <c r="Y97" s="14"/>
      <c r="Z97" s="14">
        <v>40</v>
      </c>
      <c r="AA97" s="14"/>
      <c r="AB97" s="135">
        <f t="shared" si="78"/>
        <v>3393016</v>
      </c>
      <c r="AC97" s="35"/>
      <c r="AD97" s="62"/>
      <c r="AE97" s="54" t="s">
        <v>9</v>
      </c>
      <c r="AF97" s="112">
        <f t="shared" si="79"/>
        <v>1406992</v>
      </c>
      <c r="AG97" s="26">
        <f t="shared" si="80"/>
        <v>673977</v>
      </c>
      <c r="AH97" s="26">
        <f t="shared" si="81"/>
        <v>281402</v>
      </c>
      <c r="AI97" s="26">
        <f t="shared" si="82"/>
        <v>346172</v>
      </c>
      <c r="AJ97" s="26">
        <f t="shared" si="83"/>
        <v>619370</v>
      </c>
      <c r="AK97" s="26">
        <f t="shared" si="84"/>
        <v>65103</v>
      </c>
      <c r="AL97" s="138">
        <f t="shared" si="85"/>
        <v>3393016</v>
      </c>
      <c r="AM97" s="16"/>
    </row>
    <row r="98" spans="1:39" x14ac:dyDescent="0.25">
      <c r="A98" s="18"/>
      <c r="B98" s="108"/>
      <c r="C98" s="67" t="s">
        <v>10</v>
      </c>
      <c r="D98" s="64">
        <v>11875</v>
      </c>
      <c r="E98" s="14">
        <v>19896</v>
      </c>
      <c r="F98" s="14">
        <v>142375</v>
      </c>
      <c r="G98" s="14">
        <v>171577</v>
      </c>
      <c r="H98" s="14">
        <v>1402062</v>
      </c>
      <c r="I98" s="14">
        <v>20295</v>
      </c>
      <c r="J98" s="14"/>
      <c r="K98" s="14">
        <v>620922</v>
      </c>
      <c r="L98" s="14">
        <v>6833</v>
      </c>
      <c r="M98" s="14">
        <v>946</v>
      </c>
      <c r="N98" s="14">
        <v>584</v>
      </c>
      <c r="O98" s="14"/>
      <c r="P98" s="14">
        <v>95361</v>
      </c>
      <c r="Q98" s="14">
        <v>2245</v>
      </c>
      <c r="R98" s="14">
        <v>8852</v>
      </c>
      <c r="S98" s="14">
        <v>99446</v>
      </c>
      <c r="T98" s="14">
        <v>674374</v>
      </c>
      <c r="U98" s="14"/>
      <c r="V98" s="14">
        <v>109155</v>
      </c>
      <c r="W98" s="14">
        <v>1465</v>
      </c>
      <c r="X98" s="14">
        <v>720</v>
      </c>
      <c r="Y98" s="14"/>
      <c r="Z98" s="14">
        <v>40</v>
      </c>
      <c r="AA98" s="14"/>
      <c r="AB98" s="135">
        <f t="shared" si="78"/>
        <v>3389023</v>
      </c>
      <c r="AC98" s="35"/>
      <c r="AD98" s="62"/>
      <c r="AE98" s="54" t="s">
        <v>10</v>
      </c>
      <c r="AF98" s="112">
        <f t="shared" si="79"/>
        <v>1402062</v>
      </c>
      <c r="AG98" s="26">
        <f t="shared" si="80"/>
        <v>674374</v>
      </c>
      <c r="AH98" s="26">
        <f t="shared" si="81"/>
        <v>280732</v>
      </c>
      <c r="AI98" s="26">
        <f t="shared" si="82"/>
        <v>346034</v>
      </c>
      <c r="AJ98" s="26">
        <f t="shared" si="83"/>
        <v>620922</v>
      </c>
      <c r="AK98" s="26">
        <f t="shared" si="84"/>
        <v>64899</v>
      </c>
      <c r="AL98" s="138">
        <f t="shared" si="85"/>
        <v>3389023</v>
      </c>
      <c r="AM98" s="16"/>
    </row>
    <row r="99" spans="1:39" ht="13" thickBot="1" x14ac:dyDescent="0.3">
      <c r="A99" s="18"/>
      <c r="B99" s="104"/>
      <c r="C99" s="68" t="s">
        <v>11</v>
      </c>
      <c r="D99" s="65">
        <v>10770</v>
      </c>
      <c r="E99" s="106">
        <v>19863</v>
      </c>
      <c r="F99" s="106">
        <v>142036</v>
      </c>
      <c r="G99" s="106">
        <v>172253</v>
      </c>
      <c r="H99" s="106">
        <v>1398465</v>
      </c>
      <c r="I99" s="106">
        <v>20263</v>
      </c>
      <c r="J99" s="106"/>
      <c r="K99" s="106">
        <v>617736</v>
      </c>
      <c r="L99" s="106">
        <v>6833</v>
      </c>
      <c r="M99" s="106">
        <v>946</v>
      </c>
      <c r="N99" s="106">
        <v>563</v>
      </c>
      <c r="O99" s="106"/>
      <c r="P99" s="106">
        <v>94887</v>
      </c>
      <c r="Q99" s="106">
        <v>2245</v>
      </c>
      <c r="R99" s="106">
        <v>8853</v>
      </c>
      <c r="S99" s="106">
        <v>99879</v>
      </c>
      <c r="T99" s="106">
        <v>668009</v>
      </c>
      <c r="U99" s="106"/>
      <c r="V99" s="106">
        <v>109185</v>
      </c>
      <c r="W99" s="106">
        <v>1485</v>
      </c>
      <c r="X99" s="106">
        <v>726</v>
      </c>
      <c r="Y99" s="106"/>
      <c r="Z99" s="106">
        <v>40</v>
      </c>
      <c r="AA99" s="106"/>
      <c r="AB99" s="136">
        <f t="shared" si="78"/>
        <v>3375037</v>
      </c>
      <c r="AC99" s="35"/>
      <c r="AD99" s="63"/>
      <c r="AE99" s="55" t="s">
        <v>11</v>
      </c>
      <c r="AF99" s="113">
        <f t="shared" si="79"/>
        <v>1398465</v>
      </c>
      <c r="AG99" s="51">
        <f t="shared" si="80"/>
        <v>668009</v>
      </c>
      <c r="AH99" s="51">
        <f t="shared" si="81"/>
        <v>281438</v>
      </c>
      <c r="AI99" s="51">
        <f t="shared" si="82"/>
        <v>345655</v>
      </c>
      <c r="AJ99" s="51">
        <f t="shared" si="83"/>
        <v>617736</v>
      </c>
      <c r="AK99" s="51">
        <f t="shared" si="84"/>
        <v>63734</v>
      </c>
      <c r="AL99" s="139">
        <f t="shared" si="85"/>
        <v>3375037</v>
      </c>
      <c r="AM99" s="16"/>
    </row>
    <row r="100" spans="1:39" x14ac:dyDescent="0.25">
      <c r="A100" s="18"/>
      <c r="B100" s="107">
        <v>2017</v>
      </c>
      <c r="C100" s="102" t="s">
        <v>2</v>
      </c>
      <c r="D100" s="70">
        <v>10737</v>
      </c>
      <c r="E100" s="59">
        <v>19843</v>
      </c>
      <c r="F100" s="59">
        <v>141177</v>
      </c>
      <c r="G100" s="59">
        <v>172901</v>
      </c>
      <c r="H100" s="59">
        <v>1388967</v>
      </c>
      <c r="I100" s="59">
        <v>20084</v>
      </c>
      <c r="J100" s="59"/>
      <c r="K100" s="59">
        <v>616890</v>
      </c>
      <c r="L100" s="59">
        <v>6833</v>
      </c>
      <c r="M100" s="59">
        <v>944</v>
      </c>
      <c r="N100" s="59">
        <v>532</v>
      </c>
      <c r="O100" s="59"/>
      <c r="P100" s="59">
        <v>94045</v>
      </c>
      <c r="Q100" s="59">
        <v>2245</v>
      </c>
      <c r="R100" s="59">
        <v>8818</v>
      </c>
      <c r="S100" s="59">
        <v>100559</v>
      </c>
      <c r="T100" s="59">
        <v>666206</v>
      </c>
      <c r="U100" s="59"/>
      <c r="V100" s="59">
        <v>109606</v>
      </c>
      <c r="W100" s="59">
        <v>1467</v>
      </c>
      <c r="X100" s="59">
        <v>726</v>
      </c>
      <c r="Y100" s="59"/>
      <c r="Z100" s="59">
        <v>40</v>
      </c>
      <c r="AA100" s="59"/>
      <c r="AB100" s="134">
        <f t="shared" si="78"/>
        <v>3362620</v>
      </c>
      <c r="AC100" s="35"/>
      <c r="AD100" s="69">
        <v>2017</v>
      </c>
      <c r="AE100" s="58" t="s">
        <v>2</v>
      </c>
      <c r="AF100" s="110">
        <f t="shared" si="79"/>
        <v>1388967</v>
      </c>
      <c r="AG100" s="111">
        <f t="shared" si="80"/>
        <v>666206</v>
      </c>
      <c r="AH100" s="111">
        <f t="shared" si="81"/>
        <v>282507</v>
      </c>
      <c r="AI100" s="111">
        <f t="shared" si="82"/>
        <v>344599</v>
      </c>
      <c r="AJ100" s="111">
        <f t="shared" si="83"/>
        <v>616890</v>
      </c>
      <c r="AK100" s="111">
        <f t="shared" si="84"/>
        <v>63451</v>
      </c>
      <c r="AL100" s="137">
        <f t="shared" si="85"/>
        <v>3362620</v>
      </c>
      <c r="AM100" s="16"/>
    </row>
    <row r="101" spans="1:39" x14ac:dyDescent="0.25">
      <c r="A101" s="18"/>
      <c r="B101" s="103"/>
      <c r="C101" s="67" t="s">
        <v>1</v>
      </c>
      <c r="D101" s="64">
        <v>12336</v>
      </c>
      <c r="E101" s="14">
        <v>19508</v>
      </c>
      <c r="F101" s="14">
        <v>140567</v>
      </c>
      <c r="G101" s="14">
        <v>172469</v>
      </c>
      <c r="H101" s="14">
        <v>1377982</v>
      </c>
      <c r="I101" s="14">
        <v>20063</v>
      </c>
      <c r="J101" s="14"/>
      <c r="K101" s="14">
        <v>611110</v>
      </c>
      <c r="L101" s="14">
        <v>6833</v>
      </c>
      <c r="M101" s="14">
        <v>938</v>
      </c>
      <c r="N101" s="14">
        <v>517</v>
      </c>
      <c r="O101" s="14"/>
      <c r="P101" s="14">
        <v>92639</v>
      </c>
      <c r="Q101" s="14">
        <v>2245</v>
      </c>
      <c r="R101" s="14">
        <v>8787</v>
      </c>
      <c r="S101" s="14">
        <v>100996</v>
      </c>
      <c r="T101" s="14">
        <v>663132</v>
      </c>
      <c r="U101" s="14"/>
      <c r="V101" s="14">
        <v>109951</v>
      </c>
      <c r="W101" s="14">
        <v>1406</v>
      </c>
      <c r="X101" s="14">
        <v>848</v>
      </c>
      <c r="Y101" s="14"/>
      <c r="Z101" s="14">
        <v>40</v>
      </c>
      <c r="AA101" s="14"/>
      <c r="AB101" s="135">
        <f t="shared" si="78"/>
        <v>3342367</v>
      </c>
      <c r="AC101" s="35"/>
      <c r="AD101" s="62"/>
      <c r="AE101" s="54" t="s">
        <v>1</v>
      </c>
      <c r="AF101" s="112">
        <f t="shared" si="79"/>
        <v>1377982</v>
      </c>
      <c r="AG101" s="26">
        <f t="shared" si="80"/>
        <v>663132</v>
      </c>
      <c r="AH101" s="26">
        <f t="shared" si="81"/>
        <v>282420</v>
      </c>
      <c r="AI101" s="26">
        <f t="shared" si="82"/>
        <v>342989</v>
      </c>
      <c r="AJ101" s="26">
        <f t="shared" si="83"/>
        <v>611110</v>
      </c>
      <c r="AK101" s="26">
        <f t="shared" si="84"/>
        <v>64734</v>
      </c>
      <c r="AL101" s="138">
        <f t="shared" si="85"/>
        <v>3342367</v>
      </c>
      <c r="AM101" s="16"/>
    </row>
    <row r="102" spans="1:39" x14ac:dyDescent="0.25">
      <c r="A102" s="18"/>
      <c r="B102" s="103"/>
      <c r="C102" s="67" t="s">
        <v>3</v>
      </c>
      <c r="D102" s="64">
        <v>15215</v>
      </c>
      <c r="E102" s="14">
        <v>19372</v>
      </c>
      <c r="F102" s="14">
        <v>139970</v>
      </c>
      <c r="G102" s="14">
        <v>172809</v>
      </c>
      <c r="H102" s="14">
        <v>1372690</v>
      </c>
      <c r="I102" s="14">
        <v>19899</v>
      </c>
      <c r="J102" s="14"/>
      <c r="K102" s="14">
        <v>606190</v>
      </c>
      <c r="L102" s="14">
        <v>6833</v>
      </c>
      <c r="M102" s="14">
        <v>236</v>
      </c>
      <c r="N102" s="14">
        <v>505</v>
      </c>
      <c r="O102" s="14"/>
      <c r="P102" s="14">
        <v>92519</v>
      </c>
      <c r="Q102" s="14">
        <v>2242</v>
      </c>
      <c r="R102" s="14">
        <v>8775</v>
      </c>
      <c r="S102" s="14">
        <v>101573</v>
      </c>
      <c r="T102" s="14">
        <v>663695</v>
      </c>
      <c r="U102" s="14"/>
      <c r="V102" s="14">
        <v>110768</v>
      </c>
      <c r="W102" s="14">
        <v>1454</v>
      </c>
      <c r="X102" s="14">
        <v>848</v>
      </c>
      <c r="Y102" s="14"/>
      <c r="Z102" s="14">
        <v>40</v>
      </c>
      <c r="AA102" s="14"/>
      <c r="AB102" s="135">
        <f t="shared" si="78"/>
        <v>3335633</v>
      </c>
      <c r="AC102" s="35"/>
      <c r="AD102" s="62"/>
      <c r="AE102" s="54" t="s">
        <v>3</v>
      </c>
      <c r="AF102" s="112">
        <f t="shared" si="79"/>
        <v>1372690</v>
      </c>
      <c r="AG102" s="26">
        <f t="shared" si="80"/>
        <v>663695</v>
      </c>
      <c r="AH102" s="26">
        <f t="shared" si="81"/>
        <v>283577</v>
      </c>
      <c r="AI102" s="26">
        <f t="shared" si="82"/>
        <v>342837</v>
      </c>
      <c r="AJ102" s="26">
        <f t="shared" si="83"/>
        <v>606190</v>
      </c>
      <c r="AK102" s="26">
        <f t="shared" si="84"/>
        <v>66644</v>
      </c>
      <c r="AL102" s="138">
        <f t="shared" si="85"/>
        <v>3335633</v>
      </c>
      <c r="AM102" s="16"/>
    </row>
    <row r="103" spans="1:39" x14ac:dyDescent="0.25">
      <c r="A103" s="18"/>
      <c r="B103" s="108"/>
      <c r="C103" s="67" t="s">
        <v>4</v>
      </c>
      <c r="D103" s="64">
        <v>15650</v>
      </c>
      <c r="E103" s="14">
        <v>19420</v>
      </c>
      <c r="F103" s="14">
        <v>139354</v>
      </c>
      <c r="G103" s="14">
        <v>172678</v>
      </c>
      <c r="H103" s="14">
        <v>1366686</v>
      </c>
      <c r="I103" s="14">
        <v>19608</v>
      </c>
      <c r="J103" s="14"/>
      <c r="K103" s="14">
        <v>605419</v>
      </c>
      <c r="L103" s="14">
        <v>6833</v>
      </c>
      <c r="M103" s="14">
        <v>234</v>
      </c>
      <c r="N103" s="14">
        <v>499</v>
      </c>
      <c r="O103" s="14"/>
      <c r="P103" s="14">
        <v>93166</v>
      </c>
      <c r="Q103" s="14">
        <v>2244</v>
      </c>
      <c r="R103" s="14">
        <v>8739</v>
      </c>
      <c r="S103" s="14">
        <v>101888</v>
      </c>
      <c r="T103" s="14">
        <v>661784</v>
      </c>
      <c r="U103" s="14"/>
      <c r="V103" s="14">
        <v>111667</v>
      </c>
      <c r="W103" s="14">
        <v>1487</v>
      </c>
      <c r="X103" s="14">
        <v>850</v>
      </c>
      <c r="Y103" s="14"/>
      <c r="Z103" s="14">
        <v>40</v>
      </c>
      <c r="AA103" s="14"/>
      <c r="AB103" s="135">
        <f t="shared" ref="AB103:AB114" si="86">SUM(D103:Z103)</f>
        <v>3328246</v>
      </c>
      <c r="AC103" s="35"/>
      <c r="AD103" s="62"/>
      <c r="AE103" s="54" t="s">
        <v>4</v>
      </c>
      <c r="AF103" s="112">
        <f t="shared" ref="AF103:AF114" si="87">+H103</f>
        <v>1366686</v>
      </c>
      <c r="AG103" s="26">
        <f t="shared" ref="AG103:AG114" si="88">+T103</f>
        <v>661784</v>
      </c>
      <c r="AH103" s="26">
        <f t="shared" ref="AH103:AH114" si="89">+G103+V103</f>
        <v>284345</v>
      </c>
      <c r="AI103" s="26">
        <f t="shared" ref="AI103:AI114" si="90">+F103+J103+P103+R103+S103</f>
        <v>343147</v>
      </c>
      <c r="AJ103" s="26">
        <f t="shared" ref="AJ103:AJ114" si="91">+K103+U103</f>
        <v>605419</v>
      </c>
      <c r="AK103" s="26">
        <f t="shared" ref="AK103:AK114" si="92">+D103+E103+I103+L103+M103+O103+W103+X103+Y103+Z103+Q103+N103</f>
        <v>66865</v>
      </c>
      <c r="AL103" s="138">
        <f t="shared" ref="AL103:AL114" si="93">SUM(AF103:AK103)</f>
        <v>3328246</v>
      </c>
      <c r="AM103" s="16"/>
    </row>
    <row r="104" spans="1:39" x14ac:dyDescent="0.25">
      <c r="A104" s="18"/>
      <c r="B104" s="103"/>
      <c r="C104" s="67" t="s">
        <v>5</v>
      </c>
      <c r="D104" s="64">
        <v>14879</v>
      </c>
      <c r="E104" s="14">
        <v>19464</v>
      </c>
      <c r="F104" s="14">
        <v>138766</v>
      </c>
      <c r="G104" s="14">
        <v>172447</v>
      </c>
      <c r="H104" s="14">
        <v>1362138</v>
      </c>
      <c r="I104" s="14">
        <v>19539</v>
      </c>
      <c r="J104" s="14"/>
      <c r="K104" s="14">
        <v>595571</v>
      </c>
      <c r="L104" s="14">
        <v>6833</v>
      </c>
      <c r="M104" s="14">
        <v>234</v>
      </c>
      <c r="N104" s="14">
        <v>479</v>
      </c>
      <c r="O104" s="14"/>
      <c r="P104" s="14">
        <v>90379</v>
      </c>
      <c r="Q104" s="14">
        <v>2246</v>
      </c>
      <c r="R104" s="14">
        <v>8692</v>
      </c>
      <c r="S104" s="14">
        <v>102247</v>
      </c>
      <c r="T104" s="14">
        <v>659385</v>
      </c>
      <c r="U104" s="14"/>
      <c r="V104" s="14">
        <v>111818</v>
      </c>
      <c r="W104" s="14">
        <v>1396</v>
      </c>
      <c r="X104" s="14">
        <v>849</v>
      </c>
      <c r="Y104" s="14"/>
      <c r="Z104" s="14">
        <v>40</v>
      </c>
      <c r="AA104" s="14"/>
      <c r="AB104" s="135">
        <f t="shared" si="86"/>
        <v>3307402</v>
      </c>
      <c r="AC104" s="35"/>
      <c r="AD104" s="62"/>
      <c r="AE104" s="54" t="s">
        <v>5</v>
      </c>
      <c r="AF104" s="112">
        <f t="shared" si="87"/>
        <v>1362138</v>
      </c>
      <c r="AG104" s="26">
        <f t="shared" si="88"/>
        <v>659385</v>
      </c>
      <c r="AH104" s="26">
        <f t="shared" si="89"/>
        <v>284265</v>
      </c>
      <c r="AI104" s="26">
        <f t="shared" si="90"/>
        <v>340084</v>
      </c>
      <c r="AJ104" s="26">
        <f t="shared" si="91"/>
        <v>595571</v>
      </c>
      <c r="AK104" s="26">
        <f t="shared" si="92"/>
        <v>65959</v>
      </c>
      <c r="AL104" s="138">
        <f t="shared" si="93"/>
        <v>3307402</v>
      </c>
      <c r="AM104" s="16"/>
    </row>
    <row r="105" spans="1:39" x14ac:dyDescent="0.25">
      <c r="A105" s="18"/>
      <c r="B105" s="103"/>
      <c r="C105" s="67" t="s">
        <v>6</v>
      </c>
      <c r="D105" s="64">
        <v>15111</v>
      </c>
      <c r="E105" s="14">
        <v>19528</v>
      </c>
      <c r="F105" s="14">
        <v>138386</v>
      </c>
      <c r="G105" s="14">
        <v>171981</v>
      </c>
      <c r="H105" s="14">
        <v>1357396</v>
      </c>
      <c r="I105" s="14">
        <v>19507</v>
      </c>
      <c r="J105" s="14"/>
      <c r="K105" s="14">
        <v>587806</v>
      </c>
      <c r="L105" s="14">
        <v>6833</v>
      </c>
      <c r="M105" s="14">
        <v>234</v>
      </c>
      <c r="N105" s="14">
        <v>463</v>
      </c>
      <c r="O105" s="14"/>
      <c r="P105" s="14">
        <v>86210</v>
      </c>
      <c r="Q105" s="14">
        <v>2248</v>
      </c>
      <c r="R105" s="14">
        <v>8649</v>
      </c>
      <c r="S105" s="14">
        <v>104199</v>
      </c>
      <c r="T105" s="14">
        <v>660059</v>
      </c>
      <c r="U105" s="14"/>
      <c r="V105" s="14">
        <v>112513</v>
      </c>
      <c r="W105" s="14">
        <v>1333</v>
      </c>
      <c r="X105" s="14">
        <v>847</v>
      </c>
      <c r="Y105" s="14"/>
      <c r="Z105" s="14">
        <v>42</v>
      </c>
      <c r="AA105" s="14"/>
      <c r="AB105" s="135">
        <f t="shared" si="86"/>
        <v>3293345</v>
      </c>
      <c r="AC105" s="35"/>
      <c r="AD105" s="62"/>
      <c r="AE105" s="54" t="s">
        <v>6</v>
      </c>
      <c r="AF105" s="112">
        <f t="shared" si="87"/>
        <v>1357396</v>
      </c>
      <c r="AG105" s="26">
        <f t="shared" si="88"/>
        <v>660059</v>
      </c>
      <c r="AH105" s="26">
        <f t="shared" si="89"/>
        <v>284494</v>
      </c>
      <c r="AI105" s="26">
        <f t="shared" si="90"/>
        <v>337444</v>
      </c>
      <c r="AJ105" s="26">
        <f t="shared" si="91"/>
        <v>587806</v>
      </c>
      <c r="AK105" s="26">
        <f t="shared" si="92"/>
        <v>66146</v>
      </c>
      <c r="AL105" s="138">
        <f t="shared" si="93"/>
        <v>3293345</v>
      </c>
      <c r="AM105" s="16"/>
    </row>
    <row r="106" spans="1:39" x14ac:dyDescent="0.25">
      <c r="A106" s="18"/>
      <c r="B106" s="108"/>
      <c r="C106" s="67" t="s">
        <v>7</v>
      </c>
      <c r="D106" s="64">
        <v>12574</v>
      </c>
      <c r="E106" s="14">
        <v>19395</v>
      </c>
      <c r="F106" s="14">
        <v>137763</v>
      </c>
      <c r="G106" s="14">
        <v>171605</v>
      </c>
      <c r="H106" s="14">
        <v>1352944</v>
      </c>
      <c r="I106" s="14">
        <v>19448</v>
      </c>
      <c r="J106" s="14"/>
      <c r="K106" s="14">
        <v>578894</v>
      </c>
      <c r="L106" s="14">
        <v>6833</v>
      </c>
      <c r="M106" s="14">
        <v>234</v>
      </c>
      <c r="N106" s="14">
        <v>429</v>
      </c>
      <c r="O106" s="14"/>
      <c r="P106" s="14">
        <v>93721</v>
      </c>
      <c r="Q106" s="14">
        <v>2248</v>
      </c>
      <c r="R106" s="14">
        <v>8606</v>
      </c>
      <c r="S106" s="14">
        <v>104383</v>
      </c>
      <c r="T106" s="14">
        <v>660574</v>
      </c>
      <c r="U106" s="14"/>
      <c r="V106" s="14">
        <v>113623</v>
      </c>
      <c r="W106" s="14">
        <v>1322</v>
      </c>
      <c r="X106" s="14">
        <v>800</v>
      </c>
      <c r="Y106" s="14"/>
      <c r="Z106" s="14">
        <v>42</v>
      </c>
      <c r="AA106" s="14"/>
      <c r="AB106" s="135">
        <f t="shared" si="86"/>
        <v>3285438</v>
      </c>
      <c r="AC106" s="35"/>
      <c r="AD106" s="62"/>
      <c r="AE106" s="54" t="s">
        <v>7</v>
      </c>
      <c r="AF106" s="112">
        <f t="shared" si="87"/>
        <v>1352944</v>
      </c>
      <c r="AG106" s="26">
        <f t="shared" si="88"/>
        <v>660574</v>
      </c>
      <c r="AH106" s="26">
        <f t="shared" si="89"/>
        <v>285228</v>
      </c>
      <c r="AI106" s="26">
        <f t="shared" si="90"/>
        <v>344473</v>
      </c>
      <c r="AJ106" s="26">
        <f t="shared" si="91"/>
        <v>578894</v>
      </c>
      <c r="AK106" s="26">
        <f t="shared" si="92"/>
        <v>63325</v>
      </c>
      <c r="AL106" s="138">
        <f t="shared" si="93"/>
        <v>3285438</v>
      </c>
      <c r="AM106" s="16"/>
    </row>
    <row r="107" spans="1:39" x14ac:dyDescent="0.25">
      <c r="A107" s="18"/>
      <c r="B107" s="103"/>
      <c r="C107" s="67" t="s">
        <v>8</v>
      </c>
      <c r="D107" s="64">
        <v>13515</v>
      </c>
      <c r="E107" s="14">
        <v>19352</v>
      </c>
      <c r="F107" s="14">
        <v>136823</v>
      </c>
      <c r="G107" s="14">
        <v>170912</v>
      </c>
      <c r="H107" s="14">
        <v>1351037</v>
      </c>
      <c r="I107" s="14">
        <v>19422</v>
      </c>
      <c r="J107" s="14"/>
      <c r="K107" s="14">
        <v>579003</v>
      </c>
      <c r="L107" s="14">
        <v>6833</v>
      </c>
      <c r="M107" s="14">
        <v>234</v>
      </c>
      <c r="N107" s="14">
        <v>416</v>
      </c>
      <c r="O107" s="14"/>
      <c r="P107" s="14">
        <v>93483</v>
      </c>
      <c r="Q107" s="14">
        <v>2251</v>
      </c>
      <c r="R107" s="14">
        <v>8556</v>
      </c>
      <c r="S107" s="14">
        <v>105071</v>
      </c>
      <c r="T107" s="14">
        <v>657553</v>
      </c>
      <c r="U107" s="14"/>
      <c r="V107" s="14">
        <v>114800</v>
      </c>
      <c r="W107" s="14">
        <v>1347</v>
      </c>
      <c r="X107" s="14">
        <v>798</v>
      </c>
      <c r="Y107" s="14"/>
      <c r="Z107" s="14">
        <v>42</v>
      </c>
      <c r="AA107" s="14"/>
      <c r="AB107" s="135">
        <f t="shared" si="86"/>
        <v>3281448</v>
      </c>
      <c r="AC107" s="35"/>
      <c r="AD107" s="62"/>
      <c r="AE107" s="54" t="s">
        <v>8</v>
      </c>
      <c r="AF107" s="112">
        <f t="shared" si="87"/>
        <v>1351037</v>
      </c>
      <c r="AG107" s="26">
        <f t="shared" si="88"/>
        <v>657553</v>
      </c>
      <c r="AH107" s="26">
        <f t="shared" si="89"/>
        <v>285712</v>
      </c>
      <c r="AI107" s="26">
        <f t="shared" si="90"/>
        <v>343933</v>
      </c>
      <c r="AJ107" s="26">
        <f t="shared" si="91"/>
        <v>579003</v>
      </c>
      <c r="AK107" s="26">
        <f t="shared" si="92"/>
        <v>64210</v>
      </c>
      <c r="AL107" s="138">
        <f t="shared" si="93"/>
        <v>3281448</v>
      </c>
      <c r="AM107" s="16"/>
    </row>
    <row r="108" spans="1:39" x14ac:dyDescent="0.25">
      <c r="A108" s="18"/>
      <c r="B108" s="103"/>
      <c r="C108" s="67" t="s">
        <v>12</v>
      </c>
      <c r="D108" s="64">
        <v>13895</v>
      </c>
      <c r="E108" s="14">
        <v>19159</v>
      </c>
      <c r="F108" s="14">
        <v>136204</v>
      </c>
      <c r="G108" s="14">
        <v>169856</v>
      </c>
      <c r="H108" s="14">
        <v>1342875</v>
      </c>
      <c r="I108" s="14">
        <v>19418</v>
      </c>
      <c r="J108" s="14"/>
      <c r="K108" s="14">
        <v>574143</v>
      </c>
      <c r="L108" s="14">
        <v>6833</v>
      </c>
      <c r="M108" s="14">
        <v>234</v>
      </c>
      <c r="N108" s="14">
        <v>386</v>
      </c>
      <c r="O108" s="14"/>
      <c r="P108" s="14">
        <v>93150</v>
      </c>
      <c r="Q108" s="14">
        <v>2246</v>
      </c>
      <c r="R108" s="14">
        <v>8554</v>
      </c>
      <c r="S108" s="14">
        <v>105999</v>
      </c>
      <c r="T108" s="14">
        <v>654783</v>
      </c>
      <c r="U108" s="14"/>
      <c r="V108" s="14">
        <v>97225</v>
      </c>
      <c r="W108" s="14">
        <v>1313</v>
      </c>
      <c r="X108" s="14">
        <v>792</v>
      </c>
      <c r="Y108" s="14"/>
      <c r="Z108" s="14">
        <v>42</v>
      </c>
      <c r="AA108" s="14"/>
      <c r="AB108" s="135">
        <f t="shared" si="86"/>
        <v>3247107</v>
      </c>
      <c r="AC108" s="35"/>
      <c r="AD108" s="62"/>
      <c r="AE108" s="54" t="s">
        <v>12</v>
      </c>
      <c r="AF108" s="112">
        <f t="shared" si="87"/>
        <v>1342875</v>
      </c>
      <c r="AG108" s="26">
        <f t="shared" si="88"/>
        <v>654783</v>
      </c>
      <c r="AH108" s="26">
        <f t="shared" si="89"/>
        <v>267081</v>
      </c>
      <c r="AI108" s="26">
        <f t="shared" si="90"/>
        <v>343907</v>
      </c>
      <c r="AJ108" s="26">
        <f t="shared" si="91"/>
        <v>574143</v>
      </c>
      <c r="AK108" s="26">
        <f t="shared" si="92"/>
        <v>64318</v>
      </c>
      <c r="AL108" s="138">
        <f t="shared" si="93"/>
        <v>3247107</v>
      </c>
      <c r="AM108" s="16"/>
    </row>
    <row r="109" spans="1:39" x14ac:dyDescent="0.25">
      <c r="A109" s="18"/>
      <c r="B109" s="108"/>
      <c r="C109" s="67" t="s">
        <v>9</v>
      </c>
      <c r="D109" s="64">
        <v>13515</v>
      </c>
      <c r="E109" s="14">
        <v>19122</v>
      </c>
      <c r="F109" s="14">
        <v>135565</v>
      </c>
      <c r="G109" s="14">
        <v>168994</v>
      </c>
      <c r="H109" s="14">
        <v>1333860</v>
      </c>
      <c r="I109" s="14">
        <v>19338</v>
      </c>
      <c r="J109" s="14"/>
      <c r="K109" s="14">
        <v>568794</v>
      </c>
      <c r="L109" s="14">
        <v>6833</v>
      </c>
      <c r="M109" s="14">
        <v>234</v>
      </c>
      <c r="N109" s="14">
        <v>360</v>
      </c>
      <c r="O109" s="14"/>
      <c r="P109" s="14">
        <v>92795</v>
      </c>
      <c r="Q109" s="14">
        <v>2246</v>
      </c>
      <c r="R109" s="14">
        <v>8469</v>
      </c>
      <c r="S109" s="14">
        <v>107697</v>
      </c>
      <c r="T109" s="14">
        <v>652120</v>
      </c>
      <c r="U109" s="14"/>
      <c r="V109" s="14">
        <v>98438</v>
      </c>
      <c r="W109" s="14">
        <v>1312</v>
      </c>
      <c r="X109" s="14">
        <v>793</v>
      </c>
      <c r="Y109" s="14"/>
      <c r="Z109" s="14">
        <v>42</v>
      </c>
      <c r="AA109" s="14"/>
      <c r="AB109" s="135">
        <f t="shared" si="86"/>
        <v>3230527</v>
      </c>
      <c r="AC109" s="35"/>
      <c r="AD109" s="62"/>
      <c r="AE109" s="54" t="s">
        <v>9</v>
      </c>
      <c r="AF109" s="112">
        <f t="shared" si="87"/>
        <v>1333860</v>
      </c>
      <c r="AG109" s="26">
        <f t="shared" si="88"/>
        <v>652120</v>
      </c>
      <c r="AH109" s="26">
        <f t="shared" si="89"/>
        <v>267432</v>
      </c>
      <c r="AI109" s="26">
        <f t="shared" si="90"/>
        <v>344526</v>
      </c>
      <c r="AJ109" s="26">
        <f t="shared" si="91"/>
        <v>568794</v>
      </c>
      <c r="AK109" s="26">
        <f t="shared" si="92"/>
        <v>63795</v>
      </c>
      <c r="AL109" s="138">
        <f t="shared" si="93"/>
        <v>3230527</v>
      </c>
      <c r="AM109" s="16"/>
    </row>
    <row r="110" spans="1:39" x14ac:dyDescent="0.25">
      <c r="A110" s="18"/>
      <c r="B110" s="103"/>
      <c r="C110" s="67" t="s">
        <v>10</v>
      </c>
      <c r="D110" s="64">
        <v>13714</v>
      </c>
      <c r="E110" s="14">
        <v>18964</v>
      </c>
      <c r="F110" s="14">
        <v>134830</v>
      </c>
      <c r="G110" s="14">
        <v>168026</v>
      </c>
      <c r="H110" s="14">
        <v>1329097</v>
      </c>
      <c r="I110" s="14">
        <v>19259</v>
      </c>
      <c r="J110" s="14"/>
      <c r="K110" s="14">
        <v>564861</v>
      </c>
      <c r="L110" s="14">
        <v>7114</v>
      </c>
      <c r="M110" s="14">
        <v>234</v>
      </c>
      <c r="N110" s="14">
        <v>348</v>
      </c>
      <c r="O110" s="14"/>
      <c r="P110" s="14">
        <v>92473</v>
      </c>
      <c r="Q110" s="14">
        <v>2246</v>
      </c>
      <c r="R110" s="14">
        <v>8435</v>
      </c>
      <c r="S110" s="14">
        <v>107704</v>
      </c>
      <c r="T110" s="14">
        <v>649137</v>
      </c>
      <c r="U110" s="14"/>
      <c r="V110" s="14">
        <v>102917</v>
      </c>
      <c r="W110" s="14">
        <v>1299</v>
      </c>
      <c r="X110" s="14">
        <v>794</v>
      </c>
      <c r="Y110" s="14"/>
      <c r="Z110" s="14">
        <v>42</v>
      </c>
      <c r="AA110" s="14"/>
      <c r="AB110" s="135">
        <f t="shared" si="86"/>
        <v>3221494</v>
      </c>
      <c r="AC110" s="35"/>
      <c r="AD110" s="62"/>
      <c r="AE110" s="54" t="s">
        <v>10</v>
      </c>
      <c r="AF110" s="112">
        <f t="shared" si="87"/>
        <v>1329097</v>
      </c>
      <c r="AG110" s="26">
        <f t="shared" si="88"/>
        <v>649137</v>
      </c>
      <c r="AH110" s="26">
        <f t="shared" si="89"/>
        <v>270943</v>
      </c>
      <c r="AI110" s="26">
        <f t="shared" si="90"/>
        <v>343442</v>
      </c>
      <c r="AJ110" s="26">
        <f t="shared" si="91"/>
        <v>564861</v>
      </c>
      <c r="AK110" s="26">
        <f t="shared" si="92"/>
        <v>64014</v>
      </c>
      <c r="AL110" s="138">
        <f t="shared" si="93"/>
        <v>3221494</v>
      </c>
      <c r="AM110" s="16"/>
    </row>
    <row r="111" spans="1:39" ht="13" thickBot="1" x14ac:dyDescent="0.3">
      <c r="A111" s="18"/>
      <c r="B111" s="104"/>
      <c r="C111" s="68" t="s">
        <v>11</v>
      </c>
      <c r="D111" s="65">
        <v>13486</v>
      </c>
      <c r="E111" s="106">
        <v>18765</v>
      </c>
      <c r="F111" s="106">
        <v>134413</v>
      </c>
      <c r="G111" s="106">
        <v>166760</v>
      </c>
      <c r="H111" s="106">
        <v>1318979</v>
      </c>
      <c r="I111" s="106">
        <v>19141</v>
      </c>
      <c r="J111" s="106"/>
      <c r="K111" s="106">
        <v>559594</v>
      </c>
      <c r="L111" s="106">
        <v>7114</v>
      </c>
      <c r="M111" s="106">
        <v>234</v>
      </c>
      <c r="N111" s="106">
        <v>331</v>
      </c>
      <c r="O111" s="106"/>
      <c r="P111" s="106">
        <v>91968</v>
      </c>
      <c r="Q111" s="106">
        <v>2243</v>
      </c>
      <c r="R111" s="106">
        <v>8426</v>
      </c>
      <c r="S111" s="106">
        <v>110423</v>
      </c>
      <c r="T111" s="106">
        <v>642883</v>
      </c>
      <c r="U111" s="106"/>
      <c r="V111" s="106">
        <v>103386</v>
      </c>
      <c r="W111" s="106">
        <v>1262</v>
      </c>
      <c r="X111" s="106">
        <v>795</v>
      </c>
      <c r="Y111" s="106"/>
      <c r="Z111" s="106">
        <v>42</v>
      </c>
      <c r="AA111" s="106"/>
      <c r="AB111" s="136">
        <f t="shared" si="86"/>
        <v>3200245</v>
      </c>
      <c r="AC111" s="35"/>
      <c r="AD111" s="63"/>
      <c r="AE111" s="55" t="s">
        <v>11</v>
      </c>
      <c r="AF111" s="113">
        <f t="shared" si="87"/>
        <v>1318979</v>
      </c>
      <c r="AG111" s="51">
        <f t="shared" si="88"/>
        <v>642883</v>
      </c>
      <c r="AH111" s="51">
        <f t="shared" si="89"/>
        <v>270146</v>
      </c>
      <c r="AI111" s="51">
        <f t="shared" si="90"/>
        <v>345230</v>
      </c>
      <c r="AJ111" s="51">
        <f t="shared" si="91"/>
        <v>559594</v>
      </c>
      <c r="AK111" s="51">
        <f t="shared" si="92"/>
        <v>63413</v>
      </c>
      <c r="AL111" s="139">
        <f t="shared" si="93"/>
        <v>3200245</v>
      </c>
      <c r="AM111" s="16"/>
    </row>
    <row r="112" spans="1:39" x14ac:dyDescent="0.25">
      <c r="A112" s="18"/>
      <c r="B112" s="107">
        <v>2018</v>
      </c>
      <c r="C112" s="102" t="s">
        <v>2</v>
      </c>
      <c r="D112" s="70">
        <v>11260</v>
      </c>
      <c r="E112" s="59">
        <v>18610</v>
      </c>
      <c r="F112" s="59">
        <v>133774</v>
      </c>
      <c r="G112" s="59">
        <v>166028</v>
      </c>
      <c r="H112" s="59">
        <v>1305734</v>
      </c>
      <c r="I112" s="59">
        <v>19082</v>
      </c>
      <c r="J112" s="59"/>
      <c r="K112" s="59">
        <v>553615</v>
      </c>
      <c r="L112" s="59">
        <v>7311</v>
      </c>
      <c r="M112" s="59">
        <v>234</v>
      </c>
      <c r="N112" s="59">
        <v>318</v>
      </c>
      <c r="O112" s="59"/>
      <c r="P112" s="59">
        <v>91167</v>
      </c>
      <c r="Q112" s="59">
        <v>2240</v>
      </c>
      <c r="R112" s="59">
        <v>8414</v>
      </c>
      <c r="S112" s="59">
        <v>114484</v>
      </c>
      <c r="T112" s="59">
        <v>636580</v>
      </c>
      <c r="U112" s="59"/>
      <c r="V112" s="59">
        <v>103650</v>
      </c>
      <c r="W112" s="59">
        <v>1266</v>
      </c>
      <c r="X112" s="59">
        <v>800</v>
      </c>
      <c r="Y112" s="59"/>
      <c r="Z112" s="59">
        <v>42</v>
      </c>
      <c r="AA112" s="59"/>
      <c r="AB112" s="134">
        <f t="shared" si="86"/>
        <v>3174609</v>
      </c>
      <c r="AC112" s="35"/>
      <c r="AD112" s="69">
        <v>2018</v>
      </c>
      <c r="AE112" s="58" t="s">
        <v>2</v>
      </c>
      <c r="AF112" s="110">
        <f t="shared" si="87"/>
        <v>1305734</v>
      </c>
      <c r="AG112" s="111">
        <f t="shared" si="88"/>
        <v>636580</v>
      </c>
      <c r="AH112" s="111">
        <f t="shared" si="89"/>
        <v>269678</v>
      </c>
      <c r="AI112" s="111">
        <f t="shared" si="90"/>
        <v>347839</v>
      </c>
      <c r="AJ112" s="111">
        <f t="shared" si="91"/>
        <v>553615</v>
      </c>
      <c r="AK112" s="111">
        <f t="shared" si="92"/>
        <v>61163</v>
      </c>
      <c r="AL112" s="137">
        <f t="shared" si="93"/>
        <v>3174609</v>
      </c>
      <c r="AM112" s="16"/>
    </row>
    <row r="113" spans="1:39" x14ac:dyDescent="0.25">
      <c r="A113" s="18"/>
      <c r="B113" s="103"/>
      <c r="C113" s="67" t="s">
        <v>1</v>
      </c>
      <c r="D113" s="64">
        <v>11482</v>
      </c>
      <c r="E113" s="14">
        <v>18298</v>
      </c>
      <c r="F113" s="14">
        <v>132789</v>
      </c>
      <c r="G113" s="14">
        <v>165161</v>
      </c>
      <c r="H113" s="14">
        <v>1297958</v>
      </c>
      <c r="I113" s="14">
        <v>18789</v>
      </c>
      <c r="J113" s="14"/>
      <c r="K113" s="14">
        <v>552083</v>
      </c>
      <c r="L113" s="14">
        <v>7214</v>
      </c>
      <c r="M113" s="14">
        <v>204</v>
      </c>
      <c r="N113" s="14">
        <v>307</v>
      </c>
      <c r="O113" s="14"/>
      <c r="P113" s="14">
        <v>90887</v>
      </c>
      <c r="Q113" s="14">
        <v>2240</v>
      </c>
      <c r="R113" s="14">
        <v>8325</v>
      </c>
      <c r="S113" s="14">
        <v>114433</v>
      </c>
      <c r="T113" s="14">
        <v>634223</v>
      </c>
      <c r="U113" s="14"/>
      <c r="V113" s="14">
        <v>104085</v>
      </c>
      <c r="W113" s="14">
        <v>1227</v>
      </c>
      <c r="X113" s="14">
        <v>803</v>
      </c>
      <c r="Y113" s="14"/>
      <c r="Z113" s="14">
        <v>42</v>
      </c>
      <c r="AA113" s="14"/>
      <c r="AB113" s="135">
        <f t="shared" si="86"/>
        <v>3160550</v>
      </c>
      <c r="AC113" s="35"/>
      <c r="AD113" s="62"/>
      <c r="AE113" s="54" t="s">
        <v>1</v>
      </c>
      <c r="AF113" s="112">
        <f t="shared" si="87"/>
        <v>1297958</v>
      </c>
      <c r="AG113" s="26">
        <f t="shared" si="88"/>
        <v>634223</v>
      </c>
      <c r="AH113" s="26">
        <f t="shared" si="89"/>
        <v>269246</v>
      </c>
      <c r="AI113" s="26">
        <f t="shared" si="90"/>
        <v>346434</v>
      </c>
      <c r="AJ113" s="26">
        <f t="shared" si="91"/>
        <v>552083</v>
      </c>
      <c r="AK113" s="26">
        <f t="shared" si="92"/>
        <v>60606</v>
      </c>
      <c r="AL113" s="138">
        <f t="shared" si="93"/>
        <v>3160550</v>
      </c>
      <c r="AM113" s="16"/>
    </row>
    <row r="114" spans="1:39" x14ac:dyDescent="0.25">
      <c r="A114" s="18"/>
      <c r="B114" s="103"/>
      <c r="C114" s="67" t="s">
        <v>3</v>
      </c>
      <c r="D114" s="64">
        <v>11721</v>
      </c>
      <c r="E114" s="14">
        <v>17994</v>
      </c>
      <c r="F114" s="14">
        <v>132031</v>
      </c>
      <c r="G114" s="14">
        <v>165630</v>
      </c>
      <c r="H114" s="14">
        <v>1289085</v>
      </c>
      <c r="I114" s="14">
        <v>18710</v>
      </c>
      <c r="J114" s="14"/>
      <c r="K114" s="14">
        <v>551844</v>
      </c>
      <c r="L114" s="14">
        <v>7444</v>
      </c>
      <c r="M114" s="14">
        <v>204</v>
      </c>
      <c r="N114" s="14">
        <v>295</v>
      </c>
      <c r="O114" s="14"/>
      <c r="P114" s="14">
        <v>90470</v>
      </c>
      <c r="Q114" s="14">
        <v>2240</v>
      </c>
      <c r="R114" s="14">
        <v>8295</v>
      </c>
      <c r="S114" s="14">
        <v>115640</v>
      </c>
      <c r="T114" s="14">
        <v>632322</v>
      </c>
      <c r="U114" s="14"/>
      <c r="V114" s="14">
        <v>104297</v>
      </c>
      <c r="W114" s="14">
        <v>1268</v>
      </c>
      <c r="X114" s="14">
        <v>802</v>
      </c>
      <c r="Y114" s="14"/>
      <c r="Z114" s="14">
        <v>42</v>
      </c>
      <c r="AA114" s="14"/>
      <c r="AB114" s="135">
        <f t="shared" si="86"/>
        <v>3150334</v>
      </c>
      <c r="AC114" s="35"/>
      <c r="AD114" s="62"/>
      <c r="AE114" s="54" t="s">
        <v>3</v>
      </c>
      <c r="AF114" s="112">
        <f t="shared" si="87"/>
        <v>1289085</v>
      </c>
      <c r="AG114" s="26">
        <f t="shared" si="88"/>
        <v>632322</v>
      </c>
      <c r="AH114" s="26">
        <f t="shared" si="89"/>
        <v>269927</v>
      </c>
      <c r="AI114" s="26">
        <f t="shared" si="90"/>
        <v>346436</v>
      </c>
      <c r="AJ114" s="26">
        <f t="shared" si="91"/>
        <v>551844</v>
      </c>
      <c r="AK114" s="26">
        <f t="shared" si="92"/>
        <v>60720</v>
      </c>
      <c r="AL114" s="138">
        <f t="shared" si="93"/>
        <v>3150334</v>
      </c>
      <c r="AM114" s="16"/>
    </row>
    <row r="115" spans="1:39" x14ac:dyDescent="0.25">
      <c r="A115" s="18"/>
      <c r="B115" s="108"/>
      <c r="C115" s="67" t="s">
        <v>4</v>
      </c>
      <c r="D115" s="64">
        <v>12518</v>
      </c>
      <c r="E115" s="14">
        <v>17793</v>
      </c>
      <c r="F115" s="14">
        <v>131164</v>
      </c>
      <c r="G115" s="14">
        <v>165246</v>
      </c>
      <c r="H115" s="14">
        <v>1283871</v>
      </c>
      <c r="I115" s="14">
        <v>18643</v>
      </c>
      <c r="J115" s="14"/>
      <c r="K115" s="14">
        <v>550874</v>
      </c>
      <c r="L115" s="14">
        <v>7544</v>
      </c>
      <c r="M115" s="14">
        <v>204</v>
      </c>
      <c r="N115" s="14">
        <v>284</v>
      </c>
      <c r="O115" s="14"/>
      <c r="P115" s="14">
        <v>90105</v>
      </c>
      <c r="Q115" s="14">
        <v>2244</v>
      </c>
      <c r="R115" s="14">
        <v>8247</v>
      </c>
      <c r="S115" s="14">
        <v>115723</v>
      </c>
      <c r="T115" s="14">
        <v>631016</v>
      </c>
      <c r="U115" s="14"/>
      <c r="V115" s="14">
        <v>104609</v>
      </c>
      <c r="W115" s="14">
        <v>1253</v>
      </c>
      <c r="X115" s="14">
        <v>800</v>
      </c>
      <c r="Y115" s="14"/>
      <c r="Z115" s="14">
        <v>42</v>
      </c>
      <c r="AA115" s="14"/>
      <c r="AB115" s="135">
        <f t="shared" ref="AB115:AB126" si="94">SUM(D115:Z115)</f>
        <v>3142180</v>
      </c>
      <c r="AC115" s="35"/>
      <c r="AD115" s="62"/>
      <c r="AE115" s="54" t="s">
        <v>4</v>
      </c>
      <c r="AF115" s="112">
        <f t="shared" ref="AF115:AF126" si="95">+H115</f>
        <v>1283871</v>
      </c>
      <c r="AG115" s="26">
        <f t="shared" ref="AG115:AG126" si="96">+T115</f>
        <v>631016</v>
      </c>
      <c r="AH115" s="26">
        <f t="shared" ref="AH115:AH126" si="97">+G115+V115</f>
        <v>269855</v>
      </c>
      <c r="AI115" s="26">
        <f t="shared" ref="AI115:AI126" si="98">+F115+J115+P115+R115+S115</f>
        <v>345239</v>
      </c>
      <c r="AJ115" s="26">
        <f t="shared" ref="AJ115:AJ126" si="99">+K115+U115</f>
        <v>550874</v>
      </c>
      <c r="AK115" s="26">
        <f t="shared" ref="AK115:AK126" si="100">+D115+E115+I115+L115+M115+O115+W115+X115+Y115+Z115+Q115+N115</f>
        <v>61325</v>
      </c>
      <c r="AL115" s="138">
        <f t="shared" ref="AL115:AL126" si="101">SUM(AF115:AK115)</f>
        <v>3142180</v>
      </c>
      <c r="AM115" s="16"/>
    </row>
    <row r="116" spans="1:39" x14ac:dyDescent="0.25">
      <c r="A116" s="18"/>
      <c r="B116" s="103"/>
      <c r="C116" s="67" t="s">
        <v>5</v>
      </c>
      <c r="D116" s="64">
        <v>13870</v>
      </c>
      <c r="E116" s="14">
        <v>17595</v>
      </c>
      <c r="F116" s="14">
        <v>130501</v>
      </c>
      <c r="G116" s="14">
        <v>165250</v>
      </c>
      <c r="H116" s="14">
        <v>1279691</v>
      </c>
      <c r="I116" s="14">
        <v>18576</v>
      </c>
      <c r="J116" s="14"/>
      <c r="K116" s="14">
        <v>547449</v>
      </c>
      <c r="L116" s="14">
        <v>7544</v>
      </c>
      <c r="M116" s="14">
        <v>204</v>
      </c>
      <c r="N116" s="14">
        <v>280</v>
      </c>
      <c r="O116" s="14"/>
      <c r="P116" s="14">
        <v>89452</v>
      </c>
      <c r="Q116" s="14">
        <v>2241</v>
      </c>
      <c r="R116" s="14">
        <v>8207</v>
      </c>
      <c r="S116" s="14">
        <v>115134</v>
      </c>
      <c r="T116" s="14">
        <v>625934</v>
      </c>
      <c r="U116" s="14"/>
      <c r="V116" s="14">
        <v>104789</v>
      </c>
      <c r="W116" s="14">
        <v>1271</v>
      </c>
      <c r="X116" s="14">
        <v>799</v>
      </c>
      <c r="Y116" s="14"/>
      <c r="Z116" s="14">
        <v>42</v>
      </c>
      <c r="AA116" s="14"/>
      <c r="AB116" s="135">
        <f t="shared" si="94"/>
        <v>3128829</v>
      </c>
      <c r="AC116" s="35"/>
      <c r="AD116" s="62"/>
      <c r="AE116" s="54" t="s">
        <v>5</v>
      </c>
      <c r="AF116" s="112">
        <f t="shared" si="95"/>
        <v>1279691</v>
      </c>
      <c r="AG116" s="26">
        <f t="shared" si="96"/>
        <v>625934</v>
      </c>
      <c r="AH116" s="26">
        <f t="shared" si="97"/>
        <v>270039</v>
      </c>
      <c r="AI116" s="26">
        <f t="shared" si="98"/>
        <v>343294</v>
      </c>
      <c r="AJ116" s="26">
        <f t="shared" si="99"/>
        <v>547449</v>
      </c>
      <c r="AK116" s="26">
        <f t="shared" si="100"/>
        <v>62422</v>
      </c>
      <c r="AL116" s="138">
        <f t="shared" si="101"/>
        <v>3128829</v>
      </c>
      <c r="AM116" s="16"/>
    </row>
    <row r="117" spans="1:39" x14ac:dyDescent="0.25">
      <c r="A117" s="18"/>
      <c r="B117" s="103"/>
      <c r="C117" s="67" t="s">
        <v>6</v>
      </c>
      <c r="D117" s="64">
        <v>12266</v>
      </c>
      <c r="E117" s="14">
        <v>17423</v>
      </c>
      <c r="F117" s="14">
        <v>129352</v>
      </c>
      <c r="G117" s="14">
        <v>166300</v>
      </c>
      <c r="H117" s="14">
        <v>1273519</v>
      </c>
      <c r="I117" s="14">
        <v>18441</v>
      </c>
      <c r="J117" s="14"/>
      <c r="K117" s="14">
        <v>543057</v>
      </c>
      <c r="L117" s="14">
        <v>7744</v>
      </c>
      <c r="M117" s="14">
        <v>204</v>
      </c>
      <c r="N117" s="14">
        <v>270</v>
      </c>
      <c r="O117" s="14"/>
      <c r="P117" s="14">
        <v>88988</v>
      </c>
      <c r="Q117" s="14">
        <v>2242</v>
      </c>
      <c r="R117" s="14">
        <v>8170</v>
      </c>
      <c r="S117" s="14">
        <v>112568</v>
      </c>
      <c r="T117" s="14">
        <v>619586</v>
      </c>
      <c r="U117" s="14"/>
      <c r="V117" s="14">
        <v>105474</v>
      </c>
      <c r="W117" s="14">
        <v>1234</v>
      </c>
      <c r="X117" s="14">
        <v>802</v>
      </c>
      <c r="Y117" s="14"/>
      <c r="Z117" s="14">
        <v>42</v>
      </c>
      <c r="AA117" s="14"/>
      <c r="AB117" s="135">
        <f t="shared" si="94"/>
        <v>3107682</v>
      </c>
      <c r="AC117" s="35"/>
      <c r="AD117" s="62"/>
      <c r="AE117" s="54" t="s">
        <v>6</v>
      </c>
      <c r="AF117" s="112">
        <f t="shared" si="95"/>
        <v>1273519</v>
      </c>
      <c r="AG117" s="26">
        <f t="shared" si="96"/>
        <v>619586</v>
      </c>
      <c r="AH117" s="26">
        <f t="shared" si="97"/>
        <v>271774</v>
      </c>
      <c r="AI117" s="26">
        <f t="shared" si="98"/>
        <v>339078</v>
      </c>
      <c r="AJ117" s="26">
        <f t="shared" si="99"/>
        <v>543057</v>
      </c>
      <c r="AK117" s="26">
        <f t="shared" si="100"/>
        <v>60668</v>
      </c>
      <c r="AL117" s="138">
        <f t="shared" si="101"/>
        <v>3107682</v>
      </c>
      <c r="AM117" s="16"/>
    </row>
    <row r="118" spans="1:39" x14ac:dyDescent="0.25">
      <c r="A118" s="18"/>
      <c r="B118" s="108"/>
      <c r="C118" s="67" t="s">
        <v>7</v>
      </c>
      <c r="D118" s="64">
        <v>12262</v>
      </c>
      <c r="E118" s="14">
        <v>17086</v>
      </c>
      <c r="F118" s="14">
        <v>127842</v>
      </c>
      <c r="G118" s="14">
        <v>167505</v>
      </c>
      <c r="H118" s="14">
        <v>1267088</v>
      </c>
      <c r="I118" s="14">
        <v>17914</v>
      </c>
      <c r="J118" s="14"/>
      <c r="K118" s="14">
        <v>535016</v>
      </c>
      <c r="L118" s="14">
        <v>7744</v>
      </c>
      <c r="M118" s="14">
        <v>204</v>
      </c>
      <c r="N118" s="14">
        <v>261</v>
      </c>
      <c r="O118" s="14"/>
      <c r="P118" s="14">
        <v>88169</v>
      </c>
      <c r="Q118" s="14">
        <v>2243</v>
      </c>
      <c r="R118" s="14">
        <v>8109</v>
      </c>
      <c r="S118" s="14">
        <v>112754</v>
      </c>
      <c r="T118" s="14">
        <v>611510</v>
      </c>
      <c r="U118" s="14"/>
      <c r="V118" s="14">
        <v>105496</v>
      </c>
      <c r="W118" s="14">
        <v>1218</v>
      </c>
      <c r="X118" s="14">
        <v>804</v>
      </c>
      <c r="Y118" s="14"/>
      <c r="Z118" s="14">
        <v>42</v>
      </c>
      <c r="AA118" s="14"/>
      <c r="AB118" s="135">
        <f t="shared" si="94"/>
        <v>3083267</v>
      </c>
      <c r="AC118" s="35"/>
      <c r="AD118" s="62"/>
      <c r="AE118" s="54" t="s">
        <v>7</v>
      </c>
      <c r="AF118" s="112">
        <f t="shared" si="95"/>
        <v>1267088</v>
      </c>
      <c r="AG118" s="26">
        <f t="shared" si="96"/>
        <v>611510</v>
      </c>
      <c r="AH118" s="26">
        <f t="shared" si="97"/>
        <v>273001</v>
      </c>
      <c r="AI118" s="26">
        <f t="shared" si="98"/>
        <v>336874</v>
      </c>
      <c r="AJ118" s="26">
        <f t="shared" si="99"/>
        <v>535016</v>
      </c>
      <c r="AK118" s="26">
        <f t="shared" si="100"/>
        <v>59778</v>
      </c>
      <c r="AL118" s="138">
        <f t="shared" si="101"/>
        <v>3083267</v>
      </c>
      <c r="AM118" s="16"/>
    </row>
    <row r="119" spans="1:39" x14ac:dyDescent="0.25">
      <c r="A119" s="18"/>
      <c r="B119" s="103"/>
      <c r="C119" s="67" t="s">
        <v>8</v>
      </c>
      <c r="D119" s="64">
        <v>12222</v>
      </c>
      <c r="E119" s="14">
        <v>15592</v>
      </c>
      <c r="F119" s="14">
        <v>127015</v>
      </c>
      <c r="G119" s="14">
        <v>169355</v>
      </c>
      <c r="H119" s="14">
        <v>1260319</v>
      </c>
      <c r="I119" s="14">
        <v>17915</v>
      </c>
      <c r="J119" s="14"/>
      <c r="K119" s="14">
        <v>533553</v>
      </c>
      <c r="L119" s="14">
        <v>7994</v>
      </c>
      <c r="M119" s="14">
        <v>204</v>
      </c>
      <c r="N119" s="14">
        <v>251</v>
      </c>
      <c r="O119" s="14"/>
      <c r="P119" s="14">
        <v>87475</v>
      </c>
      <c r="Q119" s="14">
        <v>2239</v>
      </c>
      <c r="R119" s="14">
        <v>8057</v>
      </c>
      <c r="S119" s="14">
        <v>113163</v>
      </c>
      <c r="T119" s="14">
        <v>605845</v>
      </c>
      <c r="U119" s="14"/>
      <c r="V119" s="14">
        <v>105501</v>
      </c>
      <c r="W119" s="14">
        <v>1224</v>
      </c>
      <c r="X119" s="14">
        <v>806</v>
      </c>
      <c r="Y119" s="14"/>
      <c r="Z119" s="14">
        <v>42</v>
      </c>
      <c r="AA119" s="14"/>
      <c r="AB119" s="135">
        <f t="shared" si="94"/>
        <v>3068772</v>
      </c>
      <c r="AC119" s="35"/>
      <c r="AD119" s="62"/>
      <c r="AE119" s="54" t="s">
        <v>8</v>
      </c>
      <c r="AF119" s="112">
        <f t="shared" si="95"/>
        <v>1260319</v>
      </c>
      <c r="AG119" s="26">
        <f t="shared" si="96"/>
        <v>605845</v>
      </c>
      <c r="AH119" s="26">
        <f t="shared" si="97"/>
        <v>274856</v>
      </c>
      <c r="AI119" s="26">
        <f t="shared" si="98"/>
        <v>335710</v>
      </c>
      <c r="AJ119" s="26">
        <f t="shared" si="99"/>
        <v>533553</v>
      </c>
      <c r="AK119" s="26">
        <f t="shared" si="100"/>
        <v>58489</v>
      </c>
      <c r="AL119" s="138">
        <f t="shared" si="101"/>
        <v>3068772</v>
      </c>
      <c r="AM119" s="16"/>
    </row>
    <row r="120" spans="1:39" x14ac:dyDescent="0.25">
      <c r="A120" s="18"/>
      <c r="B120" s="103"/>
      <c r="C120" s="67" t="s">
        <v>12</v>
      </c>
      <c r="D120" s="64">
        <v>12409</v>
      </c>
      <c r="E120" s="14">
        <v>15261</v>
      </c>
      <c r="F120" s="14">
        <v>126314</v>
      </c>
      <c r="G120" s="14">
        <v>169902</v>
      </c>
      <c r="H120" s="14">
        <v>1251863</v>
      </c>
      <c r="I120" s="14">
        <v>17915</v>
      </c>
      <c r="J120" s="14"/>
      <c r="K120" s="14">
        <v>527633</v>
      </c>
      <c r="L120" s="14">
        <v>8294</v>
      </c>
      <c r="M120" s="14">
        <v>204</v>
      </c>
      <c r="N120" s="14">
        <v>239</v>
      </c>
      <c r="O120" s="14"/>
      <c r="P120" s="14">
        <v>87255</v>
      </c>
      <c r="Q120" s="14">
        <v>2240</v>
      </c>
      <c r="R120" s="14">
        <v>8037</v>
      </c>
      <c r="S120" s="14">
        <v>113102</v>
      </c>
      <c r="T120" s="14">
        <v>601498</v>
      </c>
      <c r="U120" s="14"/>
      <c r="V120" s="14">
        <v>105768</v>
      </c>
      <c r="W120" s="14">
        <v>1171</v>
      </c>
      <c r="X120" s="14">
        <v>807</v>
      </c>
      <c r="Y120" s="14"/>
      <c r="Z120" s="14">
        <v>42</v>
      </c>
      <c r="AA120" s="14"/>
      <c r="AB120" s="135">
        <f t="shared" si="94"/>
        <v>3049954</v>
      </c>
      <c r="AC120" s="35"/>
      <c r="AD120" s="62"/>
      <c r="AE120" s="54" t="s">
        <v>12</v>
      </c>
      <c r="AF120" s="112">
        <f t="shared" si="95"/>
        <v>1251863</v>
      </c>
      <c r="AG120" s="26">
        <f t="shared" si="96"/>
        <v>601498</v>
      </c>
      <c r="AH120" s="26">
        <f t="shared" si="97"/>
        <v>275670</v>
      </c>
      <c r="AI120" s="26">
        <f t="shared" si="98"/>
        <v>334708</v>
      </c>
      <c r="AJ120" s="26">
        <f t="shared" si="99"/>
        <v>527633</v>
      </c>
      <c r="AK120" s="26">
        <f t="shared" si="100"/>
        <v>58582</v>
      </c>
      <c r="AL120" s="138">
        <f t="shared" si="101"/>
        <v>3049954</v>
      </c>
      <c r="AM120" s="16"/>
    </row>
    <row r="121" spans="1:39" x14ac:dyDescent="0.25">
      <c r="A121" s="18"/>
      <c r="B121" s="108"/>
      <c r="C121" s="67" t="s">
        <v>9</v>
      </c>
      <c r="D121" s="64">
        <v>12915</v>
      </c>
      <c r="E121" s="14">
        <v>15177</v>
      </c>
      <c r="F121" s="14">
        <v>125712</v>
      </c>
      <c r="G121" s="14">
        <v>171477</v>
      </c>
      <c r="H121" s="14">
        <v>1243278</v>
      </c>
      <c r="I121" s="14">
        <v>17902</v>
      </c>
      <c r="J121" s="14"/>
      <c r="K121" s="14">
        <v>523206</v>
      </c>
      <c r="L121" s="14">
        <v>8644</v>
      </c>
      <c r="M121" s="14">
        <v>204</v>
      </c>
      <c r="N121" s="14">
        <v>234</v>
      </c>
      <c r="O121" s="14"/>
      <c r="P121" s="14">
        <v>86736</v>
      </c>
      <c r="Q121" s="14">
        <v>2240</v>
      </c>
      <c r="R121" s="14">
        <v>8022</v>
      </c>
      <c r="S121" s="14">
        <v>113196</v>
      </c>
      <c r="T121" s="14">
        <v>596529</v>
      </c>
      <c r="U121" s="14"/>
      <c r="V121" s="14">
        <v>104531</v>
      </c>
      <c r="W121" s="14">
        <v>1215</v>
      </c>
      <c r="X121" s="14">
        <v>806</v>
      </c>
      <c r="Y121" s="14"/>
      <c r="Z121" s="14">
        <v>42</v>
      </c>
      <c r="AA121" s="14"/>
      <c r="AB121" s="135">
        <f t="shared" si="94"/>
        <v>3032066</v>
      </c>
      <c r="AC121" s="35"/>
      <c r="AD121" s="62"/>
      <c r="AE121" s="54" t="s">
        <v>9</v>
      </c>
      <c r="AF121" s="112">
        <f t="shared" si="95"/>
        <v>1243278</v>
      </c>
      <c r="AG121" s="26">
        <f t="shared" si="96"/>
        <v>596529</v>
      </c>
      <c r="AH121" s="26">
        <f t="shared" si="97"/>
        <v>276008</v>
      </c>
      <c r="AI121" s="26">
        <f t="shared" si="98"/>
        <v>333666</v>
      </c>
      <c r="AJ121" s="26">
        <f t="shared" si="99"/>
        <v>523206</v>
      </c>
      <c r="AK121" s="26">
        <f t="shared" si="100"/>
        <v>59379</v>
      </c>
      <c r="AL121" s="138">
        <f t="shared" si="101"/>
        <v>3032066</v>
      </c>
      <c r="AM121" s="16"/>
    </row>
    <row r="122" spans="1:39" x14ac:dyDescent="0.25">
      <c r="A122" s="18"/>
      <c r="B122" s="103"/>
      <c r="C122" s="67" t="s">
        <v>10</v>
      </c>
      <c r="D122" s="64">
        <v>13104</v>
      </c>
      <c r="E122" s="14">
        <v>14969</v>
      </c>
      <c r="F122" s="14">
        <v>124938</v>
      </c>
      <c r="G122" s="14">
        <v>172382</v>
      </c>
      <c r="H122" s="14">
        <v>1234645</v>
      </c>
      <c r="I122" s="14">
        <v>17897</v>
      </c>
      <c r="J122" s="14"/>
      <c r="K122" s="14">
        <v>519494</v>
      </c>
      <c r="L122" s="14">
        <v>8604</v>
      </c>
      <c r="M122" s="14">
        <v>204</v>
      </c>
      <c r="N122" s="14">
        <v>230</v>
      </c>
      <c r="O122" s="14"/>
      <c r="P122" s="14">
        <v>86349</v>
      </c>
      <c r="Q122" s="14">
        <v>2240</v>
      </c>
      <c r="R122" s="14">
        <v>7966</v>
      </c>
      <c r="S122" s="14">
        <v>114218</v>
      </c>
      <c r="T122" s="14">
        <v>594193</v>
      </c>
      <c r="U122" s="14"/>
      <c r="V122" s="14">
        <v>105103</v>
      </c>
      <c r="W122" s="14">
        <v>1221</v>
      </c>
      <c r="X122" s="14">
        <v>807</v>
      </c>
      <c r="Y122" s="14"/>
      <c r="Z122" s="14">
        <v>42</v>
      </c>
      <c r="AA122" s="14"/>
      <c r="AB122" s="135">
        <f t="shared" si="94"/>
        <v>3018606</v>
      </c>
      <c r="AC122" s="35"/>
      <c r="AD122" s="62"/>
      <c r="AE122" s="54" t="s">
        <v>10</v>
      </c>
      <c r="AF122" s="112">
        <f t="shared" si="95"/>
        <v>1234645</v>
      </c>
      <c r="AG122" s="26">
        <f t="shared" si="96"/>
        <v>594193</v>
      </c>
      <c r="AH122" s="26">
        <f t="shared" si="97"/>
        <v>277485</v>
      </c>
      <c r="AI122" s="26">
        <f t="shared" si="98"/>
        <v>333471</v>
      </c>
      <c r="AJ122" s="26">
        <f t="shared" si="99"/>
        <v>519494</v>
      </c>
      <c r="AK122" s="26">
        <f t="shared" si="100"/>
        <v>59318</v>
      </c>
      <c r="AL122" s="138">
        <f t="shared" si="101"/>
        <v>3018606</v>
      </c>
      <c r="AM122" s="16"/>
    </row>
    <row r="123" spans="1:39" ht="13" thickBot="1" x14ac:dyDescent="0.3">
      <c r="A123" s="18"/>
      <c r="B123" s="104"/>
      <c r="C123" s="68" t="s">
        <v>11</v>
      </c>
      <c r="D123" s="65">
        <v>12466</v>
      </c>
      <c r="E123" s="106">
        <v>14623</v>
      </c>
      <c r="F123" s="106">
        <v>124380</v>
      </c>
      <c r="G123" s="106">
        <v>173712</v>
      </c>
      <c r="H123" s="106">
        <v>1222434</v>
      </c>
      <c r="I123" s="106">
        <v>17842</v>
      </c>
      <c r="J123" s="106"/>
      <c r="K123" s="106">
        <v>516733</v>
      </c>
      <c r="L123" s="106">
        <v>8604</v>
      </c>
      <c r="M123" s="106">
        <v>204</v>
      </c>
      <c r="N123" s="106">
        <v>220</v>
      </c>
      <c r="O123" s="106"/>
      <c r="P123" s="106">
        <v>85716</v>
      </c>
      <c r="Q123" s="106">
        <v>2242</v>
      </c>
      <c r="R123" s="106">
        <v>7934</v>
      </c>
      <c r="S123" s="106">
        <v>115374</v>
      </c>
      <c r="T123" s="106">
        <v>587578</v>
      </c>
      <c r="U123" s="106"/>
      <c r="V123" s="106">
        <v>105092</v>
      </c>
      <c r="W123" s="106">
        <v>1186</v>
      </c>
      <c r="X123" s="106">
        <v>810</v>
      </c>
      <c r="Y123" s="106"/>
      <c r="Z123" s="106">
        <v>42</v>
      </c>
      <c r="AA123" s="106"/>
      <c r="AB123" s="136">
        <f t="shared" si="94"/>
        <v>2997192</v>
      </c>
      <c r="AC123" s="35"/>
      <c r="AD123" s="63"/>
      <c r="AE123" s="55" t="s">
        <v>11</v>
      </c>
      <c r="AF123" s="113">
        <f t="shared" si="95"/>
        <v>1222434</v>
      </c>
      <c r="AG123" s="51">
        <f t="shared" si="96"/>
        <v>587578</v>
      </c>
      <c r="AH123" s="51">
        <f t="shared" si="97"/>
        <v>278804</v>
      </c>
      <c r="AI123" s="51">
        <f t="shared" si="98"/>
        <v>333404</v>
      </c>
      <c r="AJ123" s="51">
        <f t="shared" si="99"/>
        <v>516733</v>
      </c>
      <c r="AK123" s="51">
        <f t="shared" si="100"/>
        <v>58239</v>
      </c>
      <c r="AL123" s="139">
        <f t="shared" si="101"/>
        <v>2997192</v>
      </c>
      <c r="AM123" s="16"/>
    </row>
    <row r="124" spans="1:39" x14ac:dyDescent="0.25">
      <c r="A124" s="18"/>
      <c r="B124" s="107">
        <v>2019</v>
      </c>
      <c r="C124" s="58" t="s">
        <v>2</v>
      </c>
      <c r="D124" s="70">
        <v>11108</v>
      </c>
      <c r="E124" s="59">
        <v>14421</v>
      </c>
      <c r="F124" s="59">
        <v>123737</v>
      </c>
      <c r="G124" s="59">
        <v>174110</v>
      </c>
      <c r="H124" s="59">
        <v>1208975</v>
      </c>
      <c r="I124" s="59">
        <v>17676</v>
      </c>
      <c r="J124" s="59"/>
      <c r="K124" s="59">
        <v>510595</v>
      </c>
      <c r="L124" s="59">
        <v>8604</v>
      </c>
      <c r="M124" s="59">
        <v>204</v>
      </c>
      <c r="N124" s="59">
        <v>211</v>
      </c>
      <c r="O124" s="59"/>
      <c r="P124" s="59">
        <v>85306</v>
      </c>
      <c r="Q124" s="59">
        <v>2244</v>
      </c>
      <c r="R124" s="59">
        <v>7905</v>
      </c>
      <c r="S124" s="59">
        <v>115747</v>
      </c>
      <c r="T124" s="59">
        <v>582352</v>
      </c>
      <c r="U124" s="59"/>
      <c r="V124" s="59">
        <v>104938</v>
      </c>
      <c r="W124" s="59">
        <v>1156</v>
      </c>
      <c r="X124" s="59">
        <v>811</v>
      </c>
      <c r="Y124" s="59"/>
      <c r="Z124" s="59">
        <v>44</v>
      </c>
      <c r="AA124" s="59"/>
      <c r="AB124" s="134">
        <f t="shared" si="94"/>
        <v>2970144</v>
      </c>
      <c r="AC124" s="35"/>
      <c r="AD124" s="69">
        <v>2019</v>
      </c>
      <c r="AE124" s="58" t="s">
        <v>2</v>
      </c>
      <c r="AF124" s="110">
        <f t="shared" si="95"/>
        <v>1208975</v>
      </c>
      <c r="AG124" s="111">
        <f t="shared" si="96"/>
        <v>582352</v>
      </c>
      <c r="AH124" s="111">
        <f t="shared" si="97"/>
        <v>279048</v>
      </c>
      <c r="AI124" s="111">
        <f t="shared" si="98"/>
        <v>332695</v>
      </c>
      <c r="AJ124" s="111">
        <f t="shared" si="99"/>
        <v>510595</v>
      </c>
      <c r="AK124" s="111">
        <f t="shared" si="100"/>
        <v>56479</v>
      </c>
      <c r="AL124" s="137">
        <f t="shared" si="101"/>
        <v>2970144</v>
      </c>
      <c r="AM124" s="16"/>
    </row>
    <row r="125" spans="1:39" x14ac:dyDescent="0.25">
      <c r="A125" s="18"/>
      <c r="B125" s="103"/>
      <c r="C125" s="54" t="s">
        <v>1</v>
      </c>
      <c r="D125" s="64">
        <v>11300</v>
      </c>
      <c r="E125" s="14">
        <v>14093</v>
      </c>
      <c r="F125" s="14">
        <v>120742</v>
      </c>
      <c r="G125" s="14">
        <v>172350</v>
      </c>
      <c r="H125" s="14">
        <v>1192265</v>
      </c>
      <c r="I125" s="14">
        <v>17634</v>
      </c>
      <c r="J125" s="14"/>
      <c r="K125" s="14">
        <v>507322</v>
      </c>
      <c r="L125" s="14">
        <v>8604</v>
      </c>
      <c r="M125" s="14">
        <v>204</v>
      </c>
      <c r="N125" s="14">
        <v>145</v>
      </c>
      <c r="O125" s="14"/>
      <c r="P125" s="14">
        <v>84811</v>
      </c>
      <c r="Q125" s="14">
        <v>2239</v>
      </c>
      <c r="R125" s="14">
        <v>7741</v>
      </c>
      <c r="S125" s="14">
        <v>116395</v>
      </c>
      <c r="T125" s="14">
        <v>579187</v>
      </c>
      <c r="U125" s="14"/>
      <c r="V125" s="14">
        <v>104953</v>
      </c>
      <c r="W125" s="14">
        <v>1102</v>
      </c>
      <c r="X125" s="14">
        <v>812</v>
      </c>
      <c r="Y125" s="14"/>
      <c r="Z125" s="14">
        <v>44</v>
      </c>
      <c r="AA125" s="14"/>
      <c r="AB125" s="135">
        <f t="shared" si="94"/>
        <v>2941943</v>
      </c>
      <c r="AC125" s="35"/>
      <c r="AD125" s="62"/>
      <c r="AE125" s="54" t="s">
        <v>1</v>
      </c>
      <c r="AF125" s="112">
        <f t="shared" si="95"/>
        <v>1192265</v>
      </c>
      <c r="AG125" s="26">
        <f t="shared" si="96"/>
        <v>579187</v>
      </c>
      <c r="AH125" s="26">
        <f t="shared" si="97"/>
        <v>277303</v>
      </c>
      <c r="AI125" s="26">
        <f t="shared" si="98"/>
        <v>329689</v>
      </c>
      <c r="AJ125" s="26">
        <f t="shared" si="99"/>
        <v>507322</v>
      </c>
      <c r="AK125" s="26">
        <f t="shared" si="100"/>
        <v>56177</v>
      </c>
      <c r="AL125" s="138">
        <f t="shared" si="101"/>
        <v>2941943</v>
      </c>
      <c r="AM125" s="16"/>
    </row>
    <row r="126" spans="1:39" x14ac:dyDescent="0.25">
      <c r="A126" s="18"/>
      <c r="B126" s="103"/>
      <c r="C126" s="54" t="s">
        <v>3</v>
      </c>
      <c r="D126" s="64">
        <v>11265</v>
      </c>
      <c r="E126" s="14">
        <v>14021</v>
      </c>
      <c r="F126" s="14">
        <v>120019</v>
      </c>
      <c r="G126" s="14">
        <v>172595</v>
      </c>
      <c r="H126" s="14">
        <v>1175164</v>
      </c>
      <c r="I126" s="14">
        <v>17622</v>
      </c>
      <c r="J126" s="14"/>
      <c r="K126" s="14">
        <v>510321</v>
      </c>
      <c r="L126" s="14">
        <v>8604</v>
      </c>
      <c r="M126" s="14">
        <v>185</v>
      </c>
      <c r="N126" s="14">
        <v>147</v>
      </c>
      <c r="O126" s="14"/>
      <c r="P126" s="14">
        <v>84293</v>
      </c>
      <c r="Q126" s="14">
        <v>2251</v>
      </c>
      <c r="R126" s="14">
        <v>7657</v>
      </c>
      <c r="S126" s="14">
        <v>116443</v>
      </c>
      <c r="T126" s="14">
        <v>578173</v>
      </c>
      <c r="U126" s="14"/>
      <c r="V126" s="14">
        <v>105725</v>
      </c>
      <c r="W126" s="14">
        <v>1167</v>
      </c>
      <c r="X126" s="14">
        <v>912</v>
      </c>
      <c r="Y126" s="14"/>
      <c r="Z126" s="14">
        <v>45</v>
      </c>
      <c r="AA126" s="14"/>
      <c r="AB126" s="135">
        <f t="shared" si="94"/>
        <v>2926609</v>
      </c>
      <c r="AC126" s="35"/>
      <c r="AD126" s="62"/>
      <c r="AE126" s="54" t="s">
        <v>3</v>
      </c>
      <c r="AF126" s="112">
        <f t="shared" si="95"/>
        <v>1175164</v>
      </c>
      <c r="AG126" s="26">
        <f t="shared" si="96"/>
        <v>578173</v>
      </c>
      <c r="AH126" s="26">
        <f t="shared" si="97"/>
        <v>278320</v>
      </c>
      <c r="AI126" s="26">
        <f t="shared" si="98"/>
        <v>328412</v>
      </c>
      <c r="AJ126" s="26">
        <f t="shared" si="99"/>
        <v>510321</v>
      </c>
      <c r="AK126" s="26">
        <f t="shared" si="100"/>
        <v>56219</v>
      </c>
      <c r="AL126" s="138">
        <f t="shared" si="101"/>
        <v>2926609</v>
      </c>
      <c r="AM126" s="16"/>
    </row>
    <row r="127" spans="1:39" x14ac:dyDescent="0.25">
      <c r="A127" s="18"/>
      <c r="B127" s="103"/>
      <c r="C127" s="54" t="s">
        <v>4</v>
      </c>
      <c r="D127" s="64">
        <v>11521</v>
      </c>
      <c r="E127" s="14">
        <v>14130</v>
      </c>
      <c r="F127" s="14">
        <v>119268</v>
      </c>
      <c r="G127" s="14">
        <v>169218</v>
      </c>
      <c r="H127" s="14">
        <v>1162921</v>
      </c>
      <c r="I127" s="14">
        <v>17551</v>
      </c>
      <c r="J127" s="14"/>
      <c r="K127" s="14">
        <v>504422</v>
      </c>
      <c r="L127" s="14">
        <v>8604</v>
      </c>
      <c r="M127" s="14">
        <v>129</v>
      </c>
      <c r="N127" s="14">
        <v>150</v>
      </c>
      <c r="O127" s="14"/>
      <c r="P127" s="14">
        <v>83869</v>
      </c>
      <c r="Q127" s="14">
        <v>2255</v>
      </c>
      <c r="R127" s="14">
        <v>7628</v>
      </c>
      <c r="S127" s="14">
        <v>117029</v>
      </c>
      <c r="T127" s="14">
        <v>578306</v>
      </c>
      <c r="U127" s="14"/>
      <c r="V127" s="14">
        <v>106418</v>
      </c>
      <c r="W127" s="14">
        <v>1152</v>
      </c>
      <c r="X127" s="14">
        <v>914</v>
      </c>
      <c r="Y127" s="14"/>
      <c r="Z127" s="14">
        <v>45</v>
      </c>
      <c r="AA127" s="14"/>
      <c r="AB127" s="135">
        <f t="shared" ref="AB127:AB129" si="102">SUM(D127:Z127)</f>
        <v>2905530</v>
      </c>
      <c r="AC127" s="35"/>
      <c r="AD127" s="62"/>
      <c r="AE127" s="54" t="s">
        <v>4</v>
      </c>
      <c r="AF127" s="112">
        <f t="shared" ref="AF127:AF138" si="103">+H127</f>
        <v>1162921</v>
      </c>
      <c r="AG127" s="26">
        <f t="shared" ref="AG127:AG138" si="104">+T127</f>
        <v>578306</v>
      </c>
      <c r="AH127" s="26">
        <f t="shared" ref="AH127:AH138" si="105">+G127+V127</f>
        <v>275636</v>
      </c>
      <c r="AI127" s="26">
        <f t="shared" ref="AI127:AI138" si="106">+F127+J127+P127+R127+S127</f>
        <v>327794</v>
      </c>
      <c r="AJ127" s="26">
        <f t="shared" ref="AJ127:AJ138" si="107">+K127+U127</f>
        <v>504422</v>
      </c>
      <c r="AK127" s="26">
        <f t="shared" ref="AK127:AK138" si="108">+D127+E127+I127+L127+M127+O127+W127+X127+Y127+Z127+Q127+N127</f>
        <v>56451</v>
      </c>
      <c r="AL127" s="138">
        <f t="shared" ref="AL127:AL138" si="109">SUM(AF127:AK127)</f>
        <v>2905530</v>
      </c>
      <c r="AM127" s="16"/>
    </row>
    <row r="128" spans="1:39" x14ac:dyDescent="0.25">
      <c r="A128" s="18"/>
      <c r="B128" s="103"/>
      <c r="C128" s="54" t="s">
        <v>5</v>
      </c>
      <c r="D128" s="64">
        <v>11791</v>
      </c>
      <c r="E128" s="14">
        <v>14005</v>
      </c>
      <c r="F128" s="14">
        <v>118364</v>
      </c>
      <c r="G128" s="14">
        <v>166862</v>
      </c>
      <c r="H128" s="14">
        <v>1151146</v>
      </c>
      <c r="I128" s="14">
        <v>17541</v>
      </c>
      <c r="J128" s="14"/>
      <c r="K128" s="14">
        <v>500814</v>
      </c>
      <c r="L128" s="14">
        <v>8604</v>
      </c>
      <c r="M128" s="14">
        <v>129</v>
      </c>
      <c r="N128" s="14">
        <v>152</v>
      </c>
      <c r="O128" s="14"/>
      <c r="P128" s="14">
        <v>83193</v>
      </c>
      <c r="Q128" s="14">
        <v>2255</v>
      </c>
      <c r="R128" s="14">
        <v>7583</v>
      </c>
      <c r="S128" s="14">
        <v>117406</v>
      </c>
      <c r="T128" s="14">
        <v>574606</v>
      </c>
      <c r="U128" s="14"/>
      <c r="V128" s="14">
        <v>106506</v>
      </c>
      <c r="W128" s="14">
        <v>1153</v>
      </c>
      <c r="X128" s="14">
        <v>914</v>
      </c>
      <c r="Y128" s="14"/>
      <c r="Z128" s="14">
        <v>45</v>
      </c>
      <c r="AA128" s="14"/>
      <c r="AB128" s="135">
        <f t="shared" si="102"/>
        <v>2883069</v>
      </c>
      <c r="AC128" s="35"/>
      <c r="AD128" s="62"/>
      <c r="AE128" s="54" t="s">
        <v>5</v>
      </c>
      <c r="AF128" s="112">
        <f t="shared" si="103"/>
        <v>1151146</v>
      </c>
      <c r="AG128" s="26">
        <f t="shared" si="104"/>
        <v>574606</v>
      </c>
      <c r="AH128" s="26">
        <f t="shared" si="105"/>
        <v>273368</v>
      </c>
      <c r="AI128" s="26">
        <f t="shared" si="106"/>
        <v>326546</v>
      </c>
      <c r="AJ128" s="26">
        <f t="shared" si="107"/>
        <v>500814</v>
      </c>
      <c r="AK128" s="26">
        <f t="shared" si="108"/>
        <v>56589</v>
      </c>
      <c r="AL128" s="138">
        <f t="shared" si="109"/>
        <v>2883069</v>
      </c>
      <c r="AM128" s="16"/>
    </row>
    <row r="129" spans="1:39" x14ac:dyDescent="0.25">
      <c r="A129" s="18"/>
      <c r="B129" s="103"/>
      <c r="C129" s="54" t="s">
        <v>6</v>
      </c>
      <c r="D129" s="64">
        <v>11673</v>
      </c>
      <c r="E129" s="14">
        <v>13954</v>
      </c>
      <c r="F129" s="14">
        <v>117779</v>
      </c>
      <c r="G129" s="14">
        <v>165064</v>
      </c>
      <c r="H129" s="14">
        <v>1143880</v>
      </c>
      <c r="I129" s="14">
        <v>17480</v>
      </c>
      <c r="J129" s="14"/>
      <c r="K129" s="14">
        <v>501539</v>
      </c>
      <c r="L129" s="14">
        <v>8604</v>
      </c>
      <c r="M129" s="14">
        <v>129</v>
      </c>
      <c r="N129" s="14">
        <v>158</v>
      </c>
      <c r="O129" s="14"/>
      <c r="P129" s="14">
        <v>82796</v>
      </c>
      <c r="Q129" s="14">
        <v>2111</v>
      </c>
      <c r="R129" s="14">
        <v>7549</v>
      </c>
      <c r="S129" s="14">
        <v>117542</v>
      </c>
      <c r="T129" s="14">
        <v>573921</v>
      </c>
      <c r="U129" s="14"/>
      <c r="V129" s="14">
        <v>106725</v>
      </c>
      <c r="W129" s="14">
        <v>1343</v>
      </c>
      <c r="X129" s="14">
        <v>917</v>
      </c>
      <c r="Y129" s="14"/>
      <c r="Z129" s="14">
        <v>45</v>
      </c>
      <c r="AA129" s="14"/>
      <c r="AB129" s="135">
        <f t="shared" si="102"/>
        <v>2873209</v>
      </c>
      <c r="AC129" s="35"/>
      <c r="AD129" s="62"/>
      <c r="AE129" s="54" t="s">
        <v>6</v>
      </c>
      <c r="AF129" s="112">
        <f t="shared" si="103"/>
        <v>1143880</v>
      </c>
      <c r="AG129" s="26">
        <f t="shared" si="104"/>
        <v>573921</v>
      </c>
      <c r="AH129" s="26">
        <f t="shared" si="105"/>
        <v>271789</v>
      </c>
      <c r="AI129" s="26">
        <f t="shared" si="106"/>
        <v>325666</v>
      </c>
      <c r="AJ129" s="26">
        <f t="shared" si="107"/>
        <v>501539</v>
      </c>
      <c r="AK129" s="26">
        <f t="shared" si="108"/>
        <v>56414</v>
      </c>
      <c r="AL129" s="138">
        <f t="shared" si="109"/>
        <v>2873209</v>
      </c>
      <c r="AM129" s="16"/>
    </row>
    <row r="130" spans="1:39" x14ac:dyDescent="0.25">
      <c r="A130" s="18"/>
      <c r="B130" s="108"/>
      <c r="C130" s="54" t="s">
        <v>7</v>
      </c>
      <c r="D130" s="64">
        <v>12240</v>
      </c>
      <c r="E130" s="14">
        <v>13834</v>
      </c>
      <c r="F130" s="14">
        <v>117211</v>
      </c>
      <c r="G130" s="14">
        <v>164439</v>
      </c>
      <c r="H130" s="14">
        <v>1133284</v>
      </c>
      <c r="I130" s="14">
        <v>17387</v>
      </c>
      <c r="J130" s="14"/>
      <c r="K130" s="14">
        <v>499758</v>
      </c>
      <c r="L130" s="14">
        <v>8445</v>
      </c>
      <c r="M130" s="14">
        <v>129</v>
      </c>
      <c r="N130" s="14">
        <v>163</v>
      </c>
      <c r="O130" s="14"/>
      <c r="P130" s="14">
        <v>82416</v>
      </c>
      <c r="Q130" s="14">
        <v>2131</v>
      </c>
      <c r="R130" s="14">
        <v>7535</v>
      </c>
      <c r="S130" s="14">
        <v>118322</v>
      </c>
      <c r="T130" s="14">
        <v>571495</v>
      </c>
      <c r="U130" s="14"/>
      <c r="V130" s="14">
        <v>107117</v>
      </c>
      <c r="W130" s="14">
        <v>1390</v>
      </c>
      <c r="X130" s="14">
        <v>916</v>
      </c>
      <c r="Y130" s="14"/>
      <c r="Z130" s="14">
        <v>48</v>
      </c>
      <c r="AA130" s="14"/>
      <c r="AB130" s="135">
        <f t="shared" ref="AB130:AB135" si="110">SUM(D130:Z130)</f>
        <v>2858260</v>
      </c>
      <c r="AC130" s="35"/>
      <c r="AD130" s="62"/>
      <c r="AE130" s="54" t="s">
        <v>7</v>
      </c>
      <c r="AF130" s="112">
        <f t="shared" si="103"/>
        <v>1133284</v>
      </c>
      <c r="AG130" s="26">
        <f t="shared" si="104"/>
        <v>571495</v>
      </c>
      <c r="AH130" s="26">
        <f t="shared" si="105"/>
        <v>271556</v>
      </c>
      <c r="AI130" s="26">
        <f t="shared" si="106"/>
        <v>325484</v>
      </c>
      <c r="AJ130" s="26">
        <f t="shared" si="107"/>
        <v>499758</v>
      </c>
      <c r="AK130" s="26">
        <f t="shared" si="108"/>
        <v>56683</v>
      </c>
      <c r="AL130" s="138">
        <f t="shared" si="109"/>
        <v>2858260</v>
      </c>
      <c r="AM130" s="16"/>
    </row>
    <row r="131" spans="1:39" x14ac:dyDescent="0.25">
      <c r="A131" s="18"/>
      <c r="B131" s="103"/>
      <c r="C131" s="54" t="s">
        <v>8</v>
      </c>
      <c r="D131" s="64">
        <v>13242</v>
      </c>
      <c r="E131" s="14">
        <v>13850</v>
      </c>
      <c r="F131" s="14">
        <v>116734</v>
      </c>
      <c r="G131" s="14">
        <v>165834</v>
      </c>
      <c r="H131" s="14">
        <v>1122858</v>
      </c>
      <c r="I131" s="14">
        <v>17372</v>
      </c>
      <c r="J131" s="14"/>
      <c r="K131" s="14">
        <v>499758</v>
      </c>
      <c r="L131" s="14">
        <v>8445</v>
      </c>
      <c r="M131" s="14">
        <v>129</v>
      </c>
      <c r="N131" s="14">
        <v>137</v>
      </c>
      <c r="O131" s="14"/>
      <c r="P131" s="14">
        <v>81935</v>
      </c>
      <c r="Q131" s="14">
        <v>2143</v>
      </c>
      <c r="R131" s="14">
        <v>7495</v>
      </c>
      <c r="S131" s="14">
        <v>119340</v>
      </c>
      <c r="T131" s="14">
        <v>570759</v>
      </c>
      <c r="U131" s="14"/>
      <c r="V131" s="14">
        <v>107996</v>
      </c>
      <c r="W131" s="14">
        <v>1315</v>
      </c>
      <c r="X131" s="14">
        <v>920</v>
      </c>
      <c r="Y131" s="14"/>
      <c r="Z131" s="14">
        <v>51</v>
      </c>
      <c r="AA131" s="14"/>
      <c r="AB131" s="135">
        <f t="shared" si="110"/>
        <v>2850313</v>
      </c>
      <c r="AC131" s="35"/>
      <c r="AD131" s="62"/>
      <c r="AE131" s="54" t="s">
        <v>8</v>
      </c>
      <c r="AF131" s="112">
        <f t="shared" si="103"/>
        <v>1122858</v>
      </c>
      <c r="AG131" s="26">
        <f t="shared" si="104"/>
        <v>570759</v>
      </c>
      <c r="AH131" s="26">
        <f t="shared" si="105"/>
        <v>273830</v>
      </c>
      <c r="AI131" s="26">
        <f t="shared" si="106"/>
        <v>325504</v>
      </c>
      <c r="AJ131" s="26">
        <f t="shared" si="107"/>
        <v>499758</v>
      </c>
      <c r="AK131" s="26">
        <f t="shared" si="108"/>
        <v>57604</v>
      </c>
      <c r="AL131" s="138">
        <f t="shared" si="109"/>
        <v>2850313</v>
      </c>
      <c r="AM131" s="16"/>
    </row>
    <row r="132" spans="1:39" x14ac:dyDescent="0.25">
      <c r="A132" s="18"/>
      <c r="B132" s="103"/>
      <c r="C132" s="54" t="s">
        <v>12</v>
      </c>
      <c r="D132" s="64">
        <v>13452</v>
      </c>
      <c r="E132" s="14">
        <v>13987</v>
      </c>
      <c r="F132" s="14">
        <v>116142</v>
      </c>
      <c r="G132" s="14">
        <v>164273</v>
      </c>
      <c r="H132" s="14">
        <v>1112368</v>
      </c>
      <c r="I132" s="14">
        <v>17371</v>
      </c>
      <c r="J132" s="14"/>
      <c r="K132" s="14">
        <v>487217</v>
      </c>
      <c r="L132" s="14">
        <v>8445</v>
      </c>
      <c r="M132" s="14">
        <v>129</v>
      </c>
      <c r="N132" s="14">
        <v>142</v>
      </c>
      <c r="O132" s="14"/>
      <c r="P132" s="14">
        <v>81586</v>
      </c>
      <c r="Q132" s="14">
        <v>2160</v>
      </c>
      <c r="R132" s="14">
        <v>7419</v>
      </c>
      <c r="S132" s="14">
        <v>119489</v>
      </c>
      <c r="T132" s="14">
        <v>569170</v>
      </c>
      <c r="U132" s="14"/>
      <c r="V132" s="14">
        <v>108085</v>
      </c>
      <c r="W132" s="14">
        <v>1221</v>
      </c>
      <c r="X132" s="14">
        <v>922</v>
      </c>
      <c r="Y132" s="14"/>
      <c r="Z132" s="14">
        <v>51</v>
      </c>
      <c r="AA132" s="14"/>
      <c r="AB132" s="135">
        <f t="shared" si="110"/>
        <v>2823629</v>
      </c>
      <c r="AC132" s="35"/>
      <c r="AD132" s="62"/>
      <c r="AE132" s="54" t="s">
        <v>12</v>
      </c>
      <c r="AF132" s="112">
        <f t="shared" si="103"/>
        <v>1112368</v>
      </c>
      <c r="AG132" s="26">
        <f t="shared" si="104"/>
        <v>569170</v>
      </c>
      <c r="AH132" s="26">
        <f t="shared" si="105"/>
        <v>272358</v>
      </c>
      <c r="AI132" s="26">
        <f t="shared" si="106"/>
        <v>324636</v>
      </c>
      <c r="AJ132" s="26">
        <f t="shared" si="107"/>
        <v>487217</v>
      </c>
      <c r="AK132" s="26">
        <f t="shared" si="108"/>
        <v>57880</v>
      </c>
      <c r="AL132" s="138">
        <f t="shared" si="109"/>
        <v>2823629</v>
      </c>
      <c r="AM132" s="16"/>
    </row>
    <row r="133" spans="1:39" x14ac:dyDescent="0.25">
      <c r="A133" s="18"/>
      <c r="B133" s="108"/>
      <c r="C133" s="67" t="s">
        <v>9</v>
      </c>
      <c r="D133" s="64">
        <v>12284</v>
      </c>
      <c r="E133" s="14">
        <v>14091</v>
      </c>
      <c r="F133" s="14">
        <v>115555</v>
      </c>
      <c r="G133" s="14">
        <v>162047</v>
      </c>
      <c r="H133" s="14">
        <v>1099023</v>
      </c>
      <c r="I133" s="14">
        <v>17352</v>
      </c>
      <c r="J133" s="14"/>
      <c r="K133" s="14">
        <v>487431</v>
      </c>
      <c r="L133" s="14">
        <v>8445</v>
      </c>
      <c r="M133" s="14">
        <v>129</v>
      </c>
      <c r="N133" s="14">
        <v>144</v>
      </c>
      <c r="O133" s="14"/>
      <c r="P133" s="14">
        <v>81133</v>
      </c>
      <c r="Q133" s="14">
        <v>2188</v>
      </c>
      <c r="R133" s="14">
        <v>7399</v>
      </c>
      <c r="S133" s="14">
        <v>119659</v>
      </c>
      <c r="T133" s="14">
        <v>569050</v>
      </c>
      <c r="U133" s="14"/>
      <c r="V133" s="14">
        <v>108672</v>
      </c>
      <c r="W133" s="14">
        <v>1265</v>
      </c>
      <c r="X133" s="14">
        <v>1122</v>
      </c>
      <c r="Y133" s="14"/>
      <c r="Z133" s="14">
        <v>51</v>
      </c>
      <c r="AA133" s="14"/>
      <c r="AB133" s="135">
        <f t="shared" si="110"/>
        <v>2807040</v>
      </c>
      <c r="AC133" s="35"/>
      <c r="AD133" s="62"/>
      <c r="AE133" s="54" t="s">
        <v>9</v>
      </c>
      <c r="AF133" s="112">
        <f t="shared" si="103"/>
        <v>1099023</v>
      </c>
      <c r="AG133" s="26">
        <f t="shared" si="104"/>
        <v>569050</v>
      </c>
      <c r="AH133" s="26">
        <f t="shared" si="105"/>
        <v>270719</v>
      </c>
      <c r="AI133" s="26">
        <f t="shared" si="106"/>
        <v>323746</v>
      </c>
      <c r="AJ133" s="26">
        <f t="shared" si="107"/>
        <v>487431</v>
      </c>
      <c r="AK133" s="26">
        <f t="shared" si="108"/>
        <v>57071</v>
      </c>
      <c r="AL133" s="138">
        <f t="shared" si="109"/>
        <v>2807040</v>
      </c>
      <c r="AM133" s="16"/>
    </row>
    <row r="134" spans="1:39" x14ac:dyDescent="0.25">
      <c r="A134" s="18"/>
      <c r="B134" s="103"/>
      <c r="C134" s="67" t="s">
        <v>10</v>
      </c>
      <c r="D134" s="64">
        <v>13448</v>
      </c>
      <c r="E134" s="14">
        <v>14103</v>
      </c>
      <c r="F134" s="14">
        <v>115115</v>
      </c>
      <c r="G134" s="14">
        <v>160637</v>
      </c>
      <c r="H134" s="14">
        <v>1086007</v>
      </c>
      <c r="I134" s="14">
        <v>17366</v>
      </c>
      <c r="J134" s="14"/>
      <c r="K134" s="14">
        <v>482984</v>
      </c>
      <c r="L134" s="14">
        <v>8445</v>
      </c>
      <c r="M134" s="14">
        <v>129</v>
      </c>
      <c r="N134" s="14">
        <v>147</v>
      </c>
      <c r="O134" s="14"/>
      <c r="P134" s="14">
        <v>80295</v>
      </c>
      <c r="Q134" s="14">
        <v>2202</v>
      </c>
      <c r="R134" s="14">
        <v>7364</v>
      </c>
      <c r="S134" s="14">
        <v>119757</v>
      </c>
      <c r="T134" s="14">
        <v>566609</v>
      </c>
      <c r="U134" s="14"/>
      <c r="V134" s="14">
        <v>108538</v>
      </c>
      <c r="W134" s="14">
        <v>1241</v>
      </c>
      <c r="X134" s="14">
        <v>1123</v>
      </c>
      <c r="Y134" s="14"/>
      <c r="Z134" s="14">
        <v>51</v>
      </c>
      <c r="AA134" s="14"/>
      <c r="AB134" s="135">
        <f t="shared" si="110"/>
        <v>2785561</v>
      </c>
      <c r="AC134" s="35"/>
      <c r="AD134" s="62"/>
      <c r="AE134" s="54" t="s">
        <v>10</v>
      </c>
      <c r="AF134" s="112">
        <f t="shared" si="103"/>
        <v>1086007</v>
      </c>
      <c r="AG134" s="26">
        <f t="shared" si="104"/>
        <v>566609</v>
      </c>
      <c r="AH134" s="26">
        <f t="shared" si="105"/>
        <v>269175</v>
      </c>
      <c r="AI134" s="26">
        <f t="shared" si="106"/>
        <v>322531</v>
      </c>
      <c r="AJ134" s="26">
        <f t="shared" si="107"/>
        <v>482984</v>
      </c>
      <c r="AK134" s="26">
        <f t="shared" si="108"/>
        <v>58255</v>
      </c>
      <c r="AL134" s="138">
        <f t="shared" si="109"/>
        <v>2785561</v>
      </c>
      <c r="AM134" s="16"/>
    </row>
    <row r="135" spans="1:39" ht="13" thickBot="1" x14ac:dyDescent="0.3">
      <c r="A135" s="18"/>
      <c r="B135" s="104"/>
      <c r="C135" s="68" t="s">
        <v>11</v>
      </c>
      <c r="D135" s="65">
        <v>12863</v>
      </c>
      <c r="E135" s="106">
        <v>14095</v>
      </c>
      <c r="F135" s="106">
        <v>114580</v>
      </c>
      <c r="G135" s="106">
        <v>158529</v>
      </c>
      <c r="H135" s="106">
        <v>1072865</v>
      </c>
      <c r="I135" s="106">
        <v>17356</v>
      </c>
      <c r="J135" s="106"/>
      <c r="K135" s="106">
        <v>474091</v>
      </c>
      <c r="L135" s="106"/>
      <c r="M135" s="106">
        <v>129</v>
      </c>
      <c r="N135" s="106"/>
      <c r="O135" s="106"/>
      <c r="P135" s="106">
        <v>80009</v>
      </c>
      <c r="Q135" s="106">
        <v>2210</v>
      </c>
      <c r="R135" s="106">
        <v>7332</v>
      </c>
      <c r="S135" s="106">
        <v>119939</v>
      </c>
      <c r="T135" s="106">
        <v>564293</v>
      </c>
      <c r="U135" s="106"/>
      <c r="V135" s="106">
        <v>109454</v>
      </c>
      <c r="W135" s="106">
        <v>1252</v>
      </c>
      <c r="X135" s="106">
        <v>1223</v>
      </c>
      <c r="Y135" s="106"/>
      <c r="Z135" s="106">
        <v>52</v>
      </c>
      <c r="AA135" s="106"/>
      <c r="AB135" s="136">
        <f t="shared" si="110"/>
        <v>2750272</v>
      </c>
      <c r="AC135" s="35"/>
      <c r="AD135" s="63"/>
      <c r="AE135" s="55" t="s">
        <v>11</v>
      </c>
      <c r="AF135" s="113">
        <f t="shared" si="103"/>
        <v>1072865</v>
      </c>
      <c r="AG135" s="51">
        <f t="shared" si="104"/>
        <v>564293</v>
      </c>
      <c r="AH135" s="51">
        <f t="shared" si="105"/>
        <v>267983</v>
      </c>
      <c r="AI135" s="51">
        <f t="shared" si="106"/>
        <v>321860</v>
      </c>
      <c r="AJ135" s="51">
        <f t="shared" si="107"/>
        <v>474091</v>
      </c>
      <c r="AK135" s="51">
        <f t="shared" si="108"/>
        <v>49180</v>
      </c>
      <c r="AL135" s="139">
        <f t="shared" si="109"/>
        <v>2750272</v>
      </c>
      <c r="AM135" s="16"/>
    </row>
    <row r="136" spans="1:39" x14ac:dyDescent="0.25">
      <c r="A136" s="18"/>
      <c r="B136" s="107">
        <v>2020</v>
      </c>
      <c r="C136" s="58" t="s">
        <v>2</v>
      </c>
      <c r="D136" s="70">
        <v>13376</v>
      </c>
      <c r="E136" s="59">
        <v>13950</v>
      </c>
      <c r="F136" s="59">
        <v>114115</v>
      </c>
      <c r="G136" s="59">
        <v>156360</v>
      </c>
      <c r="H136" s="59">
        <v>1059481</v>
      </c>
      <c r="I136" s="59">
        <v>17349</v>
      </c>
      <c r="J136" s="59"/>
      <c r="K136" s="59">
        <v>481099</v>
      </c>
      <c r="L136" s="59">
        <v>8445</v>
      </c>
      <c r="M136" s="59">
        <v>129</v>
      </c>
      <c r="N136" s="59"/>
      <c r="O136" s="59"/>
      <c r="P136" s="59">
        <v>79594</v>
      </c>
      <c r="Q136" s="59">
        <v>2217</v>
      </c>
      <c r="R136" s="59">
        <v>7304</v>
      </c>
      <c r="S136" s="59">
        <v>120264</v>
      </c>
      <c r="T136" s="59">
        <v>560899</v>
      </c>
      <c r="U136" s="59"/>
      <c r="V136" s="59">
        <v>109072</v>
      </c>
      <c r="W136" s="59">
        <v>1367</v>
      </c>
      <c r="X136" s="59">
        <v>1323</v>
      </c>
      <c r="Y136" s="59"/>
      <c r="Z136" s="59">
        <v>53</v>
      </c>
      <c r="AA136" s="59"/>
      <c r="AB136" s="134">
        <f t="shared" ref="AB136:AB138" si="111">SUM(D136:Z136)</f>
        <v>2746397</v>
      </c>
      <c r="AC136" s="35"/>
      <c r="AD136" s="69">
        <v>2020</v>
      </c>
      <c r="AE136" s="58" t="s">
        <v>2</v>
      </c>
      <c r="AF136" s="110">
        <f t="shared" si="103"/>
        <v>1059481</v>
      </c>
      <c r="AG136" s="111">
        <f t="shared" si="104"/>
        <v>560899</v>
      </c>
      <c r="AH136" s="111">
        <f t="shared" si="105"/>
        <v>265432</v>
      </c>
      <c r="AI136" s="111">
        <f t="shared" si="106"/>
        <v>321277</v>
      </c>
      <c r="AJ136" s="111">
        <f t="shared" si="107"/>
        <v>481099</v>
      </c>
      <c r="AK136" s="111">
        <f t="shared" si="108"/>
        <v>58209</v>
      </c>
      <c r="AL136" s="137">
        <f t="shared" si="109"/>
        <v>2746397</v>
      </c>
      <c r="AM136" s="16"/>
    </row>
    <row r="137" spans="1:39" x14ac:dyDescent="0.25">
      <c r="A137" s="18"/>
      <c r="B137" s="103"/>
      <c r="C137" s="54" t="s">
        <v>1</v>
      </c>
      <c r="D137" s="64">
        <v>12147</v>
      </c>
      <c r="E137" s="14">
        <v>13734</v>
      </c>
      <c r="F137" s="14">
        <v>113399</v>
      </c>
      <c r="G137" s="14">
        <v>154700</v>
      </c>
      <c r="H137" s="14">
        <v>1048368</v>
      </c>
      <c r="I137" s="14">
        <v>17344</v>
      </c>
      <c r="J137" s="14"/>
      <c r="K137" s="14">
        <v>477022</v>
      </c>
      <c r="L137" s="14">
        <v>8445</v>
      </c>
      <c r="M137" s="14">
        <v>129</v>
      </c>
      <c r="N137" s="14">
        <v>83</v>
      </c>
      <c r="O137" s="14"/>
      <c r="P137" s="14">
        <v>78987</v>
      </c>
      <c r="Q137" s="14">
        <v>2238</v>
      </c>
      <c r="R137" s="14">
        <v>7264</v>
      </c>
      <c r="S137" s="14">
        <v>118721</v>
      </c>
      <c r="T137" s="14">
        <v>558881</v>
      </c>
      <c r="U137" s="14"/>
      <c r="V137" s="14">
        <v>109151</v>
      </c>
      <c r="W137" s="14">
        <v>1326</v>
      </c>
      <c r="X137" s="14">
        <v>2330</v>
      </c>
      <c r="Y137" s="14"/>
      <c r="Z137" s="14">
        <v>53</v>
      </c>
      <c r="AA137" s="14"/>
      <c r="AB137" s="135">
        <f t="shared" si="111"/>
        <v>2724322</v>
      </c>
      <c r="AC137" s="35"/>
      <c r="AD137" s="62"/>
      <c r="AE137" s="54" t="s">
        <v>1</v>
      </c>
      <c r="AF137" s="112">
        <f t="shared" si="103"/>
        <v>1048368</v>
      </c>
      <c r="AG137" s="26">
        <f t="shared" si="104"/>
        <v>558881</v>
      </c>
      <c r="AH137" s="26">
        <f t="shared" si="105"/>
        <v>263851</v>
      </c>
      <c r="AI137" s="26">
        <f t="shared" si="106"/>
        <v>318371</v>
      </c>
      <c r="AJ137" s="26">
        <f t="shared" si="107"/>
        <v>477022</v>
      </c>
      <c r="AK137" s="26">
        <f t="shared" si="108"/>
        <v>57829</v>
      </c>
      <c r="AL137" s="138">
        <f t="shared" si="109"/>
        <v>2724322</v>
      </c>
      <c r="AM137" s="16"/>
    </row>
    <row r="138" spans="1:39" x14ac:dyDescent="0.25">
      <c r="A138" s="18"/>
      <c r="B138" s="103"/>
      <c r="C138" s="54" t="s">
        <v>3</v>
      </c>
      <c r="D138" s="64">
        <v>11807</v>
      </c>
      <c r="E138" s="14">
        <v>13922</v>
      </c>
      <c r="F138" s="14">
        <v>112617</v>
      </c>
      <c r="G138" s="14">
        <v>152700</v>
      </c>
      <c r="H138" s="14">
        <v>1036839</v>
      </c>
      <c r="I138" s="14">
        <v>17282</v>
      </c>
      <c r="J138" s="14"/>
      <c r="K138" s="14">
        <v>473834</v>
      </c>
      <c r="L138" s="14">
        <v>8445</v>
      </c>
      <c r="M138" s="14">
        <v>129</v>
      </c>
      <c r="N138" s="14">
        <v>83</v>
      </c>
      <c r="O138" s="14"/>
      <c r="P138" s="14">
        <v>78556</v>
      </c>
      <c r="Q138" s="14">
        <v>2247</v>
      </c>
      <c r="R138" s="14">
        <v>7219</v>
      </c>
      <c r="S138" s="14">
        <v>121038</v>
      </c>
      <c r="T138" s="14">
        <v>556855</v>
      </c>
      <c r="U138" s="14"/>
      <c r="V138" s="14">
        <v>109584</v>
      </c>
      <c r="W138" s="14">
        <v>1225</v>
      </c>
      <c r="X138" s="14">
        <v>2333</v>
      </c>
      <c r="Y138" s="14"/>
      <c r="Z138" s="14">
        <v>53</v>
      </c>
      <c r="AA138" s="14"/>
      <c r="AB138" s="135">
        <f t="shared" si="111"/>
        <v>2706768</v>
      </c>
      <c r="AC138" s="35"/>
      <c r="AD138" s="62"/>
      <c r="AE138" s="54" t="s">
        <v>3</v>
      </c>
      <c r="AF138" s="112">
        <f t="shared" si="103"/>
        <v>1036839</v>
      </c>
      <c r="AG138" s="26">
        <f t="shared" si="104"/>
        <v>556855</v>
      </c>
      <c r="AH138" s="26">
        <f t="shared" si="105"/>
        <v>262284</v>
      </c>
      <c r="AI138" s="26">
        <f t="shared" si="106"/>
        <v>319430</v>
      </c>
      <c r="AJ138" s="26">
        <f t="shared" si="107"/>
        <v>473834</v>
      </c>
      <c r="AK138" s="26">
        <f t="shared" si="108"/>
        <v>57526</v>
      </c>
      <c r="AL138" s="138">
        <f t="shared" si="109"/>
        <v>2706768</v>
      </c>
      <c r="AM138" s="16"/>
    </row>
    <row r="139" spans="1:39" x14ac:dyDescent="0.25">
      <c r="A139" s="18"/>
      <c r="B139" s="108"/>
      <c r="C139" s="54" t="s">
        <v>4</v>
      </c>
      <c r="D139" s="64">
        <v>10850</v>
      </c>
      <c r="E139" s="14">
        <v>13676</v>
      </c>
      <c r="F139" s="14">
        <v>112141</v>
      </c>
      <c r="G139" s="14">
        <v>150661</v>
      </c>
      <c r="H139" s="14">
        <v>1021650</v>
      </c>
      <c r="I139" s="14">
        <v>17247</v>
      </c>
      <c r="J139" s="14"/>
      <c r="K139" s="14">
        <v>460983</v>
      </c>
      <c r="L139" s="14">
        <v>8445</v>
      </c>
      <c r="M139" s="14">
        <v>129</v>
      </c>
      <c r="N139" s="14">
        <v>83</v>
      </c>
      <c r="O139" s="14"/>
      <c r="P139" s="14">
        <v>77983</v>
      </c>
      <c r="Q139" s="14">
        <v>2257</v>
      </c>
      <c r="R139" s="14">
        <v>7192</v>
      </c>
      <c r="S139" s="14">
        <v>123540</v>
      </c>
      <c r="T139" s="14">
        <v>553775</v>
      </c>
      <c r="U139" s="14"/>
      <c r="V139" s="14">
        <v>109486</v>
      </c>
      <c r="W139" s="14">
        <v>389</v>
      </c>
      <c r="X139" s="14">
        <v>2807</v>
      </c>
      <c r="Y139" s="14"/>
      <c r="Z139" s="14">
        <v>53</v>
      </c>
      <c r="AA139" s="14"/>
      <c r="AB139" s="135">
        <f t="shared" ref="AB139:AB150" si="112">SUM(D139:Z139)</f>
        <v>2673347</v>
      </c>
      <c r="AC139" s="35"/>
      <c r="AD139" s="62"/>
      <c r="AE139" s="54" t="s">
        <v>4</v>
      </c>
      <c r="AF139" s="112">
        <f t="shared" ref="AF139:AF150" si="113">+H139</f>
        <v>1021650</v>
      </c>
      <c r="AG139" s="26">
        <f t="shared" ref="AG139:AG150" si="114">+T139</f>
        <v>553775</v>
      </c>
      <c r="AH139" s="26">
        <f t="shared" ref="AH139:AH150" si="115">+G139+V139</f>
        <v>260147</v>
      </c>
      <c r="AI139" s="26">
        <f t="shared" ref="AI139:AI150" si="116">+F139+J139+P139+R139+S139</f>
        <v>320856</v>
      </c>
      <c r="AJ139" s="26">
        <f t="shared" ref="AJ139:AJ150" si="117">+K139+U139</f>
        <v>460983</v>
      </c>
      <c r="AK139" s="26">
        <f t="shared" ref="AK139:AK150" si="118">+D139+E139+I139+L139+M139+O139+W139+X139+Y139+Z139+Q139+N139</f>
        <v>55936</v>
      </c>
      <c r="AL139" s="138">
        <f t="shared" ref="AL139:AL150" si="119">SUM(AF139:AK139)</f>
        <v>2673347</v>
      </c>
      <c r="AM139" s="16"/>
    </row>
    <row r="140" spans="1:39" x14ac:dyDescent="0.25">
      <c r="A140" s="18"/>
      <c r="B140" s="103"/>
      <c r="C140" s="54" t="s">
        <v>5</v>
      </c>
      <c r="D140" s="64">
        <v>11941</v>
      </c>
      <c r="E140" s="14">
        <v>13044</v>
      </c>
      <c r="F140" s="14">
        <v>111648</v>
      </c>
      <c r="G140" s="14">
        <v>148479</v>
      </c>
      <c r="H140" s="14">
        <v>1007602</v>
      </c>
      <c r="I140" s="14">
        <v>17210</v>
      </c>
      <c r="J140" s="14"/>
      <c r="K140" s="14">
        <v>459116</v>
      </c>
      <c r="L140" s="14">
        <v>8445</v>
      </c>
      <c r="M140" s="14">
        <v>129</v>
      </c>
      <c r="N140" s="14">
        <v>85</v>
      </c>
      <c r="O140" s="14"/>
      <c r="P140" s="14">
        <v>77328</v>
      </c>
      <c r="Q140" s="14">
        <v>2265</v>
      </c>
      <c r="R140" s="14">
        <v>7144</v>
      </c>
      <c r="S140" s="14">
        <v>126912</v>
      </c>
      <c r="T140" s="14">
        <v>550232</v>
      </c>
      <c r="U140" s="14"/>
      <c r="V140" s="14">
        <v>109572</v>
      </c>
      <c r="W140" s="14">
        <v>351</v>
      </c>
      <c r="X140" s="14">
        <v>4509</v>
      </c>
      <c r="Y140" s="14"/>
      <c r="Z140" s="14">
        <v>54</v>
      </c>
      <c r="AA140" s="14"/>
      <c r="AB140" s="135">
        <f t="shared" si="112"/>
        <v>2656066</v>
      </c>
      <c r="AC140" s="35"/>
      <c r="AD140" s="62"/>
      <c r="AE140" s="54" t="s">
        <v>5</v>
      </c>
      <c r="AF140" s="112">
        <f t="shared" si="113"/>
        <v>1007602</v>
      </c>
      <c r="AG140" s="26">
        <f t="shared" si="114"/>
        <v>550232</v>
      </c>
      <c r="AH140" s="26">
        <f t="shared" si="115"/>
        <v>258051</v>
      </c>
      <c r="AI140" s="26">
        <f t="shared" si="116"/>
        <v>323032</v>
      </c>
      <c r="AJ140" s="26">
        <f t="shared" si="117"/>
        <v>459116</v>
      </c>
      <c r="AK140" s="26">
        <f t="shared" si="118"/>
        <v>58033</v>
      </c>
      <c r="AL140" s="138">
        <f t="shared" si="119"/>
        <v>2656066</v>
      </c>
      <c r="AM140" s="16"/>
    </row>
    <row r="141" spans="1:39" x14ac:dyDescent="0.25">
      <c r="A141" s="18"/>
      <c r="B141" s="103"/>
      <c r="C141" s="54" t="s">
        <v>6</v>
      </c>
      <c r="D141" s="64">
        <v>12618</v>
      </c>
      <c r="E141" s="14">
        <v>12284</v>
      </c>
      <c r="F141" s="14">
        <v>109546</v>
      </c>
      <c r="G141" s="14">
        <v>145316</v>
      </c>
      <c r="H141" s="14">
        <v>994785</v>
      </c>
      <c r="I141" s="14">
        <v>17085</v>
      </c>
      <c r="J141" s="14"/>
      <c r="K141" s="14">
        <v>458167</v>
      </c>
      <c r="L141" s="14">
        <v>8445</v>
      </c>
      <c r="M141" s="14">
        <v>129</v>
      </c>
      <c r="N141" s="14">
        <v>85</v>
      </c>
      <c r="O141" s="14"/>
      <c r="P141" s="14">
        <v>76699</v>
      </c>
      <c r="Q141" s="14">
        <v>2269</v>
      </c>
      <c r="R141" s="14">
        <v>7081</v>
      </c>
      <c r="S141" s="14">
        <v>134172</v>
      </c>
      <c r="T141" s="14">
        <v>545351</v>
      </c>
      <c r="U141" s="14"/>
      <c r="V141" s="14">
        <v>109434</v>
      </c>
      <c r="W141" s="14">
        <v>270</v>
      </c>
      <c r="X141" s="14">
        <v>5669</v>
      </c>
      <c r="Y141" s="14"/>
      <c r="Z141" s="14">
        <v>54</v>
      </c>
      <c r="AA141" s="14"/>
      <c r="AB141" s="135">
        <f t="shared" si="112"/>
        <v>2639459</v>
      </c>
      <c r="AC141" s="35"/>
      <c r="AD141" s="62"/>
      <c r="AE141" s="54" t="s">
        <v>6</v>
      </c>
      <c r="AF141" s="112">
        <f t="shared" si="113"/>
        <v>994785</v>
      </c>
      <c r="AG141" s="26">
        <f t="shared" si="114"/>
        <v>545351</v>
      </c>
      <c r="AH141" s="26">
        <f t="shared" si="115"/>
        <v>254750</v>
      </c>
      <c r="AI141" s="26">
        <f t="shared" si="116"/>
        <v>327498</v>
      </c>
      <c r="AJ141" s="26">
        <f t="shared" si="117"/>
        <v>458167</v>
      </c>
      <c r="AK141" s="26">
        <f t="shared" si="118"/>
        <v>58908</v>
      </c>
      <c r="AL141" s="138">
        <f t="shared" si="119"/>
        <v>2639459</v>
      </c>
      <c r="AM141" s="16"/>
    </row>
    <row r="142" spans="1:39" x14ac:dyDescent="0.25">
      <c r="A142" s="18"/>
      <c r="B142" s="108"/>
      <c r="C142" s="54" t="s">
        <v>7</v>
      </c>
      <c r="D142" s="64">
        <v>12453</v>
      </c>
      <c r="E142" s="14">
        <v>11178</v>
      </c>
      <c r="F142" s="14">
        <v>108952</v>
      </c>
      <c r="G142" s="14">
        <v>142935</v>
      </c>
      <c r="H142" s="14">
        <v>978726</v>
      </c>
      <c r="I142" s="14">
        <v>17067</v>
      </c>
      <c r="J142" s="14"/>
      <c r="K142" s="14">
        <v>492781</v>
      </c>
      <c r="L142" s="14">
        <v>8445</v>
      </c>
      <c r="M142" s="14">
        <v>129</v>
      </c>
      <c r="N142" s="14"/>
      <c r="O142" s="14"/>
      <c r="P142" s="14">
        <v>75478</v>
      </c>
      <c r="Q142" s="14">
        <v>2277</v>
      </c>
      <c r="R142" s="14">
        <v>7023</v>
      </c>
      <c r="S142" s="14">
        <v>134865</v>
      </c>
      <c r="T142" s="14">
        <v>538104</v>
      </c>
      <c r="U142" s="14"/>
      <c r="V142" s="14">
        <v>109273</v>
      </c>
      <c r="W142" s="14">
        <v>154</v>
      </c>
      <c r="X142" s="14">
        <v>5700</v>
      </c>
      <c r="Y142" s="14"/>
      <c r="Z142" s="14">
        <v>54</v>
      </c>
      <c r="AA142" s="14"/>
      <c r="AB142" s="135">
        <f t="shared" si="112"/>
        <v>2645594</v>
      </c>
      <c r="AC142" s="35"/>
      <c r="AD142" s="62"/>
      <c r="AE142" s="54" t="s">
        <v>7</v>
      </c>
      <c r="AF142" s="112">
        <f t="shared" si="113"/>
        <v>978726</v>
      </c>
      <c r="AG142" s="26">
        <f t="shared" si="114"/>
        <v>538104</v>
      </c>
      <c r="AH142" s="26">
        <f t="shared" si="115"/>
        <v>252208</v>
      </c>
      <c r="AI142" s="26">
        <f t="shared" si="116"/>
        <v>326318</v>
      </c>
      <c r="AJ142" s="26">
        <f t="shared" si="117"/>
        <v>492781</v>
      </c>
      <c r="AK142" s="26">
        <f t="shared" si="118"/>
        <v>57457</v>
      </c>
      <c r="AL142" s="138">
        <f t="shared" si="119"/>
        <v>2645594</v>
      </c>
      <c r="AM142" s="16"/>
    </row>
    <row r="143" spans="1:39" x14ac:dyDescent="0.25">
      <c r="A143" s="18"/>
      <c r="B143" s="103"/>
      <c r="C143" s="54" t="s">
        <v>8</v>
      </c>
      <c r="D143" s="64">
        <v>12534</v>
      </c>
      <c r="E143" s="14">
        <v>9816</v>
      </c>
      <c r="F143" s="14">
        <v>108404</v>
      </c>
      <c r="G143" s="14">
        <v>140914</v>
      </c>
      <c r="H143" s="14">
        <v>966658</v>
      </c>
      <c r="I143" s="14">
        <v>17034</v>
      </c>
      <c r="J143" s="14"/>
      <c r="K143" s="14">
        <v>492048</v>
      </c>
      <c r="L143" s="14">
        <v>8445</v>
      </c>
      <c r="M143" s="14">
        <v>129</v>
      </c>
      <c r="N143" s="14">
        <v>90</v>
      </c>
      <c r="O143" s="14"/>
      <c r="P143" s="14">
        <v>75045</v>
      </c>
      <c r="Q143" s="14">
        <v>2285</v>
      </c>
      <c r="R143" s="14">
        <v>6994</v>
      </c>
      <c r="S143" s="14">
        <v>136714</v>
      </c>
      <c r="T143" s="14">
        <v>528621</v>
      </c>
      <c r="U143" s="14"/>
      <c r="V143" s="14">
        <v>109230</v>
      </c>
      <c r="W143" s="14">
        <v>346</v>
      </c>
      <c r="X143" s="14">
        <v>5711</v>
      </c>
      <c r="Y143" s="14"/>
      <c r="Z143" s="14">
        <v>54</v>
      </c>
      <c r="AA143" s="14"/>
      <c r="AB143" s="135">
        <f t="shared" si="112"/>
        <v>2621072</v>
      </c>
      <c r="AC143" s="35"/>
      <c r="AD143" s="62"/>
      <c r="AE143" s="54" t="s">
        <v>8</v>
      </c>
      <c r="AF143" s="112">
        <f t="shared" si="113"/>
        <v>966658</v>
      </c>
      <c r="AG143" s="26">
        <f t="shared" si="114"/>
        <v>528621</v>
      </c>
      <c r="AH143" s="26">
        <f t="shared" si="115"/>
        <v>250144</v>
      </c>
      <c r="AI143" s="26">
        <f t="shared" si="116"/>
        <v>327157</v>
      </c>
      <c r="AJ143" s="26">
        <f t="shared" si="117"/>
        <v>492048</v>
      </c>
      <c r="AK143" s="26">
        <f t="shared" si="118"/>
        <v>56444</v>
      </c>
      <c r="AL143" s="138">
        <f t="shared" si="119"/>
        <v>2621072</v>
      </c>
      <c r="AM143" s="16"/>
    </row>
    <row r="144" spans="1:39" x14ac:dyDescent="0.25">
      <c r="A144" s="18"/>
      <c r="B144" s="103"/>
      <c r="C144" s="54" t="s">
        <v>12</v>
      </c>
      <c r="D144" s="64">
        <v>13338</v>
      </c>
      <c r="E144" s="14">
        <v>8865</v>
      </c>
      <c r="F144" s="14">
        <v>107897</v>
      </c>
      <c r="G144" s="14">
        <v>139657</v>
      </c>
      <c r="H144" s="14">
        <v>958702</v>
      </c>
      <c r="I144" s="14">
        <v>17021</v>
      </c>
      <c r="J144" s="14"/>
      <c r="K144" s="14">
        <v>491585</v>
      </c>
      <c r="L144" s="14">
        <v>8445</v>
      </c>
      <c r="M144" s="14">
        <v>129</v>
      </c>
      <c r="N144" s="14"/>
      <c r="O144" s="14"/>
      <c r="P144" s="14">
        <v>74812</v>
      </c>
      <c r="Q144" s="14">
        <v>2294</v>
      </c>
      <c r="R144" s="14">
        <v>6959</v>
      </c>
      <c r="S144" s="14">
        <v>137906</v>
      </c>
      <c r="T144" s="14">
        <v>514188</v>
      </c>
      <c r="U144" s="14"/>
      <c r="V144" s="14">
        <v>109188</v>
      </c>
      <c r="W144" s="14">
        <v>323</v>
      </c>
      <c r="X144" s="14">
        <v>5757</v>
      </c>
      <c r="Y144" s="14"/>
      <c r="Z144" s="14">
        <v>54</v>
      </c>
      <c r="AA144" s="14"/>
      <c r="AB144" s="135">
        <f t="shared" si="112"/>
        <v>2597120</v>
      </c>
      <c r="AC144" s="35"/>
      <c r="AD144" s="62"/>
      <c r="AE144" s="54" t="s">
        <v>12</v>
      </c>
      <c r="AF144" s="112">
        <f t="shared" si="113"/>
        <v>958702</v>
      </c>
      <c r="AG144" s="26">
        <f t="shared" si="114"/>
        <v>514188</v>
      </c>
      <c r="AH144" s="26">
        <f t="shared" si="115"/>
        <v>248845</v>
      </c>
      <c r="AI144" s="26">
        <f t="shared" si="116"/>
        <v>327574</v>
      </c>
      <c r="AJ144" s="26">
        <f t="shared" si="117"/>
        <v>491585</v>
      </c>
      <c r="AK144" s="26">
        <f t="shared" si="118"/>
        <v>56226</v>
      </c>
      <c r="AL144" s="138">
        <f t="shared" si="119"/>
        <v>2597120</v>
      </c>
      <c r="AM144" s="16"/>
    </row>
    <row r="145" spans="1:39" x14ac:dyDescent="0.25">
      <c r="A145" s="18"/>
      <c r="B145" s="108"/>
      <c r="C145" s="67" t="s">
        <v>9</v>
      </c>
      <c r="D145" s="64">
        <v>13079</v>
      </c>
      <c r="E145" s="14">
        <v>7832</v>
      </c>
      <c r="F145" s="14">
        <v>107685</v>
      </c>
      <c r="G145" s="14">
        <v>138930</v>
      </c>
      <c r="H145" s="14">
        <v>954554</v>
      </c>
      <c r="I145" s="14">
        <v>17013</v>
      </c>
      <c r="J145" s="14"/>
      <c r="K145" s="14">
        <v>491433</v>
      </c>
      <c r="L145" s="14">
        <v>8445</v>
      </c>
      <c r="M145" s="14">
        <v>129</v>
      </c>
      <c r="N145" s="14">
        <v>90</v>
      </c>
      <c r="O145" s="14"/>
      <c r="P145" s="14">
        <v>74851</v>
      </c>
      <c r="Q145" s="14">
        <v>2299</v>
      </c>
      <c r="R145" s="14">
        <v>6952</v>
      </c>
      <c r="S145" s="14">
        <v>138417</v>
      </c>
      <c r="T145" s="14">
        <v>511712</v>
      </c>
      <c r="U145" s="14"/>
      <c r="V145" s="14">
        <v>108175</v>
      </c>
      <c r="W145" s="14">
        <v>469</v>
      </c>
      <c r="X145" s="14">
        <v>5760</v>
      </c>
      <c r="Y145" s="14"/>
      <c r="Z145" s="14">
        <v>54</v>
      </c>
      <c r="AA145" s="14"/>
      <c r="AB145" s="135">
        <f t="shared" si="112"/>
        <v>2587879</v>
      </c>
      <c r="AC145" s="35"/>
      <c r="AD145" s="62"/>
      <c r="AE145" s="54" t="s">
        <v>9</v>
      </c>
      <c r="AF145" s="112">
        <f t="shared" si="113"/>
        <v>954554</v>
      </c>
      <c r="AG145" s="26">
        <f t="shared" si="114"/>
        <v>511712</v>
      </c>
      <c r="AH145" s="26">
        <f t="shared" si="115"/>
        <v>247105</v>
      </c>
      <c r="AI145" s="26">
        <f t="shared" si="116"/>
        <v>327905</v>
      </c>
      <c r="AJ145" s="26">
        <f t="shared" si="117"/>
        <v>491433</v>
      </c>
      <c r="AK145" s="26">
        <f t="shared" si="118"/>
        <v>55170</v>
      </c>
      <c r="AL145" s="138">
        <f t="shared" si="119"/>
        <v>2587879</v>
      </c>
      <c r="AM145" s="16"/>
    </row>
    <row r="146" spans="1:39" x14ac:dyDescent="0.25">
      <c r="A146" s="18"/>
      <c r="B146" s="103"/>
      <c r="C146" s="67" t="s">
        <v>10</v>
      </c>
      <c r="D146" s="64">
        <v>12729</v>
      </c>
      <c r="E146" s="14">
        <v>7340</v>
      </c>
      <c r="F146" s="14">
        <v>107346</v>
      </c>
      <c r="G146" s="14">
        <v>137658</v>
      </c>
      <c r="H146" s="14">
        <v>951839</v>
      </c>
      <c r="I146" s="14">
        <v>17002</v>
      </c>
      <c r="J146" s="14"/>
      <c r="K146" s="14">
        <v>491592</v>
      </c>
      <c r="L146" s="14">
        <v>8445</v>
      </c>
      <c r="M146" s="14">
        <v>129</v>
      </c>
      <c r="N146" s="14">
        <v>87</v>
      </c>
      <c r="O146" s="14"/>
      <c r="P146" s="14">
        <v>74657</v>
      </c>
      <c r="Q146" s="14">
        <v>2310</v>
      </c>
      <c r="R146" s="14">
        <v>6940</v>
      </c>
      <c r="S146" s="14">
        <v>138472</v>
      </c>
      <c r="T146" s="14">
        <v>511102</v>
      </c>
      <c r="U146" s="14"/>
      <c r="V146" s="14">
        <v>107721</v>
      </c>
      <c r="W146" s="14">
        <v>439</v>
      </c>
      <c r="X146" s="14">
        <v>5762</v>
      </c>
      <c r="Y146" s="14"/>
      <c r="Z146" s="14">
        <v>54</v>
      </c>
      <c r="AA146" s="14"/>
      <c r="AB146" s="135">
        <f t="shared" si="112"/>
        <v>2581624</v>
      </c>
      <c r="AC146" s="35"/>
      <c r="AD146" s="62"/>
      <c r="AE146" s="54" t="s">
        <v>10</v>
      </c>
      <c r="AF146" s="112">
        <f t="shared" si="113"/>
        <v>951839</v>
      </c>
      <c r="AG146" s="26">
        <f t="shared" si="114"/>
        <v>511102</v>
      </c>
      <c r="AH146" s="26">
        <f t="shared" si="115"/>
        <v>245379</v>
      </c>
      <c r="AI146" s="26">
        <f t="shared" si="116"/>
        <v>327415</v>
      </c>
      <c r="AJ146" s="26">
        <f t="shared" si="117"/>
        <v>491592</v>
      </c>
      <c r="AK146" s="26">
        <f t="shared" si="118"/>
        <v>54297</v>
      </c>
      <c r="AL146" s="138">
        <f t="shared" si="119"/>
        <v>2581624</v>
      </c>
      <c r="AM146" s="16"/>
    </row>
    <row r="147" spans="1:39" ht="13" thickBot="1" x14ac:dyDescent="0.3">
      <c r="A147" s="18"/>
      <c r="B147" s="104"/>
      <c r="C147" s="68" t="s">
        <v>11</v>
      </c>
      <c r="D147" s="65">
        <v>12117</v>
      </c>
      <c r="E147" s="106">
        <v>7172</v>
      </c>
      <c r="F147" s="106">
        <v>106547</v>
      </c>
      <c r="G147" s="106">
        <v>136032</v>
      </c>
      <c r="H147" s="106">
        <v>943475</v>
      </c>
      <c r="I147" s="106">
        <v>16996</v>
      </c>
      <c r="J147" s="106"/>
      <c r="K147" s="106">
        <v>487875</v>
      </c>
      <c r="L147" s="106">
        <v>8445</v>
      </c>
      <c r="M147" s="106">
        <v>129</v>
      </c>
      <c r="N147" s="106">
        <v>88</v>
      </c>
      <c r="O147" s="106"/>
      <c r="P147" s="106">
        <v>74394</v>
      </c>
      <c r="Q147" s="106">
        <v>2317</v>
      </c>
      <c r="R147" s="106">
        <v>6932</v>
      </c>
      <c r="S147" s="106">
        <v>139378</v>
      </c>
      <c r="T147" s="106">
        <v>512365</v>
      </c>
      <c r="U147" s="106"/>
      <c r="V147" s="106">
        <v>107434</v>
      </c>
      <c r="W147" s="106">
        <v>424</v>
      </c>
      <c r="X147" s="106">
        <v>5764</v>
      </c>
      <c r="Y147" s="106"/>
      <c r="Z147" s="106">
        <v>54</v>
      </c>
      <c r="AA147" s="106"/>
      <c r="AB147" s="136">
        <f t="shared" si="112"/>
        <v>2567938</v>
      </c>
      <c r="AC147" s="35"/>
      <c r="AD147" s="63"/>
      <c r="AE147" s="55" t="s">
        <v>11</v>
      </c>
      <c r="AF147" s="113">
        <f t="shared" si="113"/>
        <v>943475</v>
      </c>
      <c r="AG147" s="51">
        <f t="shared" si="114"/>
        <v>512365</v>
      </c>
      <c r="AH147" s="51">
        <f t="shared" si="115"/>
        <v>243466</v>
      </c>
      <c r="AI147" s="51">
        <f t="shared" si="116"/>
        <v>327251</v>
      </c>
      <c r="AJ147" s="51">
        <f t="shared" si="117"/>
        <v>487875</v>
      </c>
      <c r="AK147" s="51">
        <f t="shared" si="118"/>
        <v>53506</v>
      </c>
      <c r="AL147" s="139">
        <f t="shared" si="119"/>
        <v>2567938</v>
      </c>
      <c r="AM147" s="16"/>
    </row>
    <row r="148" spans="1:39" x14ac:dyDescent="0.25">
      <c r="A148" s="18"/>
      <c r="B148" s="107">
        <v>2021</v>
      </c>
      <c r="C148" s="58" t="s">
        <v>2</v>
      </c>
      <c r="D148" s="70">
        <v>12560</v>
      </c>
      <c r="E148" s="59">
        <v>6981</v>
      </c>
      <c r="F148" s="59">
        <v>106193</v>
      </c>
      <c r="G148" s="59">
        <v>134936</v>
      </c>
      <c r="H148" s="59">
        <v>938106</v>
      </c>
      <c r="I148" s="59">
        <v>16992</v>
      </c>
      <c r="J148" s="59"/>
      <c r="K148" s="59">
        <v>488064</v>
      </c>
      <c r="L148" s="59">
        <v>8445</v>
      </c>
      <c r="M148" s="59">
        <v>129</v>
      </c>
      <c r="N148" s="59">
        <v>79</v>
      </c>
      <c r="O148" s="59"/>
      <c r="P148" s="59">
        <v>73612</v>
      </c>
      <c r="Q148" s="59">
        <v>2323</v>
      </c>
      <c r="R148" s="59">
        <v>6878</v>
      </c>
      <c r="S148" s="59">
        <v>141087</v>
      </c>
      <c r="T148" s="59">
        <v>514781</v>
      </c>
      <c r="U148" s="59"/>
      <c r="V148" s="59">
        <v>108257</v>
      </c>
      <c r="W148" s="59">
        <v>480</v>
      </c>
      <c r="X148" s="59">
        <v>5964</v>
      </c>
      <c r="Y148" s="59"/>
      <c r="Z148" s="59">
        <v>54</v>
      </c>
      <c r="AA148" s="59"/>
      <c r="AB148" s="134">
        <f t="shared" si="112"/>
        <v>2565921</v>
      </c>
      <c r="AC148" s="35"/>
      <c r="AD148" s="69">
        <v>2021</v>
      </c>
      <c r="AE148" s="58" t="s">
        <v>2</v>
      </c>
      <c r="AF148" s="110">
        <f t="shared" si="113"/>
        <v>938106</v>
      </c>
      <c r="AG148" s="111">
        <f t="shared" si="114"/>
        <v>514781</v>
      </c>
      <c r="AH148" s="111">
        <f t="shared" si="115"/>
        <v>243193</v>
      </c>
      <c r="AI148" s="111">
        <f t="shared" si="116"/>
        <v>327770</v>
      </c>
      <c r="AJ148" s="111">
        <f t="shared" si="117"/>
        <v>488064</v>
      </c>
      <c r="AK148" s="111">
        <f t="shared" si="118"/>
        <v>54007</v>
      </c>
      <c r="AL148" s="137">
        <f t="shared" si="119"/>
        <v>2565921</v>
      </c>
      <c r="AM148" s="16"/>
    </row>
    <row r="149" spans="1:39" x14ac:dyDescent="0.25">
      <c r="A149" s="18"/>
      <c r="B149" s="103"/>
      <c r="C149" s="54" t="s">
        <v>1</v>
      </c>
      <c r="D149" s="64">
        <v>11428</v>
      </c>
      <c r="E149" s="14">
        <v>6852</v>
      </c>
      <c r="F149" s="14">
        <v>105861</v>
      </c>
      <c r="G149" s="14">
        <v>133660</v>
      </c>
      <c r="H149" s="14">
        <v>934856</v>
      </c>
      <c r="I149" s="14">
        <v>16985</v>
      </c>
      <c r="J149" s="14"/>
      <c r="K149" s="14">
        <v>487942</v>
      </c>
      <c r="L149" s="14">
        <v>8445</v>
      </c>
      <c r="M149" s="14">
        <v>129</v>
      </c>
      <c r="N149" s="14"/>
      <c r="O149" s="14"/>
      <c r="P149" s="14">
        <v>73390</v>
      </c>
      <c r="Q149" s="14">
        <v>2328</v>
      </c>
      <c r="R149" s="14">
        <v>6875</v>
      </c>
      <c r="S149" s="14">
        <v>141825</v>
      </c>
      <c r="T149" s="14">
        <v>518704</v>
      </c>
      <c r="U149" s="14"/>
      <c r="V149" s="14">
        <v>108501</v>
      </c>
      <c r="W149" s="14">
        <v>459</v>
      </c>
      <c r="X149" s="14">
        <v>6064</v>
      </c>
      <c r="Y149" s="14"/>
      <c r="Z149" s="14">
        <v>54</v>
      </c>
      <c r="AA149" s="14"/>
      <c r="AB149" s="135">
        <f t="shared" si="112"/>
        <v>2564358</v>
      </c>
      <c r="AC149" s="35"/>
      <c r="AD149" s="62"/>
      <c r="AE149" s="54" t="s">
        <v>1</v>
      </c>
      <c r="AF149" s="112">
        <f t="shared" si="113"/>
        <v>934856</v>
      </c>
      <c r="AG149" s="26">
        <f t="shared" si="114"/>
        <v>518704</v>
      </c>
      <c r="AH149" s="26">
        <f t="shared" si="115"/>
        <v>242161</v>
      </c>
      <c r="AI149" s="26">
        <f t="shared" si="116"/>
        <v>327951</v>
      </c>
      <c r="AJ149" s="26">
        <f t="shared" si="117"/>
        <v>487942</v>
      </c>
      <c r="AK149" s="26">
        <f t="shared" si="118"/>
        <v>52744</v>
      </c>
      <c r="AL149" s="138">
        <f t="shared" si="119"/>
        <v>2564358</v>
      </c>
      <c r="AM149" s="16"/>
    </row>
    <row r="150" spans="1:39" x14ac:dyDescent="0.25">
      <c r="A150" s="18"/>
      <c r="B150" s="103"/>
      <c r="C150" s="54" t="s">
        <v>3</v>
      </c>
      <c r="D150" s="64">
        <v>11930</v>
      </c>
      <c r="E150" s="14">
        <v>6752</v>
      </c>
      <c r="F150" s="14">
        <v>105033</v>
      </c>
      <c r="G150" s="14">
        <v>131150</v>
      </c>
      <c r="H150" s="14">
        <v>930259</v>
      </c>
      <c r="I150" s="14">
        <v>16981</v>
      </c>
      <c r="J150" s="14"/>
      <c r="K150" s="14">
        <v>487294</v>
      </c>
      <c r="L150" s="14">
        <v>8445</v>
      </c>
      <c r="M150" s="14">
        <v>129</v>
      </c>
      <c r="N150" s="14"/>
      <c r="O150" s="14"/>
      <c r="P150" s="14">
        <v>72907</v>
      </c>
      <c r="Q150" s="14">
        <v>2335</v>
      </c>
      <c r="R150" s="14">
        <v>6859</v>
      </c>
      <c r="S150" s="14">
        <v>142684</v>
      </c>
      <c r="T150" s="14">
        <v>525598</v>
      </c>
      <c r="U150" s="14"/>
      <c r="V150" s="14">
        <v>108286</v>
      </c>
      <c r="W150" s="14">
        <v>432</v>
      </c>
      <c r="X150" s="14">
        <v>6164</v>
      </c>
      <c r="Y150" s="14"/>
      <c r="Z150" s="14">
        <v>53</v>
      </c>
      <c r="AA150" s="14"/>
      <c r="AB150" s="135">
        <f t="shared" si="112"/>
        <v>2563291</v>
      </c>
      <c r="AC150" s="35"/>
      <c r="AD150" s="62"/>
      <c r="AE150" s="54" t="s">
        <v>3</v>
      </c>
      <c r="AF150" s="112">
        <f t="shared" si="113"/>
        <v>930259</v>
      </c>
      <c r="AG150" s="26">
        <f t="shared" si="114"/>
        <v>525598</v>
      </c>
      <c r="AH150" s="26">
        <f t="shared" si="115"/>
        <v>239436</v>
      </c>
      <c r="AI150" s="26">
        <f t="shared" si="116"/>
        <v>327483</v>
      </c>
      <c r="AJ150" s="26">
        <f t="shared" si="117"/>
        <v>487294</v>
      </c>
      <c r="AK150" s="26">
        <f t="shared" si="118"/>
        <v>53221</v>
      </c>
      <c r="AL150" s="138">
        <f t="shared" si="119"/>
        <v>2563291</v>
      </c>
      <c r="AM150" s="16"/>
    </row>
    <row r="151" spans="1:39" x14ac:dyDescent="0.25">
      <c r="A151" s="18"/>
      <c r="B151" s="108"/>
      <c r="C151" s="54" t="s">
        <v>4</v>
      </c>
      <c r="D151" s="64">
        <v>12799</v>
      </c>
      <c r="E151" s="14">
        <v>6614</v>
      </c>
      <c r="F151" s="14">
        <v>104082</v>
      </c>
      <c r="G151" s="14">
        <v>130303</v>
      </c>
      <c r="H151" s="14">
        <v>924510</v>
      </c>
      <c r="I151" s="14">
        <v>16972</v>
      </c>
      <c r="J151" s="14"/>
      <c r="K151" s="14">
        <v>486735</v>
      </c>
      <c r="L151" s="14">
        <v>8445</v>
      </c>
      <c r="M151" s="14">
        <v>129</v>
      </c>
      <c r="N151" s="14"/>
      <c r="O151" s="14"/>
      <c r="P151" s="14">
        <v>72664</v>
      </c>
      <c r="Q151" s="14">
        <v>2288</v>
      </c>
      <c r="R151" s="14">
        <v>6818</v>
      </c>
      <c r="S151" s="14">
        <v>143626</v>
      </c>
      <c r="T151" s="14">
        <v>530289</v>
      </c>
      <c r="U151" s="14"/>
      <c r="V151" s="14">
        <v>107668</v>
      </c>
      <c r="W151" s="14">
        <v>312</v>
      </c>
      <c r="X151" s="14">
        <v>10864</v>
      </c>
      <c r="Y151" s="14"/>
      <c r="Z151" s="14">
        <v>53</v>
      </c>
      <c r="AA151" s="14"/>
      <c r="AB151" s="135">
        <f t="shared" ref="AB151:AB162" si="120">SUM(D151:Z151)</f>
        <v>2565171</v>
      </c>
      <c r="AC151" s="35"/>
      <c r="AD151" s="62"/>
      <c r="AE151" s="54" t="s">
        <v>4</v>
      </c>
      <c r="AF151" s="112">
        <f t="shared" ref="AF151:AF162" si="121">+H151</f>
        <v>924510</v>
      </c>
      <c r="AG151" s="26">
        <f t="shared" ref="AG151:AG162" si="122">+T151</f>
        <v>530289</v>
      </c>
      <c r="AH151" s="26">
        <f t="shared" ref="AH151:AH162" si="123">+G151+V151</f>
        <v>237971</v>
      </c>
      <c r="AI151" s="26">
        <f t="shared" ref="AI151:AI162" si="124">+F151+J151+P151+R151+S151</f>
        <v>327190</v>
      </c>
      <c r="AJ151" s="26">
        <f t="shared" ref="AJ151:AJ162" si="125">+K151+U151</f>
        <v>486735</v>
      </c>
      <c r="AK151" s="26">
        <f t="shared" ref="AK151:AK162" si="126">+D151+E151+I151+L151+M151+O151+W151+X151+Y151+Z151+Q151+N151</f>
        <v>58476</v>
      </c>
      <c r="AL151" s="138">
        <f t="shared" ref="AL151:AL162" si="127">SUM(AF151:AK151)</f>
        <v>2565171</v>
      </c>
      <c r="AM151" s="16"/>
    </row>
    <row r="152" spans="1:39" x14ac:dyDescent="0.25">
      <c r="A152" s="18"/>
      <c r="B152" s="103"/>
      <c r="C152" s="54" t="s">
        <v>5</v>
      </c>
      <c r="D152" s="64">
        <v>13218</v>
      </c>
      <c r="E152" s="14">
        <v>6491</v>
      </c>
      <c r="F152" s="14">
        <v>103080</v>
      </c>
      <c r="G152" s="14">
        <v>129070</v>
      </c>
      <c r="H152" s="14">
        <v>918552</v>
      </c>
      <c r="I152" s="14">
        <v>16967</v>
      </c>
      <c r="J152" s="14"/>
      <c r="K152" s="14">
        <v>486847</v>
      </c>
      <c r="L152" s="14">
        <v>8445</v>
      </c>
      <c r="M152" s="14">
        <v>129</v>
      </c>
      <c r="N152" s="14"/>
      <c r="O152" s="14"/>
      <c r="P152" s="14">
        <v>72109</v>
      </c>
      <c r="Q152" s="14">
        <v>2297</v>
      </c>
      <c r="R152" s="14">
        <v>6794</v>
      </c>
      <c r="S152" s="14">
        <v>143891</v>
      </c>
      <c r="T152" s="14">
        <v>530244</v>
      </c>
      <c r="U152" s="14"/>
      <c r="V152" s="14">
        <v>107905</v>
      </c>
      <c r="W152" s="14">
        <v>305</v>
      </c>
      <c r="X152" s="14">
        <v>10866</v>
      </c>
      <c r="Y152" s="14"/>
      <c r="Z152" s="14">
        <v>53</v>
      </c>
      <c r="AA152" s="14"/>
      <c r="AB152" s="135">
        <f t="shared" si="120"/>
        <v>2557263</v>
      </c>
      <c r="AC152" s="35"/>
      <c r="AD152" s="62"/>
      <c r="AE152" s="54" t="s">
        <v>5</v>
      </c>
      <c r="AF152" s="112">
        <f t="shared" si="121"/>
        <v>918552</v>
      </c>
      <c r="AG152" s="26">
        <f t="shared" si="122"/>
        <v>530244</v>
      </c>
      <c r="AH152" s="26">
        <f t="shared" si="123"/>
        <v>236975</v>
      </c>
      <c r="AI152" s="26">
        <f t="shared" si="124"/>
        <v>325874</v>
      </c>
      <c r="AJ152" s="26">
        <f t="shared" si="125"/>
        <v>486847</v>
      </c>
      <c r="AK152" s="26">
        <f t="shared" si="126"/>
        <v>58771</v>
      </c>
      <c r="AL152" s="138">
        <f t="shared" si="127"/>
        <v>2557263</v>
      </c>
      <c r="AM152" s="16"/>
    </row>
    <row r="153" spans="1:39" x14ac:dyDescent="0.25">
      <c r="A153" s="18"/>
      <c r="B153" s="103"/>
      <c r="C153" s="54" t="s">
        <v>6</v>
      </c>
      <c r="D153" s="64">
        <v>13611</v>
      </c>
      <c r="E153" s="14">
        <v>6384</v>
      </c>
      <c r="F153" s="14">
        <v>102544</v>
      </c>
      <c r="G153" s="14">
        <v>128220</v>
      </c>
      <c r="H153" s="14">
        <v>915573</v>
      </c>
      <c r="I153" s="14">
        <v>16957</v>
      </c>
      <c r="J153" s="14"/>
      <c r="K153" s="14">
        <v>484095</v>
      </c>
      <c r="L153" s="14">
        <v>8445</v>
      </c>
      <c r="M153" s="14">
        <v>129</v>
      </c>
      <c r="N153" s="14"/>
      <c r="O153" s="14"/>
      <c r="P153" s="14">
        <v>71503</v>
      </c>
      <c r="Q153" s="14">
        <v>2304</v>
      </c>
      <c r="R153" s="14">
        <v>6775</v>
      </c>
      <c r="S153" s="14">
        <v>145908</v>
      </c>
      <c r="T153" s="14">
        <v>532409</v>
      </c>
      <c r="U153" s="14"/>
      <c r="V153" s="14">
        <v>107896</v>
      </c>
      <c r="W153" s="14">
        <v>465</v>
      </c>
      <c r="X153" s="14">
        <v>10868</v>
      </c>
      <c r="Y153" s="14"/>
      <c r="Z153" s="14">
        <v>53</v>
      </c>
      <c r="AA153" s="14"/>
      <c r="AB153" s="135">
        <f t="shared" si="120"/>
        <v>2554139</v>
      </c>
      <c r="AC153" s="35"/>
      <c r="AD153" s="62"/>
      <c r="AE153" s="54" t="s">
        <v>6</v>
      </c>
      <c r="AF153" s="112">
        <f t="shared" si="121"/>
        <v>915573</v>
      </c>
      <c r="AG153" s="26">
        <f t="shared" si="122"/>
        <v>532409</v>
      </c>
      <c r="AH153" s="26">
        <f t="shared" si="123"/>
        <v>236116</v>
      </c>
      <c r="AI153" s="26">
        <f t="shared" si="124"/>
        <v>326730</v>
      </c>
      <c r="AJ153" s="26">
        <f t="shared" si="125"/>
        <v>484095</v>
      </c>
      <c r="AK153" s="26">
        <f t="shared" si="126"/>
        <v>59216</v>
      </c>
      <c r="AL153" s="138">
        <f t="shared" si="127"/>
        <v>2554139</v>
      </c>
      <c r="AM153" s="16"/>
    </row>
    <row r="154" spans="1:39" x14ac:dyDescent="0.25">
      <c r="A154" s="18"/>
      <c r="B154" s="108"/>
      <c r="C154" s="54" t="s">
        <v>7</v>
      </c>
      <c r="D154" s="64">
        <v>13711</v>
      </c>
      <c r="E154" s="14">
        <v>6270</v>
      </c>
      <c r="F154" s="14">
        <v>101852</v>
      </c>
      <c r="G154" s="14">
        <v>125827</v>
      </c>
      <c r="H154" s="14">
        <v>912991</v>
      </c>
      <c r="I154" s="14">
        <v>16919</v>
      </c>
      <c r="J154" s="14"/>
      <c r="K154" s="14">
        <v>477016</v>
      </c>
      <c r="L154" s="14">
        <v>8445</v>
      </c>
      <c r="M154" s="14">
        <v>129</v>
      </c>
      <c r="N154" s="14"/>
      <c r="O154" s="14"/>
      <c r="P154" s="14">
        <v>70742</v>
      </c>
      <c r="Q154" s="14">
        <v>2310</v>
      </c>
      <c r="R154" s="14">
        <v>6738</v>
      </c>
      <c r="S154" s="14">
        <v>146187</v>
      </c>
      <c r="T154" s="14">
        <v>538607</v>
      </c>
      <c r="U154" s="14"/>
      <c r="V154" s="14">
        <v>108038</v>
      </c>
      <c r="W154" s="14">
        <v>403</v>
      </c>
      <c r="X154" s="14">
        <v>10870</v>
      </c>
      <c r="Y154" s="14"/>
      <c r="Z154" s="14">
        <v>53</v>
      </c>
      <c r="AA154" s="14"/>
      <c r="AB154" s="135">
        <f t="shared" si="120"/>
        <v>2547108</v>
      </c>
      <c r="AC154" s="35"/>
      <c r="AD154" s="62"/>
      <c r="AE154" s="54" t="s">
        <v>7</v>
      </c>
      <c r="AF154" s="112">
        <f t="shared" si="121"/>
        <v>912991</v>
      </c>
      <c r="AG154" s="26">
        <f t="shared" si="122"/>
        <v>538607</v>
      </c>
      <c r="AH154" s="26">
        <f t="shared" si="123"/>
        <v>233865</v>
      </c>
      <c r="AI154" s="26">
        <f t="shared" si="124"/>
        <v>325519</v>
      </c>
      <c r="AJ154" s="26">
        <f t="shared" si="125"/>
        <v>477016</v>
      </c>
      <c r="AK154" s="26">
        <f t="shared" si="126"/>
        <v>59110</v>
      </c>
      <c r="AL154" s="138">
        <f t="shared" si="127"/>
        <v>2547108</v>
      </c>
      <c r="AM154" s="16"/>
    </row>
    <row r="155" spans="1:39" x14ac:dyDescent="0.25">
      <c r="A155" s="18"/>
      <c r="B155" s="103"/>
      <c r="C155" s="54" t="s">
        <v>8</v>
      </c>
      <c r="D155" s="64">
        <v>13613</v>
      </c>
      <c r="E155" s="14">
        <v>6079</v>
      </c>
      <c r="F155" s="14">
        <v>100881</v>
      </c>
      <c r="G155" s="14">
        <v>124903</v>
      </c>
      <c r="H155" s="14">
        <v>908430</v>
      </c>
      <c r="I155" s="14">
        <v>16916</v>
      </c>
      <c r="J155" s="14"/>
      <c r="K155" s="14">
        <v>470882</v>
      </c>
      <c r="L155" s="14">
        <v>8445</v>
      </c>
      <c r="M155" s="14">
        <v>129</v>
      </c>
      <c r="N155" s="14"/>
      <c r="O155" s="14"/>
      <c r="P155" s="14">
        <v>70375</v>
      </c>
      <c r="Q155" s="14">
        <v>2316</v>
      </c>
      <c r="R155" s="14">
        <v>6706</v>
      </c>
      <c r="S155" s="14">
        <v>147332</v>
      </c>
      <c r="T155" s="14">
        <v>546828</v>
      </c>
      <c r="U155" s="14"/>
      <c r="V155" s="14">
        <v>107709</v>
      </c>
      <c r="W155" s="14">
        <v>430</v>
      </c>
      <c r="X155" s="14">
        <v>10869</v>
      </c>
      <c r="Y155" s="14"/>
      <c r="Z155" s="14">
        <v>53</v>
      </c>
      <c r="AA155" s="14"/>
      <c r="AB155" s="135">
        <f t="shared" si="120"/>
        <v>2542896</v>
      </c>
      <c r="AC155" s="35"/>
      <c r="AD155" s="62"/>
      <c r="AE155" s="54" t="s">
        <v>8</v>
      </c>
      <c r="AF155" s="112">
        <f t="shared" si="121"/>
        <v>908430</v>
      </c>
      <c r="AG155" s="26">
        <f t="shared" si="122"/>
        <v>546828</v>
      </c>
      <c r="AH155" s="26">
        <f t="shared" si="123"/>
        <v>232612</v>
      </c>
      <c r="AI155" s="26">
        <f t="shared" si="124"/>
        <v>325294</v>
      </c>
      <c r="AJ155" s="26">
        <f t="shared" si="125"/>
        <v>470882</v>
      </c>
      <c r="AK155" s="26">
        <f t="shared" si="126"/>
        <v>58850</v>
      </c>
      <c r="AL155" s="138">
        <f t="shared" si="127"/>
        <v>2542896</v>
      </c>
      <c r="AM155" s="16"/>
    </row>
    <row r="156" spans="1:39" x14ac:dyDescent="0.25">
      <c r="A156" s="18"/>
      <c r="B156" s="103"/>
      <c r="C156" s="54" t="s">
        <v>12</v>
      </c>
      <c r="D156" s="64">
        <v>12502</v>
      </c>
      <c r="E156" s="14">
        <v>5921</v>
      </c>
      <c r="F156" s="14">
        <v>100266</v>
      </c>
      <c r="G156" s="14">
        <v>123347</v>
      </c>
      <c r="H156" s="14">
        <v>903865</v>
      </c>
      <c r="I156" s="14">
        <v>16851</v>
      </c>
      <c r="J156" s="14"/>
      <c r="K156" s="14">
        <v>466140</v>
      </c>
      <c r="L156" s="14">
        <v>8445</v>
      </c>
      <c r="M156" s="14">
        <v>129</v>
      </c>
      <c r="N156" s="14"/>
      <c r="O156" s="14"/>
      <c r="P156" s="14">
        <v>69954</v>
      </c>
      <c r="Q156" s="14">
        <v>2322</v>
      </c>
      <c r="R156" s="14">
        <v>6655</v>
      </c>
      <c r="S156" s="14">
        <v>147627</v>
      </c>
      <c r="T156" s="14">
        <v>551694</v>
      </c>
      <c r="U156" s="14"/>
      <c r="V156" s="14">
        <v>107520</v>
      </c>
      <c r="W156" s="14">
        <v>472</v>
      </c>
      <c r="X156" s="14">
        <v>10870</v>
      </c>
      <c r="Y156" s="14"/>
      <c r="Z156" s="14">
        <v>53</v>
      </c>
      <c r="AA156" s="14"/>
      <c r="AB156" s="135">
        <f t="shared" si="120"/>
        <v>2534633</v>
      </c>
      <c r="AC156" s="35"/>
      <c r="AD156" s="62"/>
      <c r="AE156" s="54" t="s">
        <v>12</v>
      </c>
      <c r="AF156" s="112">
        <f t="shared" si="121"/>
        <v>903865</v>
      </c>
      <c r="AG156" s="26">
        <f t="shared" si="122"/>
        <v>551694</v>
      </c>
      <c r="AH156" s="26">
        <f t="shared" si="123"/>
        <v>230867</v>
      </c>
      <c r="AI156" s="26">
        <f t="shared" si="124"/>
        <v>324502</v>
      </c>
      <c r="AJ156" s="26">
        <f t="shared" si="125"/>
        <v>466140</v>
      </c>
      <c r="AK156" s="26">
        <f t="shared" si="126"/>
        <v>57565</v>
      </c>
      <c r="AL156" s="138">
        <f t="shared" si="127"/>
        <v>2534633</v>
      </c>
      <c r="AM156" s="16"/>
    </row>
    <row r="157" spans="1:39" x14ac:dyDescent="0.25">
      <c r="A157" s="18"/>
      <c r="B157" s="108"/>
      <c r="C157" s="54" t="s">
        <v>9</v>
      </c>
      <c r="D157" s="64">
        <v>11976</v>
      </c>
      <c r="E157" s="14">
        <v>5513</v>
      </c>
      <c r="F157" s="14">
        <v>99400</v>
      </c>
      <c r="G157" s="14">
        <v>121848</v>
      </c>
      <c r="H157" s="14">
        <v>899008</v>
      </c>
      <c r="I157" s="14">
        <v>16847</v>
      </c>
      <c r="J157" s="14"/>
      <c r="K157" s="14">
        <v>462126</v>
      </c>
      <c r="L157" s="14">
        <v>8445</v>
      </c>
      <c r="M157" s="14">
        <v>129</v>
      </c>
      <c r="N157" s="14"/>
      <c r="O157" s="14"/>
      <c r="P157" s="14">
        <v>69563</v>
      </c>
      <c r="Q157" s="14">
        <v>2327</v>
      </c>
      <c r="R157" s="14">
        <v>6627</v>
      </c>
      <c r="S157" s="14">
        <v>148907</v>
      </c>
      <c r="T157" s="14">
        <v>558108</v>
      </c>
      <c r="U157" s="14"/>
      <c r="V157" s="14">
        <v>107624</v>
      </c>
      <c r="W157" s="14">
        <v>482</v>
      </c>
      <c r="X157" s="14">
        <v>10871</v>
      </c>
      <c r="Y157" s="14"/>
      <c r="Z157" s="14">
        <v>53</v>
      </c>
      <c r="AA157" s="14"/>
      <c r="AB157" s="135">
        <f t="shared" si="120"/>
        <v>2529854</v>
      </c>
      <c r="AC157" s="35"/>
      <c r="AD157" s="62"/>
      <c r="AE157" s="54" t="s">
        <v>9</v>
      </c>
      <c r="AF157" s="112">
        <f t="shared" si="121"/>
        <v>899008</v>
      </c>
      <c r="AG157" s="26">
        <f t="shared" si="122"/>
        <v>558108</v>
      </c>
      <c r="AH157" s="26">
        <f t="shared" si="123"/>
        <v>229472</v>
      </c>
      <c r="AI157" s="26">
        <f t="shared" si="124"/>
        <v>324497</v>
      </c>
      <c r="AJ157" s="26">
        <f t="shared" si="125"/>
        <v>462126</v>
      </c>
      <c r="AK157" s="26">
        <f t="shared" si="126"/>
        <v>56643</v>
      </c>
      <c r="AL157" s="138">
        <f t="shared" si="127"/>
        <v>2529854</v>
      </c>
      <c r="AM157" s="16"/>
    </row>
    <row r="158" spans="1:39" x14ac:dyDescent="0.25">
      <c r="A158" s="18"/>
      <c r="B158" s="103"/>
      <c r="C158" s="54" t="s">
        <v>10</v>
      </c>
      <c r="D158" s="64">
        <v>13019</v>
      </c>
      <c r="E158" s="14">
        <v>5263</v>
      </c>
      <c r="F158" s="14">
        <v>98699</v>
      </c>
      <c r="G158" s="14">
        <v>120474</v>
      </c>
      <c r="H158" s="14">
        <v>893409</v>
      </c>
      <c r="I158" s="14">
        <v>16838</v>
      </c>
      <c r="J158" s="14"/>
      <c r="K158" s="14">
        <v>455319</v>
      </c>
      <c r="L158" s="14">
        <v>8445</v>
      </c>
      <c r="M158" s="14">
        <v>129</v>
      </c>
      <c r="N158" s="14"/>
      <c r="O158" s="14"/>
      <c r="P158" s="14">
        <v>69254</v>
      </c>
      <c r="Q158" s="14">
        <v>2337</v>
      </c>
      <c r="R158" s="14">
        <v>6545</v>
      </c>
      <c r="S158" s="14">
        <v>150483</v>
      </c>
      <c r="T158" s="14">
        <v>558085</v>
      </c>
      <c r="U158" s="14"/>
      <c r="V158" s="14">
        <v>107558</v>
      </c>
      <c r="W158" s="14">
        <v>506</v>
      </c>
      <c r="X158" s="14">
        <v>10873</v>
      </c>
      <c r="Y158" s="14"/>
      <c r="Z158" s="14">
        <v>53</v>
      </c>
      <c r="AA158" s="14"/>
      <c r="AB158" s="135">
        <f t="shared" si="120"/>
        <v>2517289</v>
      </c>
      <c r="AC158" s="35"/>
      <c r="AD158" s="62"/>
      <c r="AE158" s="54" t="s">
        <v>10</v>
      </c>
      <c r="AF158" s="112">
        <f t="shared" si="121"/>
        <v>893409</v>
      </c>
      <c r="AG158" s="26">
        <f t="shared" si="122"/>
        <v>558085</v>
      </c>
      <c r="AH158" s="26">
        <f t="shared" si="123"/>
        <v>228032</v>
      </c>
      <c r="AI158" s="26">
        <f t="shared" si="124"/>
        <v>324981</v>
      </c>
      <c r="AJ158" s="26">
        <f t="shared" si="125"/>
        <v>455319</v>
      </c>
      <c r="AK158" s="26">
        <f t="shared" si="126"/>
        <v>57463</v>
      </c>
      <c r="AL158" s="138">
        <f t="shared" si="127"/>
        <v>2517289</v>
      </c>
      <c r="AM158" s="16"/>
    </row>
    <row r="159" spans="1:39" ht="13" thickBot="1" x14ac:dyDescent="0.3">
      <c r="A159" s="18"/>
      <c r="B159" s="104"/>
      <c r="C159" s="55" t="s">
        <v>11</v>
      </c>
      <c r="D159" s="65">
        <v>12462</v>
      </c>
      <c r="E159" s="106">
        <v>5000</v>
      </c>
      <c r="F159" s="106">
        <v>98189</v>
      </c>
      <c r="G159" s="106">
        <v>119407</v>
      </c>
      <c r="H159" s="106">
        <v>888186</v>
      </c>
      <c r="I159" s="106">
        <v>16832</v>
      </c>
      <c r="J159" s="106"/>
      <c r="K159" s="106">
        <v>456578</v>
      </c>
      <c r="L159" s="106">
        <v>8445</v>
      </c>
      <c r="M159" s="106">
        <v>129</v>
      </c>
      <c r="N159" s="106"/>
      <c r="O159" s="106"/>
      <c r="P159" s="106">
        <v>68851</v>
      </c>
      <c r="Q159" s="106">
        <v>2342</v>
      </c>
      <c r="R159" s="106">
        <v>6535</v>
      </c>
      <c r="S159" s="106">
        <v>150805</v>
      </c>
      <c r="T159" s="106">
        <v>558553</v>
      </c>
      <c r="U159" s="106"/>
      <c r="V159" s="106">
        <v>107337</v>
      </c>
      <c r="W159" s="106">
        <v>394</v>
      </c>
      <c r="X159" s="106">
        <v>10874</v>
      </c>
      <c r="Y159" s="106"/>
      <c r="Z159" s="106">
        <v>53</v>
      </c>
      <c r="AA159" s="106"/>
      <c r="AB159" s="136">
        <f t="shared" si="120"/>
        <v>2510972</v>
      </c>
      <c r="AC159" s="35"/>
      <c r="AD159" s="63"/>
      <c r="AE159" s="55" t="s">
        <v>11</v>
      </c>
      <c r="AF159" s="113">
        <f t="shared" si="121"/>
        <v>888186</v>
      </c>
      <c r="AG159" s="51">
        <f t="shared" si="122"/>
        <v>558553</v>
      </c>
      <c r="AH159" s="51">
        <f t="shared" si="123"/>
        <v>226744</v>
      </c>
      <c r="AI159" s="51">
        <f t="shared" si="124"/>
        <v>324380</v>
      </c>
      <c r="AJ159" s="51">
        <f t="shared" si="125"/>
        <v>456578</v>
      </c>
      <c r="AK159" s="51">
        <f t="shared" si="126"/>
        <v>56531</v>
      </c>
      <c r="AL159" s="139">
        <f t="shared" si="127"/>
        <v>2510972</v>
      </c>
      <c r="AM159" s="16"/>
    </row>
    <row r="160" spans="1:39" x14ac:dyDescent="0.25">
      <c r="A160" s="18"/>
      <c r="B160" s="107">
        <v>2022</v>
      </c>
      <c r="C160" s="58" t="s">
        <v>2</v>
      </c>
      <c r="D160" s="70">
        <v>12406</v>
      </c>
      <c r="E160" s="59">
        <v>4826</v>
      </c>
      <c r="F160" s="59">
        <v>97778</v>
      </c>
      <c r="G160" s="59">
        <v>118401</v>
      </c>
      <c r="H160" s="59">
        <v>882422</v>
      </c>
      <c r="I160" s="59">
        <v>17029</v>
      </c>
      <c r="J160" s="59"/>
      <c r="K160" s="59">
        <v>458780</v>
      </c>
      <c r="L160" s="59">
        <v>8445</v>
      </c>
      <c r="M160" s="59">
        <v>129</v>
      </c>
      <c r="N160" s="59"/>
      <c r="O160" s="59"/>
      <c r="P160" s="59">
        <v>68420</v>
      </c>
      <c r="Q160" s="59">
        <v>2348</v>
      </c>
      <c r="R160" s="59">
        <v>6528</v>
      </c>
      <c r="S160" s="59">
        <v>151255</v>
      </c>
      <c r="T160" s="59">
        <v>555236</v>
      </c>
      <c r="U160" s="59"/>
      <c r="V160" s="59">
        <v>107678</v>
      </c>
      <c r="W160" s="59">
        <v>538</v>
      </c>
      <c r="X160" s="59">
        <v>10875</v>
      </c>
      <c r="Y160" s="59"/>
      <c r="Z160" s="59"/>
      <c r="AA160" s="59"/>
      <c r="AB160" s="134">
        <f t="shared" si="120"/>
        <v>2503094</v>
      </c>
      <c r="AC160" s="35"/>
      <c r="AD160" s="69">
        <v>2022</v>
      </c>
      <c r="AE160" s="58" t="s">
        <v>2</v>
      </c>
      <c r="AF160" s="110">
        <f t="shared" si="121"/>
        <v>882422</v>
      </c>
      <c r="AG160" s="111">
        <f t="shared" si="122"/>
        <v>555236</v>
      </c>
      <c r="AH160" s="111">
        <f t="shared" si="123"/>
        <v>226079</v>
      </c>
      <c r="AI160" s="111">
        <f t="shared" si="124"/>
        <v>323981</v>
      </c>
      <c r="AJ160" s="111">
        <f t="shared" si="125"/>
        <v>458780</v>
      </c>
      <c r="AK160" s="111">
        <f t="shared" si="126"/>
        <v>56596</v>
      </c>
      <c r="AL160" s="137">
        <f t="shared" si="127"/>
        <v>2503094</v>
      </c>
      <c r="AM160" s="16"/>
    </row>
    <row r="161" spans="1:39" x14ac:dyDescent="0.25">
      <c r="A161" s="18"/>
      <c r="B161" s="103"/>
      <c r="C161" s="54" t="s">
        <v>1</v>
      </c>
      <c r="D161" s="64">
        <v>13006</v>
      </c>
      <c r="E161" s="14">
        <v>4592</v>
      </c>
      <c r="F161" s="14">
        <v>97166</v>
      </c>
      <c r="G161" s="14">
        <v>117492</v>
      </c>
      <c r="H161" s="14">
        <v>875891</v>
      </c>
      <c r="I161" s="14">
        <v>17001</v>
      </c>
      <c r="J161" s="14"/>
      <c r="K161" s="14">
        <v>459238</v>
      </c>
      <c r="L161" s="14">
        <v>8445</v>
      </c>
      <c r="M161" s="14">
        <v>129</v>
      </c>
      <c r="N161" s="14"/>
      <c r="O161" s="14"/>
      <c r="P161" s="14">
        <v>68089</v>
      </c>
      <c r="Q161" s="14">
        <v>2352</v>
      </c>
      <c r="R161" s="14">
        <v>6519</v>
      </c>
      <c r="S161" s="14">
        <v>151874</v>
      </c>
      <c r="T161" s="14">
        <v>550375</v>
      </c>
      <c r="U161" s="14"/>
      <c r="V161" s="14">
        <v>107824</v>
      </c>
      <c r="W161" s="14">
        <v>494</v>
      </c>
      <c r="X161" s="14">
        <v>10874</v>
      </c>
      <c r="Y161" s="14"/>
      <c r="Z161" s="14"/>
      <c r="AA161" s="14"/>
      <c r="AB161" s="135">
        <f t="shared" si="120"/>
        <v>2491361</v>
      </c>
      <c r="AC161" s="35"/>
      <c r="AD161" s="62"/>
      <c r="AE161" s="54" t="s">
        <v>1</v>
      </c>
      <c r="AF161" s="112">
        <f t="shared" si="121"/>
        <v>875891</v>
      </c>
      <c r="AG161" s="26">
        <f t="shared" si="122"/>
        <v>550375</v>
      </c>
      <c r="AH161" s="26">
        <f t="shared" si="123"/>
        <v>225316</v>
      </c>
      <c r="AI161" s="26">
        <f t="shared" si="124"/>
        <v>323648</v>
      </c>
      <c r="AJ161" s="26">
        <f t="shared" si="125"/>
        <v>459238</v>
      </c>
      <c r="AK161" s="26">
        <f t="shared" si="126"/>
        <v>56893</v>
      </c>
      <c r="AL161" s="138">
        <f t="shared" si="127"/>
        <v>2491361</v>
      </c>
      <c r="AM161" s="16"/>
    </row>
    <row r="162" spans="1:39" x14ac:dyDescent="0.25">
      <c r="A162" s="18"/>
      <c r="B162" s="103"/>
      <c r="C162" s="54" t="s">
        <v>3</v>
      </c>
      <c r="D162" s="64">
        <v>13994</v>
      </c>
      <c r="E162" s="14">
        <v>4365</v>
      </c>
      <c r="F162" s="14">
        <v>96364</v>
      </c>
      <c r="G162" s="14">
        <v>116129</v>
      </c>
      <c r="H162" s="14">
        <v>868357</v>
      </c>
      <c r="I162" s="14">
        <v>17015</v>
      </c>
      <c r="J162" s="14"/>
      <c r="K162" s="14">
        <v>477112</v>
      </c>
      <c r="L162" s="14">
        <v>8445</v>
      </c>
      <c r="M162" s="14">
        <v>129</v>
      </c>
      <c r="N162" s="14"/>
      <c r="O162" s="14"/>
      <c r="P162" s="14">
        <v>67434</v>
      </c>
      <c r="Q162" s="14"/>
      <c r="R162" s="14">
        <v>6508</v>
      </c>
      <c r="S162" s="14">
        <v>152091</v>
      </c>
      <c r="T162" s="14">
        <v>544603</v>
      </c>
      <c r="U162" s="14"/>
      <c r="V162" s="14">
        <v>108000</v>
      </c>
      <c r="W162" s="14">
        <v>504</v>
      </c>
      <c r="X162" s="14">
        <v>10875</v>
      </c>
      <c r="Y162" s="14"/>
      <c r="Z162" s="14"/>
      <c r="AA162" s="14"/>
      <c r="AB162" s="135">
        <f t="shared" si="120"/>
        <v>2491925</v>
      </c>
      <c r="AC162" s="35"/>
      <c r="AD162" s="62"/>
      <c r="AE162" s="54" t="s">
        <v>3</v>
      </c>
      <c r="AF162" s="112">
        <f t="shared" si="121"/>
        <v>868357</v>
      </c>
      <c r="AG162" s="26">
        <f t="shared" si="122"/>
        <v>544603</v>
      </c>
      <c r="AH162" s="26">
        <f t="shared" si="123"/>
        <v>224129</v>
      </c>
      <c r="AI162" s="26">
        <f t="shared" si="124"/>
        <v>322397</v>
      </c>
      <c r="AJ162" s="26">
        <f t="shared" si="125"/>
        <v>477112</v>
      </c>
      <c r="AK162" s="26">
        <f t="shared" si="126"/>
        <v>55327</v>
      </c>
      <c r="AL162" s="138">
        <f t="shared" si="127"/>
        <v>2491925</v>
      </c>
      <c r="AM162" s="16"/>
    </row>
    <row r="163" spans="1:39" x14ac:dyDescent="0.25">
      <c r="A163" s="18"/>
      <c r="B163" s="108"/>
      <c r="C163" s="54" t="s">
        <v>4</v>
      </c>
      <c r="D163" s="64">
        <v>13004</v>
      </c>
      <c r="E163" s="14">
        <v>4215</v>
      </c>
      <c r="F163" s="14">
        <v>95374</v>
      </c>
      <c r="G163" s="14">
        <v>114689</v>
      </c>
      <c r="H163" s="14">
        <v>859936</v>
      </c>
      <c r="I163" s="14">
        <v>16999</v>
      </c>
      <c r="J163" s="14"/>
      <c r="K163" s="14">
        <v>463345</v>
      </c>
      <c r="L163" s="14">
        <v>8445</v>
      </c>
      <c r="M163" s="14">
        <v>129</v>
      </c>
      <c r="N163" s="14"/>
      <c r="O163" s="14"/>
      <c r="P163" s="14">
        <v>67071</v>
      </c>
      <c r="Q163" s="14">
        <v>2361</v>
      </c>
      <c r="R163" s="14">
        <v>6485</v>
      </c>
      <c r="S163" s="14">
        <v>151007</v>
      </c>
      <c r="T163" s="14">
        <v>535729</v>
      </c>
      <c r="U163" s="14"/>
      <c r="V163" s="14">
        <v>107865</v>
      </c>
      <c r="W163" s="14">
        <v>557</v>
      </c>
      <c r="X163" s="14">
        <v>10876</v>
      </c>
      <c r="Y163" s="14"/>
      <c r="Z163" s="14"/>
      <c r="AA163" s="14"/>
      <c r="AB163" s="135">
        <f t="shared" ref="AB163:AB165" si="128">SUM(D163:Z163)</f>
        <v>2458087</v>
      </c>
      <c r="AC163" s="35"/>
      <c r="AD163" s="62"/>
      <c r="AE163" s="54" t="s">
        <v>4</v>
      </c>
      <c r="AF163" s="112">
        <f t="shared" ref="AF163:AF174" si="129">+H163</f>
        <v>859936</v>
      </c>
      <c r="AG163" s="26">
        <f t="shared" ref="AG163:AG174" si="130">+T163</f>
        <v>535729</v>
      </c>
      <c r="AH163" s="26">
        <f t="shared" ref="AH163:AH174" si="131">+G163+V163</f>
        <v>222554</v>
      </c>
      <c r="AI163" s="26">
        <f t="shared" ref="AI163:AI174" si="132">+F163+J163+P163+R163+S163</f>
        <v>319937</v>
      </c>
      <c r="AJ163" s="26">
        <f t="shared" ref="AJ163:AJ174" si="133">+K163+U163</f>
        <v>463345</v>
      </c>
      <c r="AK163" s="26">
        <f t="shared" ref="AK163:AK174" si="134">+D163+E163+I163+L163+M163+O163+W163+X163+Y163+Z163+Q163+N163</f>
        <v>56586</v>
      </c>
      <c r="AL163" s="138">
        <f t="shared" ref="AL163:AL174" si="135">SUM(AF163:AK163)</f>
        <v>2458087</v>
      </c>
      <c r="AM163" s="16"/>
    </row>
    <row r="164" spans="1:39" x14ac:dyDescent="0.25">
      <c r="A164" s="18"/>
      <c r="B164" s="108"/>
      <c r="C164" s="54" t="s">
        <v>5</v>
      </c>
      <c r="D164" s="64">
        <v>13654</v>
      </c>
      <c r="E164" s="14">
        <v>4058</v>
      </c>
      <c r="F164" s="14">
        <v>94595</v>
      </c>
      <c r="G164" s="14">
        <v>112892</v>
      </c>
      <c r="H164" s="14">
        <v>851699</v>
      </c>
      <c r="I164" s="14">
        <v>16997</v>
      </c>
      <c r="J164" s="14"/>
      <c r="K164" s="14">
        <v>448213</v>
      </c>
      <c r="L164" s="14">
        <v>8445</v>
      </c>
      <c r="M164" s="14">
        <v>129</v>
      </c>
      <c r="N164" s="14"/>
      <c r="O164" s="14"/>
      <c r="P164" s="14">
        <v>66536</v>
      </c>
      <c r="Q164" s="14">
        <v>2367</v>
      </c>
      <c r="R164" s="14">
        <v>6450</v>
      </c>
      <c r="S164" s="14">
        <v>151106</v>
      </c>
      <c r="T164" s="14">
        <v>526007</v>
      </c>
      <c r="U164" s="14"/>
      <c r="V164" s="14">
        <v>107417</v>
      </c>
      <c r="W164" s="14">
        <v>544</v>
      </c>
      <c r="X164" s="14">
        <v>10877</v>
      </c>
      <c r="Y164" s="14"/>
      <c r="Z164" s="14"/>
      <c r="AA164" s="14"/>
      <c r="AB164" s="135">
        <f t="shared" si="128"/>
        <v>2421986</v>
      </c>
      <c r="AC164" s="35"/>
      <c r="AD164" s="62"/>
      <c r="AE164" s="54" t="s">
        <v>5</v>
      </c>
      <c r="AF164" s="112">
        <f t="shared" si="129"/>
        <v>851699</v>
      </c>
      <c r="AG164" s="26">
        <f t="shared" si="130"/>
        <v>526007</v>
      </c>
      <c r="AH164" s="26">
        <f t="shared" si="131"/>
        <v>220309</v>
      </c>
      <c r="AI164" s="26">
        <f t="shared" si="132"/>
        <v>318687</v>
      </c>
      <c r="AJ164" s="26">
        <f t="shared" si="133"/>
        <v>448213</v>
      </c>
      <c r="AK164" s="26">
        <f t="shared" si="134"/>
        <v>57071</v>
      </c>
      <c r="AL164" s="138">
        <f t="shared" si="135"/>
        <v>2421986</v>
      </c>
      <c r="AM164" s="16"/>
    </row>
    <row r="165" spans="1:39" x14ac:dyDescent="0.25">
      <c r="A165" s="18"/>
      <c r="B165" s="103"/>
      <c r="C165" s="54" t="s">
        <v>6</v>
      </c>
      <c r="D165" s="64">
        <v>13341</v>
      </c>
      <c r="E165" s="14">
        <v>3971</v>
      </c>
      <c r="F165" s="14">
        <v>93979</v>
      </c>
      <c r="G165" s="14">
        <v>112631</v>
      </c>
      <c r="H165" s="14">
        <v>840677</v>
      </c>
      <c r="I165" s="14">
        <v>16990</v>
      </c>
      <c r="J165" s="14"/>
      <c r="K165" s="14">
        <v>440449</v>
      </c>
      <c r="L165" s="14">
        <v>8445</v>
      </c>
      <c r="M165" s="14">
        <v>129</v>
      </c>
      <c r="N165" s="14"/>
      <c r="O165" s="14"/>
      <c r="P165" s="14">
        <v>66358</v>
      </c>
      <c r="Q165" s="14">
        <v>2374</v>
      </c>
      <c r="R165" s="14">
        <v>6433</v>
      </c>
      <c r="S165" s="14">
        <v>151524</v>
      </c>
      <c r="T165" s="14">
        <v>516610</v>
      </c>
      <c r="U165" s="14"/>
      <c r="V165" s="14">
        <v>107245</v>
      </c>
      <c r="W165" s="14">
        <v>478</v>
      </c>
      <c r="X165" s="14">
        <v>10878</v>
      </c>
      <c r="Y165" s="14"/>
      <c r="Z165" s="14"/>
      <c r="AA165" s="14"/>
      <c r="AB165" s="135">
        <f t="shared" si="128"/>
        <v>2392512</v>
      </c>
      <c r="AC165" s="35"/>
      <c r="AD165" s="62"/>
      <c r="AE165" s="54" t="s">
        <v>6</v>
      </c>
      <c r="AF165" s="112">
        <f t="shared" si="129"/>
        <v>840677</v>
      </c>
      <c r="AG165" s="26">
        <f t="shared" si="130"/>
        <v>516610</v>
      </c>
      <c r="AH165" s="26">
        <f t="shared" si="131"/>
        <v>219876</v>
      </c>
      <c r="AI165" s="26">
        <f t="shared" si="132"/>
        <v>318294</v>
      </c>
      <c r="AJ165" s="26">
        <f t="shared" si="133"/>
        <v>440449</v>
      </c>
      <c r="AK165" s="26">
        <f t="shared" si="134"/>
        <v>56606</v>
      </c>
      <c r="AL165" s="138">
        <f t="shared" si="135"/>
        <v>2392512</v>
      </c>
      <c r="AM165" s="16"/>
    </row>
    <row r="166" spans="1:39" x14ac:dyDescent="0.25">
      <c r="A166" s="18"/>
      <c r="B166" s="108"/>
      <c r="C166" s="54" t="s">
        <v>7</v>
      </c>
      <c r="D166" s="64">
        <v>13600</v>
      </c>
      <c r="E166" s="14">
        <v>3844</v>
      </c>
      <c r="F166" s="14">
        <v>93289</v>
      </c>
      <c r="G166" s="14">
        <v>109233</v>
      </c>
      <c r="H166" s="14">
        <v>830232</v>
      </c>
      <c r="I166" s="14">
        <v>16984</v>
      </c>
      <c r="J166" s="14"/>
      <c r="K166" s="14">
        <v>438880</v>
      </c>
      <c r="L166" s="14">
        <v>8445</v>
      </c>
      <c r="M166" s="14">
        <v>129</v>
      </c>
      <c r="N166" s="14"/>
      <c r="O166" s="14"/>
      <c r="P166" s="14">
        <v>65926</v>
      </c>
      <c r="Q166" s="14">
        <v>2378</v>
      </c>
      <c r="R166" s="14">
        <v>6413</v>
      </c>
      <c r="S166" s="14">
        <v>152245</v>
      </c>
      <c r="T166" s="14">
        <v>509739</v>
      </c>
      <c r="U166" s="14"/>
      <c r="V166" s="14">
        <v>107642</v>
      </c>
      <c r="W166" s="14">
        <v>492</v>
      </c>
      <c r="X166" s="14">
        <v>10878</v>
      </c>
      <c r="Y166" s="14"/>
      <c r="Z166" s="14"/>
      <c r="AA166" s="14"/>
      <c r="AB166" s="135">
        <f t="shared" ref="AB166:AB174" si="136">SUM(D166:Z166)</f>
        <v>2370349</v>
      </c>
      <c r="AC166" s="35"/>
      <c r="AD166" s="62"/>
      <c r="AE166" s="54" t="s">
        <v>7</v>
      </c>
      <c r="AF166" s="112">
        <f t="shared" si="129"/>
        <v>830232</v>
      </c>
      <c r="AG166" s="26">
        <f t="shared" si="130"/>
        <v>509739</v>
      </c>
      <c r="AH166" s="26">
        <f t="shared" si="131"/>
        <v>216875</v>
      </c>
      <c r="AI166" s="26">
        <f t="shared" si="132"/>
        <v>317873</v>
      </c>
      <c r="AJ166" s="26">
        <f t="shared" si="133"/>
        <v>438880</v>
      </c>
      <c r="AK166" s="26">
        <f t="shared" si="134"/>
        <v>56750</v>
      </c>
      <c r="AL166" s="138">
        <f t="shared" si="135"/>
        <v>2370349</v>
      </c>
      <c r="AM166" s="16"/>
    </row>
    <row r="167" spans="1:39" x14ac:dyDescent="0.25">
      <c r="A167" s="18"/>
      <c r="B167" s="103"/>
      <c r="C167" s="54" t="s">
        <v>8</v>
      </c>
      <c r="D167" s="64">
        <v>14879</v>
      </c>
      <c r="E167" s="14">
        <v>3762</v>
      </c>
      <c r="F167" s="14">
        <v>92685</v>
      </c>
      <c r="G167" s="14">
        <v>107286</v>
      </c>
      <c r="H167" s="14">
        <v>822459</v>
      </c>
      <c r="I167" s="14">
        <v>16980</v>
      </c>
      <c r="J167" s="14"/>
      <c r="K167" s="14">
        <v>434081</v>
      </c>
      <c r="L167" s="14">
        <v>8445</v>
      </c>
      <c r="M167" s="14">
        <v>129</v>
      </c>
      <c r="N167" s="14"/>
      <c r="O167" s="14"/>
      <c r="P167" s="14">
        <v>65285</v>
      </c>
      <c r="Q167" s="14">
        <v>2388</v>
      </c>
      <c r="R167" s="14">
        <v>6399</v>
      </c>
      <c r="S167" s="14">
        <v>152613</v>
      </c>
      <c r="T167" s="14">
        <v>503454</v>
      </c>
      <c r="U167" s="14"/>
      <c r="V167" s="14">
        <v>108760</v>
      </c>
      <c r="W167" s="14">
        <v>524</v>
      </c>
      <c r="X167" s="14">
        <v>10879</v>
      </c>
      <c r="Y167" s="14"/>
      <c r="Z167" s="14"/>
      <c r="AA167" s="14"/>
      <c r="AB167" s="135">
        <f t="shared" si="136"/>
        <v>2351008</v>
      </c>
      <c r="AC167" s="35"/>
      <c r="AD167" s="62"/>
      <c r="AE167" s="54" t="s">
        <v>8</v>
      </c>
      <c r="AF167" s="112">
        <f t="shared" si="129"/>
        <v>822459</v>
      </c>
      <c r="AG167" s="26">
        <f t="shared" si="130"/>
        <v>503454</v>
      </c>
      <c r="AH167" s="26">
        <f t="shared" si="131"/>
        <v>216046</v>
      </c>
      <c r="AI167" s="26">
        <f t="shared" si="132"/>
        <v>316982</v>
      </c>
      <c r="AJ167" s="26">
        <f t="shared" si="133"/>
        <v>434081</v>
      </c>
      <c r="AK167" s="26">
        <f t="shared" si="134"/>
        <v>57986</v>
      </c>
      <c r="AL167" s="138">
        <f t="shared" si="135"/>
        <v>2351008</v>
      </c>
      <c r="AM167" s="16"/>
    </row>
    <row r="168" spans="1:39" x14ac:dyDescent="0.25">
      <c r="A168" s="18"/>
      <c r="B168" s="103"/>
      <c r="C168" s="54" t="s">
        <v>12</v>
      </c>
      <c r="D168" s="64">
        <v>14169</v>
      </c>
      <c r="E168" s="14">
        <v>3762</v>
      </c>
      <c r="F168" s="14">
        <v>92018</v>
      </c>
      <c r="G168" s="14">
        <v>105357</v>
      </c>
      <c r="H168" s="14">
        <v>813595</v>
      </c>
      <c r="I168" s="14">
        <v>16979</v>
      </c>
      <c r="J168" s="14"/>
      <c r="K168" s="14">
        <v>430924</v>
      </c>
      <c r="L168" s="14">
        <v>8445</v>
      </c>
      <c r="M168" s="14">
        <v>129</v>
      </c>
      <c r="N168" s="14"/>
      <c r="O168" s="14"/>
      <c r="P168" s="14">
        <v>65015</v>
      </c>
      <c r="Q168" s="14">
        <v>2393</v>
      </c>
      <c r="R168" s="14">
        <v>6366</v>
      </c>
      <c r="S168" s="14">
        <v>153121</v>
      </c>
      <c r="T168" s="14">
        <v>486068</v>
      </c>
      <c r="U168" s="14"/>
      <c r="V168" s="14">
        <v>109005</v>
      </c>
      <c r="W168" s="14">
        <v>495</v>
      </c>
      <c r="X168" s="14">
        <v>10880</v>
      </c>
      <c r="Y168" s="14"/>
      <c r="Z168" s="14"/>
      <c r="AA168" s="14"/>
      <c r="AB168" s="135">
        <f t="shared" si="136"/>
        <v>2318721</v>
      </c>
      <c r="AC168" s="35"/>
      <c r="AD168" s="62"/>
      <c r="AE168" s="54" t="s">
        <v>12</v>
      </c>
      <c r="AF168" s="112">
        <f t="shared" si="129"/>
        <v>813595</v>
      </c>
      <c r="AG168" s="26">
        <f t="shared" si="130"/>
        <v>486068</v>
      </c>
      <c r="AH168" s="26">
        <f t="shared" si="131"/>
        <v>214362</v>
      </c>
      <c r="AI168" s="26">
        <f t="shared" si="132"/>
        <v>316520</v>
      </c>
      <c r="AJ168" s="26">
        <f t="shared" si="133"/>
        <v>430924</v>
      </c>
      <c r="AK168" s="26">
        <f t="shared" si="134"/>
        <v>57252</v>
      </c>
      <c r="AL168" s="138">
        <f t="shared" si="135"/>
        <v>2318721</v>
      </c>
      <c r="AM168" s="16"/>
    </row>
    <row r="169" spans="1:39" x14ac:dyDescent="0.25">
      <c r="A169" s="18"/>
      <c r="B169" s="108"/>
      <c r="C169" s="54" t="s">
        <v>9</v>
      </c>
      <c r="D169" s="64">
        <v>13944</v>
      </c>
      <c r="E169" s="14">
        <v>3762</v>
      </c>
      <c r="F169" s="14">
        <v>91413</v>
      </c>
      <c r="G169" s="14">
        <v>103481</v>
      </c>
      <c r="H169" s="14">
        <v>804706</v>
      </c>
      <c r="I169" s="14">
        <v>16979</v>
      </c>
      <c r="J169" s="14"/>
      <c r="K169" s="14">
        <v>428036</v>
      </c>
      <c r="L169" s="14">
        <v>8445</v>
      </c>
      <c r="M169" s="14">
        <v>129</v>
      </c>
      <c r="N169" s="14"/>
      <c r="O169" s="14"/>
      <c r="P169" s="14">
        <v>64588</v>
      </c>
      <c r="Q169" s="14">
        <v>2398</v>
      </c>
      <c r="R169" s="14">
        <v>6344</v>
      </c>
      <c r="S169" s="14">
        <v>152687</v>
      </c>
      <c r="T169" s="14">
        <v>488957</v>
      </c>
      <c r="U169" s="14"/>
      <c r="V169" s="14">
        <v>108800</v>
      </c>
      <c r="W169" s="14">
        <v>4674</v>
      </c>
      <c r="X169" s="14">
        <v>10879</v>
      </c>
      <c r="Y169" s="14"/>
      <c r="Z169" s="14"/>
      <c r="AA169" s="14"/>
      <c r="AB169" s="135">
        <f t="shared" si="136"/>
        <v>2310222</v>
      </c>
      <c r="AC169" s="35"/>
      <c r="AD169" s="62"/>
      <c r="AE169" s="54" t="s">
        <v>9</v>
      </c>
      <c r="AF169" s="112">
        <f t="shared" si="129"/>
        <v>804706</v>
      </c>
      <c r="AG169" s="26">
        <f t="shared" si="130"/>
        <v>488957</v>
      </c>
      <c r="AH169" s="26">
        <f t="shared" si="131"/>
        <v>212281</v>
      </c>
      <c r="AI169" s="26">
        <f t="shared" si="132"/>
        <v>315032</v>
      </c>
      <c r="AJ169" s="26">
        <f t="shared" si="133"/>
        <v>428036</v>
      </c>
      <c r="AK169" s="26">
        <f t="shared" si="134"/>
        <v>61210</v>
      </c>
      <c r="AL169" s="138">
        <f t="shared" si="135"/>
        <v>2310222</v>
      </c>
      <c r="AM169" s="16"/>
    </row>
    <row r="170" spans="1:39" x14ac:dyDescent="0.25">
      <c r="A170" s="18"/>
      <c r="B170" s="103"/>
      <c r="C170" s="54" t="s">
        <v>10</v>
      </c>
      <c r="D170" s="64">
        <v>14729</v>
      </c>
      <c r="E170" s="14">
        <v>3762</v>
      </c>
      <c r="F170" s="14">
        <v>90757</v>
      </c>
      <c r="G170" s="14">
        <v>101828</v>
      </c>
      <c r="H170" s="14">
        <v>797324</v>
      </c>
      <c r="I170" s="14">
        <v>16941</v>
      </c>
      <c r="J170" s="14"/>
      <c r="K170" s="14">
        <v>424524</v>
      </c>
      <c r="L170" s="14">
        <v>8445</v>
      </c>
      <c r="M170" s="14">
        <v>129</v>
      </c>
      <c r="N170" s="14"/>
      <c r="O170" s="14"/>
      <c r="P170" s="14">
        <v>64252</v>
      </c>
      <c r="Q170" s="14">
        <v>2403</v>
      </c>
      <c r="R170" s="14">
        <v>6327</v>
      </c>
      <c r="S170" s="14">
        <v>153129</v>
      </c>
      <c r="T170" s="14">
        <v>481271</v>
      </c>
      <c r="U170" s="14"/>
      <c r="V170" s="14">
        <v>108879</v>
      </c>
      <c r="W170" s="14">
        <v>369</v>
      </c>
      <c r="X170" s="14">
        <v>10880</v>
      </c>
      <c r="Y170" s="14"/>
      <c r="Z170" s="14"/>
      <c r="AA170" s="14"/>
      <c r="AB170" s="135">
        <f t="shared" si="136"/>
        <v>2285949</v>
      </c>
      <c r="AC170" s="35"/>
      <c r="AD170" s="62"/>
      <c r="AE170" s="54" t="s">
        <v>10</v>
      </c>
      <c r="AF170" s="112">
        <f t="shared" si="129"/>
        <v>797324</v>
      </c>
      <c r="AG170" s="26">
        <f t="shared" si="130"/>
        <v>481271</v>
      </c>
      <c r="AH170" s="26">
        <f t="shared" si="131"/>
        <v>210707</v>
      </c>
      <c r="AI170" s="26">
        <f t="shared" si="132"/>
        <v>314465</v>
      </c>
      <c r="AJ170" s="26">
        <f t="shared" si="133"/>
        <v>424524</v>
      </c>
      <c r="AK170" s="26">
        <f t="shared" si="134"/>
        <v>57658</v>
      </c>
      <c r="AL170" s="138">
        <f t="shared" si="135"/>
        <v>2285949</v>
      </c>
      <c r="AM170" s="16"/>
    </row>
    <row r="171" spans="1:39" ht="13" thickBot="1" x14ac:dyDescent="0.3">
      <c r="A171" s="18"/>
      <c r="B171" s="104"/>
      <c r="C171" s="55" t="s">
        <v>11</v>
      </c>
      <c r="D171" s="65">
        <v>14719</v>
      </c>
      <c r="E171" s="106">
        <v>3762</v>
      </c>
      <c r="F171" s="106">
        <v>89328</v>
      </c>
      <c r="G171" s="106">
        <v>52317</v>
      </c>
      <c r="H171" s="106">
        <v>789153</v>
      </c>
      <c r="I171" s="106">
        <v>16929</v>
      </c>
      <c r="J171" s="106"/>
      <c r="K171" s="106">
        <v>421815</v>
      </c>
      <c r="L171" s="106">
        <v>8445</v>
      </c>
      <c r="M171" s="106">
        <v>129</v>
      </c>
      <c r="N171" s="106"/>
      <c r="O171" s="106"/>
      <c r="P171" s="106">
        <v>63944</v>
      </c>
      <c r="Q171" s="106">
        <v>2411</v>
      </c>
      <c r="R171" s="106">
        <v>6247</v>
      </c>
      <c r="S171" s="106">
        <v>154582</v>
      </c>
      <c r="T171" s="106">
        <v>473033</v>
      </c>
      <c r="U171" s="106"/>
      <c r="V171" s="106">
        <v>108774</v>
      </c>
      <c r="W171" s="106">
        <v>320</v>
      </c>
      <c r="X171" s="106">
        <v>10878</v>
      </c>
      <c r="Y171" s="106"/>
      <c r="Z171" s="106"/>
      <c r="AA171" s="106"/>
      <c r="AB171" s="136">
        <f t="shared" si="136"/>
        <v>2216786</v>
      </c>
      <c r="AC171" s="35"/>
      <c r="AD171" s="63"/>
      <c r="AE171" s="55" t="s">
        <v>11</v>
      </c>
      <c r="AF171" s="113">
        <f t="shared" si="129"/>
        <v>789153</v>
      </c>
      <c r="AG171" s="51">
        <f t="shared" si="130"/>
        <v>473033</v>
      </c>
      <c r="AH171" s="51">
        <f t="shared" si="131"/>
        <v>161091</v>
      </c>
      <c r="AI171" s="51">
        <f t="shared" si="132"/>
        <v>314101</v>
      </c>
      <c r="AJ171" s="51">
        <f t="shared" si="133"/>
        <v>421815</v>
      </c>
      <c r="AK171" s="51">
        <f t="shared" si="134"/>
        <v>57593</v>
      </c>
      <c r="AL171" s="139">
        <f t="shared" si="135"/>
        <v>2216786</v>
      </c>
      <c r="AM171" s="16"/>
    </row>
    <row r="172" spans="1:39" x14ac:dyDescent="0.25">
      <c r="A172" s="18"/>
      <c r="B172" s="107">
        <v>2023</v>
      </c>
      <c r="C172" s="58" t="s">
        <v>2</v>
      </c>
      <c r="D172" s="70">
        <v>14797</v>
      </c>
      <c r="E172" s="59">
        <v>3262</v>
      </c>
      <c r="F172" s="59">
        <v>88610</v>
      </c>
      <c r="G172" s="59">
        <v>47896</v>
      </c>
      <c r="H172" s="59">
        <v>779423</v>
      </c>
      <c r="I172" s="59">
        <v>16923</v>
      </c>
      <c r="J172" s="59"/>
      <c r="K172" s="59">
        <v>419822</v>
      </c>
      <c r="L172" s="59">
        <v>8445</v>
      </c>
      <c r="M172" s="59">
        <v>129</v>
      </c>
      <c r="N172" s="59"/>
      <c r="O172" s="59"/>
      <c r="P172" s="59">
        <v>63469</v>
      </c>
      <c r="Q172" s="59">
        <v>2417</v>
      </c>
      <c r="R172" s="59">
        <v>6195</v>
      </c>
      <c r="S172" s="59">
        <v>154502</v>
      </c>
      <c r="T172" s="59">
        <v>459802</v>
      </c>
      <c r="U172" s="59"/>
      <c r="V172" s="59">
        <v>108133</v>
      </c>
      <c r="W172" s="59">
        <v>363</v>
      </c>
      <c r="X172" s="59">
        <v>10878</v>
      </c>
      <c r="Y172" s="59"/>
      <c r="Z172" s="59"/>
      <c r="AA172" s="59"/>
      <c r="AB172" s="134">
        <f t="shared" si="136"/>
        <v>2185066</v>
      </c>
      <c r="AC172" s="35"/>
      <c r="AD172" s="69">
        <v>2023</v>
      </c>
      <c r="AE172" s="58" t="s">
        <v>2</v>
      </c>
      <c r="AF172" s="110">
        <f t="shared" si="129"/>
        <v>779423</v>
      </c>
      <c r="AG172" s="111">
        <f t="shared" si="130"/>
        <v>459802</v>
      </c>
      <c r="AH172" s="111">
        <f t="shared" si="131"/>
        <v>156029</v>
      </c>
      <c r="AI172" s="111">
        <f t="shared" si="132"/>
        <v>312776</v>
      </c>
      <c r="AJ172" s="111">
        <f t="shared" si="133"/>
        <v>419822</v>
      </c>
      <c r="AK172" s="111">
        <f t="shared" si="134"/>
        <v>57214</v>
      </c>
      <c r="AL172" s="137">
        <f t="shared" si="135"/>
        <v>2185066</v>
      </c>
      <c r="AM172" s="16"/>
    </row>
    <row r="173" spans="1:39" x14ac:dyDescent="0.25">
      <c r="A173" s="18"/>
      <c r="B173" s="103"/>
      <c r="C173" s="54" t="s">
        <v>1</v>
      </c>
      <c r="D173" s="64">
        <v>14945</v>
      </c>
      <c r="E173" s="14">
        <v>3153</v>
      </c>
      <c r="F173" s="14">
        <v>87837</v>
      </c>
      <c r="G173" s="14">
        <v>46644</v>
      </c>
      <c r="H173" s="14">
        <v>773672</v>
      </c>
      <c r="I173" s="14">
        <v>16923</v>
      </c>
      <c r="J173" s="14"/>
      <c r="K173" s="14">
        <v>415952</v>
      </c>
      <c r="L173" s="14">
        <v>8445</v>
      </c>
      <c r="M173" s="14">
        <v>129</v>
      </c>
      <c r="N173" s="14"/>
      <c r="O173" s="14"/>
      <c r="P173" s="14">
        <v>63041</v>
      </c>
      <c r="Q173" s="14">
        <v>2416</v>
      </c>
      <c r="R173" s="14">
        <v>6178</v>
      </c>
      <c r="S173" s="14">
        <v>155779</v>
      </c>
      <c r="T173" s="14">
        <v>452616</v>
      </c>
      <c r="U173" s="14"/>
      <c r="V173" s="14">
        <v>108237</v>
      </c>
      <c r="W173" s="14">
        <v>360</v>
      </c>
      <c r="X173" s="14">
        <v>10879</v>
      </c>
      <c r="Y173" s="14"/>
      <c r="Z173" s="14"/>
      <c r="AA173" s="14"/>
      <c r="AB173" s="135">
        <f t="shared" si="136"/>
        <v>2167206</v>
      </c>
      <c r="AC173" s="35"/>
      <c r="AD173" s="62"/>
      <c r="AE173" s="54" t="s">
        <v>1</v>
      </c>
      <c r="AF173" s="112">
        <f t="shared" si="129"/>
        <v>773672</v>
      </c>
      <c r="AG173" s="26">
        <f t="shared" si="130"/>
        <v>452616</v>
      </c>
      <c r="AH173" s="26">
        <f t="shared" si="131"/>
        <v>154881</v>
      </c>
      <c r="AI173" s="26">
        <f t="shared" si="132"/>
        <v>312835</v>
      </c>
      <c r="AJ173" s="26">
        <f t="shared" si="133"/>
        <v>415952</v>
      </c>
      <c r="AK173" s="26">
        <f t="shared" si="134"/>
        <v>57250</v>
      </c>
      <c r="AL173" s="138">
        <f t="shared" si="135"/>
        <v>2167206</v>
      </c>
      <c r="AM173" s="16"/>
    </row>
    <row r="174" spans="1:39" x14ac:dyDescent="0.25">
      <c r="A174" s="18"/>
      <c r="B174" s="103"/>
      <c r="C174" s="54" t="s">
        <v>3</v>
      </c>
      <c r="D174" s="64">
        <v>15266</v>
      </c>
      <c r="E174" s="14">
        <v>3034</v>
      </c>
      <c r="F174" s="14">
        <v>86982</v>
      </c>
      <c r="G174" s="14">
        <v>44660</v>
      </c>
      <c r="H174" s="14">
        <v>760308</v>
      </c>
      <c r="I174" s="14">
        <v>17086</v>
      </c>
      <c r="J174" s="14"/>
      <c r="K174" s="14">
        <v>413118</v>
      </c>
      <c r="L174" s="14">
        <v>8445</v>
      </c>
      <c r="M174" s="14">
        <v>129</v>
      </c>
      <c r="N174" s="14"/>
      <c r="O174" s="14"/>
      <c r="P174" s="14">
        <v>62521</v>
      </c>
      <c r="Q174" s="14">
        <v>2421</v>
      </c>
      <c r="R174" s="14">
        <v>6155</v>
      </c>
      <c r="S174" s="14">
        <v>155618</v>
      </c>
      <c r="T174" s="14">
        <v>448440</v>
      </c>
      <c r="U174" s="14"/>
      <c r="V174" s="14">
        <v>108223</v>
      </c>
      <c r="W174" s="14">
        <v>360</v>
      </c>
      <c r="X174" s="14">
        <v>10880</v>
      </c>
      <c r="Y174" s="14"/>
      <c r="Z174" s="14"/>
      <c r="AA174" s="14"/>
      <c r="AB174" s="135">
        <f t="shared" si="136"/>
        <v>2143646</v>
      </c>
      <c r="AC174" s="35"/>
      <c r="AD174" s="62"/>
      <c r="AE174" s="54" t="s">
        <v>3</v>
      </c>
      <c r="AF174" s="112">
        <f t="shared" si="129"/>
        <v>760308</v>
      </c>
      <c r="AG174" s="26">
        <f t="shared" si="130"/>
        <v>448440</v>
      </c>
      <c r="AH174" s="26">
        <f t="shared" si="131"/>
        <v>152883</v>
      </c>
      <c r="AI174" s="26">
        <f t="shared" si="132"/>
        <v>311276</v>
      </c>
      <c r="AJ174" s="26">
        <f t="shared" si="133"/>
        <v>413118</v>
      </c>
      <c r="AK174" s="26">
        <f t="shared" si="134"/>
        <v>57621</v>
      </c>
      <c r="AL174" s="138">
        <f t="shared" si="135"/>
        <v>2143646</v>
      </c>
      <c r="AM174" s="16"/>
    </row>
    <row r="175" spans="1:39" x14ac:dyDescent="0.25">
      <c r="A175" s="18"/>
      <c r="B175" s="108"/>
      <c r="C175" s="54" t="s">
        <v>4</v>
      </c>
      <c r="D175" s="64">
        <v>15092</v>
      </c>
      <c r="E175" s="14">
        <v>2961</v>
      </c>
      <c r="F175" s="14">
        <v>86301</v>
      </c>
      <c r="G175" s="14">
        <v>43067</v>
      </c>
      <c r="H175" s="14">
        <v>748315</v>
      </c>
      <c r="I175" s="14">
        <v>17084</v>
      </c>
      <c r="J175" s="14"/>
      <c r="K175" s="14">
        <v>412976</v>
      </c>
      <c r="L175" s="14">
        <v>8445</v>
      </c>
      <c r="M175" s="14">
        <v>129</v>
      </c>
      <c r="N175" s="14"/>
      <c r="O175" s="14"/>
      <c r="P175" s="14">
        <v>62203</v>
      </c>
      <c r="Q175" s="14">
        <v>2426</v>
      </c>
      <c r="R175" s="14">
        <v>6119</v>
      </c>
      <c r="S175" s="14">
        <v>155733</v>
      </c>
      <c r="T175" s="14">
        <v>443296</v>
      </c>
      <c r="U175" s="14"/>
      <c r="V175" s="14">
        <v>107799</v>
      </c>
      <c r="W175" s="14">
        <v>361</v>
      </c>
      <c r="X175" s="14">
        <v>10881</v>
      </c>
      <c r="Y175" s="14"/>
      <c r="Z175" s="14"/>
      <c r="AA175" s="14"/>
      <c r="AB175" s="135">
        <f t="shared" ref="AB175:AB186" si="137">SUM(D175:Z175)</f>
        <v>2123188</v>
      </c>
      <c r="AC175" s="35"/>
      <c r="AD175" s="62"/>
      <c r="AE175" s="54" t="s">
        <v>4</v>
      </c>
      <c r="AF175" s="112">
        <f t="shared" ref="AF175:AF186" si="138">+H175</f>
        <v>748315</v>
      </c>
      <c r="AG175" s="26">
        <f t="shared" ref="AG175:AG186" si="139">+T175</f>
        <v>443296</v>
      </c>
      <c r="AH175" s="26">
        <f t="shared" ref="AH175:AH186" si="140">+G175+V175</f>
        <v>150866</v>
      </c>
      <c r="AI175" s="26">
        <f t="shared" ref="AI175:AI186" si="141">+F175+J175+P175+R175+S175</f>
        <v>310356</v>
      </c>
      <c r="AJ175" s="26">
        <f t="shared" ref="AJ175:AJ186" si="142">+K175+U175</f>
        <v>412976</v>
      </c>
      <c r="AK175" s="26">
        <f t="shared" ref="AK175:AK186" si="143">+D175+E175+I175+L175+M175+O175+W175+X175+Y175+Z175+Q175+N175</f>
        <v>57379</v>
      </c>
      <c r="AL175" s="138">
        <f t="shared" ref="AL175:AL186" si="144">SUM(AF175:AK175)</f>
        <v>2123188</v>
      </c>
      <c r="AM175" s="16"/>
    </row>
    <row r="176" spans="1:39" x14ac:dyDescent="0.25">
      <c r="A176" s="18"/>
      <c r="B176" s="103"/>
      <c r="C176" s="54" t="s">
        <v>5</v>
      </c>
      <c r="D176" s="64">
        <v>15114</v>
      </c>
      <c r="E176" s="14">
        <v>2838</v>
      </c>
      <c r="F176" s="14">
        <v>85807</v>
      </c>
      <c r="G176" s="14">
        <v>42051</v>
      </c>
      <c r="H176" s="14">
        <v>734727</v>
      </c>
      <c r="I176" s="14">
        <v>17079</v>
      </c>
      <c r="J176" s="14"/>
      <c r="K176" s="14">
        <v>408850</v>
      </c>
      <c r="L176" s="14">
        <v>8445</v>
      </c>
      <c r="M176" s="14">
        <v>129</v>
      </c>
      <c r="N176" s="14">
        <v>12</v>
      </c>
      <c r="O176" s="14"/>
      <c r="P176" s="14">
        <v>61666</v>
      </c>
      <c r="Q176" s="14">
        <v>2431</v>
      </c>
      <c r="R176" s="14">
        <v>6105</v>
      </c>
      <c r="S176" s="14">
        <v>156183</v>
      </c>
      <c r="T176" s="14">
        <v>439878</v>
      </c>
      <c r="U176" s="14"/>
      <c r="V176" s="14">
        <v>107966</v>
      </c>
      <c r="W176" s="14">
        <v>358</v>
      </c>
      <c r="X176" s="14">
        <v>10882</v>
      </c>
      <c r="Y176" s="14"/>
      <c r="Z176" s="14"/>
      <c r="AA176" s="14"/>
      <c r="AB176" s="135">
        <f t="shared" si="137"/>
        <v>2100521</v>
      </c>
      <c r="AC176" s="35"/>
      <c r="AD176" s="62"/>
      <c r="AE176" s="54" t="s">
        <v>5</v>
      </c>
      <c r="AF176" s="112">
        <f t="shared" si="138"/>
        <v>734727</v>
      </c>
      <c r="AG176" s="26">
        <f t="shared" si="139"/>
        <v>439878</v>
      </c>
      <c r="AH176" s="26">
        <f t="shared" si="140"/>
        <v>150017</v>
      </c>
      <c r="AI176" s="26">
        <f t="shared" si="141"/>
        <v>309761</v>
      </c>
      <c r="AJ176" s="26">
        <f t="shared" si="142"/>
        <v>408850</v>
      </c>
      <c r="AK176" s="26">
        <f t="shared" si="143"/>
        <v>57288</v>
      </c>
      <c r="AL176" s="138">
        <f t="shared" si="144"/>
        <v>2100521</v>
      </c>
      <c r="AM176" s="16"/>
    </row>
    <row r="177" spans="1:39" x14ac:dyDescent="0.25">
      <c r="A177" s="18"/>
      <c r="B177" s="103"/>
      <c r="C177" s="54" t="s">
        <v>6</v>
      </c>
      <c r="D177" s="64">
        <v>14868</v>
      </c>
      <c r="E177" s="14">
        <v>2711</v>
      </c>
      <c r="F177" s="14">
        <v>85277</v>
      </c>
      <c r="G177" s="14">
        <v>41447</v>
      </c>
      <c r="H177" s="14">
        <v>720911</v>
      </c>
      <c r="I177" s="14">
        <v>17083</v>
      </c>
      <c r="J177" s="14"/>
      <c r="K177" s="14">
        <v>405954</v>
      </c>
      <c r="L177" s="14">
        <v>8445</v>
      </c>
      <c r="M177" s="14">
        <v>129</v>
      </c>
      <c r="N177" s="14"/>
      <c r="O177" s="14"/>
      <c r="P177" s="14">
        <v>61247</v>
      </c>
      <c r="Q177" s="14">
        <v>2436</v>
      </c>
      <c r="R177" s="14">
        <v>6095</v>
      </c>
      <c r="S177" s="14">
        <v>155981</v>
      </c>
      <c r="T177" s="14">
        <v>437075</v>
      </c>
      <c r="U177" s="14"/>
      <c r="V177" s="14">
        <v>107702</v>
      </c>
      <c r="W177" s="14">
        <v>295</v>
      </c>
      <c r="X177" s="14">
        <v>10883</v>
      </c>
      <c r="Y177" s="14"/>
      <c r="Z177" s="14"/>
      <c r="AA177" s="14"/>
      <c r="AB177" s="135">
        <f t="shared" si="137"/>
        <v>2078539</v>
      </c>
      <c r="AC177" s="35"/>
      <c r="AD177" s="62"/>
      <c r="AE177" s="54" t="s">
        <v>6</v>
      </c>
      <c r="AF177" s="112">
        <f t="shared" si="138"/>
        <v>720911</v>
      </c>
      <c r="AG177" s="26">
        <f t="shared" si="139"/>
        <v>437075</v>
      </c>
      <c r="AH177" s="26">
        <f t="shared" si="140"/>
        <v>149149</v>
      </c>
      <c r="AI177" s="26">
        <f t="shared" si="141"/>
        <v>308600</v>
      </c>
      <c r="AJ177" s="26">
        <f t="shared" si="142"/>
        <v>405954</v>
      </c>
      <c r="AK177" s="26">
        <f t="shared" si="143"/>
        <v>56850</v>
      </c>
      <c r="AL177" s="138">
        <f t="shared" si="144"/>
        <v>2078539</v>
      </c>
      <c r="AM177" s="16"/>
    </row>
    <row r="178" spans="1:39" x14ac:dyDescent="0.25">
      <c r="A178" s="18"/>
      <c r="B178" s="108"/>
      <c r="C178" s="54" t="s">
        <v>7</v>
      </c>
      <c r="D178" s="64">
        <v>14441</v>
      </c>
      <c r="E178" s="14"/>
      <c r="F178" s="14">
        <v>84783</v>
      </c>
      <c r="G178" s="14">
        <v>41117</v>
      </c>
      <c r="H178" s="14">
        <v>706108</v>
      </c>
      <c r="I178" s="14">
        <v>17062</v>
      </c>
      <c r="J178" s="14"/>
      <c r="K178" s="14">
        <v>403454</v>
      </c>
      <c r="L178" s="14">
        <v>8445</v>
      </c>
      <c r="M178" s="14">
        <v>129</v>
      </c>
      <c r="N178" s="14"/>
      <c r="O178" s="14"/>
      <c r="P178" s="14">
        <v>60954</v>
      </c>
      <c r="Q178" s="14">
        <v>2441</v>
      </c>
      <c r="R178" s="14">
        <v>6078</v>
      </c>
      <c r="S178" s="14">
        <v>157114</v>
      </c>
      <c r="T178" s="14">
        <v>423858</v>
      </c>
      <c r="U178" s="14"/>
      <c r="V178" s="14">
        <v>107513</v>
      </c>
      <c r="W178" s="14">
        <v>389</v>
      </c>
      <c r="X178" s="14">
        <v>10884</v>
      </c>
      <c r="Y178" s="14"/>
      <c r="Z178" s="14"/>
      <c r="AA178" s="14"/>
      <c r="AB178" s="135">
        <f t="shared" si="137"/>
        <v>2044770</v>
      </c>
      <c r="AC178" s="35"/>
      <c r="AD178" s="62"/>
      <c r="AE178" s="54" t="s">
        <v>7</v>
      </c>
      <c r="AF178" s="112">
        <f t="shared" si="138"/>
        <v>706108</v>
      </c>
      <c r="AG178" s="26">
        <f t="shared" si="139"/>
        <v>423858</v>
      </c>
      <c r="AH178" s="26">
        <f t="shared" si="140"/>
        <v>148630</v>
      </c>
      <c r="AI178" s="26">
        <f t="shared" si="141"/>
        <v>308929</v>
      </c>
      <c r="AJ178" s="26">
        <f t="shared" si="142"/>
        <v>403454</v>
      </c>
      <c r="AK178" s="26">
        <f t="shared" si="143"/>
        <v>53791</v>
      </c>
      <c r="AL178" s="138">
        <f t="shared" si="144"/>
        <v>2044770</v>
      </c>
      <c r="AM178" s="16"/>
    </row>
    <row r="179" spans="1:39" x14ac:dyDescent="0.25">
      <c r="A179" s="18"/>
      <c r="B179" s="103"/>
      <c r="C179" s="54" t="s">
        <v>8</v>
      </c>
      <c r="D179" s="64">
        <v>14812</v>
      </c>
      <c r="E179" s="14">
        <v>2492</v>
      </c>
      <c r="F179" s="14">
        <v>84173</v>
      </c>
      <c r="G179" s="14">
        <v>40883</v>
      </c>
      <c r="H179" s="14">
        <v>691406</v>
      </c>
      <c r="I179" s="14">
        <v>16412</v>
      </c>
      <c r="J179" s="14"/>
      <c r="K179" s="14">
        <v>400912</v>
      </c>
      <c r="L179" s="14">
        <v>8445</v>
      </c>
      <c r="M179" s="14">
        <v>129</v>
      </c>
      <c r="N179" s="14"/>
      <c r="O179" s="14"/>
      <c r="P179" s="14">
        <v>60543</v>
      </c>
      <c r="Q179" s="14">
        <v>2446</v>
      </c>
      <c r="R179" s="14">
        <v>6064</v>
      </c>
      <c r="S179" s="14">
        <v>157263</v>
      </c>
      <c r="T179" s="14">
        <v>432521</v>
      </c>
      <c r="U179" s="14"/>
      <c r="V179" s="14">
        <v>107309</v>
      </c>
      <c r="W179" s="14">
        <v>475</v>
      </c>
      <c r="X179" s="14">
        <v>10884</v>
      </c>
      <c r="Y179" s="14"/>
      <c r="Z179" s="14"/>
      <c r="AA179" s="14"/>
      <c r="AB179" s="135">
        <f t="shared" si="137"/>
        <v>2037169</v>
      </c>
      <c r="AC179" s="35"/>
      <c r="AD179" s="62"/>
      <c r="AE179" s="54" t="s">
        <v>8</v>
      </c>
      <c r="AF179" s="112">
        <f t="shared" si="138"/>
        <v>691406</v>
      </c>
      <c r="AG179" s="26">
        <f t="shared" si="139"/>
        <v>432521</v>
      </c>
      <c r="AH179" s="26">
        <f t="shared" si="140"/>
        <v>148192</v>
      </c>
      <c r="AI179" s="26">
        <f t="shared" si="141"/>
        <v>308043</v>
      </c>
      <c r="AJ179" s="26">
        <f t="shared" si="142"/>
        <v>400912</v>
      </c>
      <c r="AK179" s="26">
        <f t="shared" si="143"/>
        <v>56095</v>
      </c>
      <c r="AL179" s="138">
        <f t="shared" si="144"/>
        <v>2037169</v>
      </c>
      <c r="AM179" s="16"/>
    </row>
    <row r="180" spans="1:39" x14ac:dyDescent="0.25">
      <c r="A180" s="18"/>
      <c r="B180" s="103"/>
      <c r="C180" s="54" t="s">
        <v>450</v>
      </c>
      <c r="D180" s="64">
        <v>14994</v>
      </c>
      <c r="E180" s="14">
        <v>2273</v>
      </c>
      <c r="F180" s="14">
        <v>83704</v>
      </c>
      <c r="G180" s="14">
        <v>40902</v>
      </c>
      <c r="H180" s="14">
        <v>681576</v>
      </c>
      <c r="I180" s="14">
        <v>16405</v>
      </c>
      <c r="J180" s="14"/>
      <c r="K180" s="14">
        <v>397792</v>
      </c>
      <c r="L180" s="14">
        <v>8445</v>
      </c>
      <c r="M180" s="14">
        <v>129</v>
      </c>
      <c r="N180" s="14"/>
      <c r="O180" s="14"/>
      <c r="P180" s="14">
        <v>60089</v>
      </c>
      <c r="Q180" s="14">
        <v>2451</v>
      </c>
      <c r="R180" s="14">
        <v>6044</v>
      </c>
      <c r="S180" s="14">
        <v>156238</v>
      </c>
      <c r="T180" s="14">
        <v>431066</v>
      </c>
      <c r="U180" s="14"/>
      <c r="V180" s="14">
        <v>107238</v>
      </c>
      <c r="W180" s="14">
        <v>426</v>
      </c>
      <c r="X180" s="14">
        <v>10885</v>
      </c>
      <c r="Y180" s="14"/>
      <c r="Z180" s="14"/>
      <c r="AA180" s="14"/>
      <c r="AB180" s="135">
        <f t="shared" si="137"/>
        <v>2020657</v>
      </c>
      <c r="AC180" s="35"/>
      <c r="AD180" s="62"/>
      <c r="AE180" s="54" t="s">
        <v>12</v>
      </c>
      <c r="AF180" s="112">
        <f t="shared" si="138"/>
        <v>681576</v>
      </c>
      <c r="AG180" s="26">
        <f t="shared" si="139"/>
        <v>431066</v>
      </c>
      <c r="AH180" s="26">
        <f t="shared" si="140"/>
        <v>148140</v>
      </c>
      <c r="AI180" s="26">
        <f t="shared" si="141"/>
        <v>306075</v>
      </c>
      <c r="AJ180" s="26">
        <f t="shared" si="142"/>
        <v>397792</v>
      </c>
      <c r="AK180" s="26">
        <f t="shared" si="143"/>
        <v>56008</v>
      </c>
      <c r="AL180" s="138">
        <f t="shared" si="144"/>
        <v>2020657</v>
      </c>
      <c r="AM180" s="16"/>
    </row>
    <row r="181" spans="1:39" x14ac:dyDescent="0.25">
      <c r="A181" s="18"/>
      <c r="B181" s="108"/>
      <c r="C181" s="54" t="s">
        <v>9</v>
      </c>
      <c r="D181" s="64">
        <v>15319</v>
      </c>
      <c r="E181" s="14">
        <v>2144</v>
      </c>
      <c r="F181" s="14">
        <v>83704</v>
      </c>
      <c r="G181" s="14">
        <v>41403</v>
      </c>
      <c r="H181" s="14">
        <v>668912</v>
      </c>
      <c r="I181" s="14">
        <v>16400</v>
      </c>
      <c r="J181" s="14"/>
      <c r="K181" s="14">
        <v>394825</v>
      </c>
      <c r="L181" s="14">
        <v>8445</v>
      </c>
      <c r="M181" s="14">
        <v>129</v>
      </c>
      <c r="N181" s="14"/>
      <c r="O181" s="14"/>
      <c r="P181" s="14">
        <v>59802</v>
      </c>
      <c r="Q181" s="14">
        <v>2456</v>
      </c>
      <c r="R181" s="14">
        <v>6044</v>
      </c>
      <c r="S181" s="14">
        <v>156238</v>
      </c>
      <c r="T181" s="14">
        <v>429590</v>
      </c>
      <c r="U181" s="14"/>
      <c r="V181" s="14">
        <v>107673</v>
      </c>
      <c r="W181" s="14">
        <v>432</v>
      </c>
      <c r="X181" s="14">
        <v>10887</v>
      </c>
      <c r="Y181" s="14"/>
      <c r="Z181" s="14"/>
      <c r="AA181" s="14"/>
      <c r="AB181" s="135">
        <f t="shared" si="137"/>
        <v>2004403</v>
      </c>
      <c r="AC181" s="35"/>
      <c r="AD181" s="62"/>
      <c r="AE181" s="54" t="s">
        <v>9</v>
      </c>
      <c r="AF181" s="112">
        <f t="shared" si="138"/>
        <v>668912</v>
      </c>
      <c r="AG181" s="26">
        <f t="shared" si="139"/>
        <v>429590</v>
      </c>
      <c r="AH181" s="26">
        <f t="shared" si="140"/>
        <v>149076</v>
      </c>
      <c r="AI181" s="26">
        <f t="shared" si="141"/>
        <v>305788</v>
      </c>
      <c r="AJ181" s="26">
        <f t="shared" si="142"/>
        <v>394825</v>
      </c>
      <c r="AK181" s="26">
        <f t="shared" si="143"/>
        <v>56212</v>
      </c>
      <c r="AL181" s="138">
        <f t="shared" si="144"/>
        <v>2004403</v>
      </c>
      <c r="AM181" s="16"/>
    </row>
    <row r="182" spans="1:39" x14ac:dyDescent="0.25">
      <c r="A182" s="18"/>
      <c r="B182" s="103"/>
      <c r="C182" s="54" t="s">
        <v>10</v>
      </c>
      <c r="D182" s="64">
        <v>14882</v>
      </c>
      <c r="E182" s="14"/>
      <c r="F182" s="14">
        <v>83393</v>
      </c>
      <c r="G182" s="14">
        <v>42387</v>
      </c>
      <c r="H182" s="14">
        <v>658544</v>
      </c>
      <c r="I182" s="14">
        <v>16392</v>
      </c>
      <c r="J182" s="14"/>
      <c r="K182" s="14">
        <v>392218</v>
      </c>
      <c r="L182" s="14">
        <v>8445</v>
      </c>
      <c r="M182" s="14"/>
      <c r="N182" s="14"/>
      <c r="O182" s="14"/>
      <c r="P182" s="14">
        <v>59695</v>
      </c>
      <c r="Q182" s="14">
        <v>2461</v>
      </c>
      <c r="R182" s="14">
        <v>6025</v>
      </c>
      <c r="S182" s="14">
        <v>156187</v>
      </c>
      <c r="T182" s="14">
        <v>428561</v>
      </c>
      <c r="U182" s="14"/>
      <c r="V182" s="14">
        <v>107687</v>
      </c>
      <c r="W182" s="14">
        <v>489</v>
      </c>
      <c r="X182" s="14">
        <v>10888</v>
      </c>
      <c r="Y182" s="14"/>
      <c r="Z182" s="14"/>
      <c r="AA182" s="14"/>
      <c r="AB182" s="135">
        <f t="shared" si="137"/>
        <v>1988254</v>
      </c>
      <c r="AC182" s="35"/>
      <c r="AD182" s="62"/>
      <c r="AE182" s="54" t="s">
        <v>10</v>
      </c>
      <c r="AF182" s="112">
        <f t="shared" si="138"/>
        <v>658544</v>
      </c>
      <c r="AG182" s="26">
        <f t="shared" si="139"/>
        <v>428561</v>
      </c>
      <c r="AH182" s="26">
        <f t="shared" si="140"/>
        <v>150074</v>
      </c>
      <c r="AI182" s="26">
        <f t="shared" si="141"/>
        <v>305300</v>
      </c>
      <c r="AJ182" s="26">
        <f t="shared" si="142"/>
        <v>392218</v>
      </c>
      <c r="AK182" s="26">
        <f t="shared" si="143"/>
        <v>53557</v>
      </c>
      <c r="AL182" s="138">
        <f t="shared" si="144"/>
        <v>1988254</v>
      </c>
      <c r="AM182" s="16"/>
    </row>
    <row r="183" spans="1:39" ht="13" thickBot="1" x14ac:dyDescent="0.3">
      <c r="A183" s="18"/>
      <c r="B183" s="104"/>
      <c r="C183" s="55" t="s">
        <v>11</v>
      </c>
      <c r="D183" s="65">
        <v>15024</v>
      </c>
      <c r="E183" s="106"/>
      <c r="F183" s="106">
        <v>83179</v>
      </c>
      <c r="G183" s="106">
        <v>43694</v>
      </c>
      <c r="H183" s="106">
        <v>651027</v>
      </c>
      <c r="I183" s="106">
        <v>16305</v>
      </c>
      <c r="J183" s="106"/>
      <c r="K183" s="106">
        <v>390502</v>
      </c>
      <c r="L183" s="106">
        <v>8445</v>
      </c>
      <c r="M183" s="106">
        <v>129</v>
      </c>
      <c r="N183" s="106"/>
      <c r="O183" s="106"/>
      <c r="P183" s="106">
        <v>58980</v>
      </c>
      <c r="Q183" s="106">
        <v>2466</v>
      </c>
      <c r="R183" s="106">
        <v>6012</v>
      </c>
      <c r="S183" s="106">
        <v>156316</v>
      </c>
      <c r="T183" s="106">
        <v>426717</v>
      </c>
      <c r="U183" s="106"/>
      <c r="V183" s="106">
        <v>107502</v>
      </c>
      <c r="W183" s="106">
        <v>470</v>
      </c>
      <c r="X183" s="106">
        <v>10889</v>
      </c>
      <c r="Y183" s="106"/>
      <c r="Z183" s="106"/>
      <c r="AA183" s="106"/>
      <c r="AB183" s="136">
        <f t="shared" si="137"/>
        <v>1977657</v>
      </c>
      <c r="AC183" s="35"/>
      <c r="AD183" s="63"/>
      <c r="AE183" s="55" t="s">
        <v>11</v>
      </c>
      <c r="AF183" s="113">
        <f t="shared" si="138"/>
        <v>651027</v>
      </c>
      <c r="AG183" s="51">
        <f t="shared" si="139"/>
        <v>426717</v>
      </c>
      <c r="AH183" s="51">
        <f t="shared" si="140"/>
        <v>151196</v>
      </c>
      <c r="AI183" s="51">
        <f t="shared" si="141"/>
        <v>304487</v>
      </c>
      <c r="AJ183" s="51">
        <f t="shared" si="142"/>
        <v>390502</v>
      </c>
      <c r="AK183" s="51">
        <f t="shared" si="143"/>
        <v>53728</v>
      </c>
      <c r="AL183" s="139">
        <f t="shared" si="144"/>
        <v>1977657</v>
      </c>
      <c r="AM183" s="16"/>
    </row>
    <row r="184" spans="1:39" x14ac:dyDescent="0.25">
      <c r="A184" s="18"/>
      <c r="B184" s="107">
        <v>2024</v>
      </c>
      <c r="C184" s="58" t="s">
        <v>2</v>
      </c>
      <c r="D184" s="70">
        <v>15234</v>
      </c>
      <c r="E184" s="59"/>
      <c r="F184" s="59">
        <v>81680</v>
      </c>
      <c r="G184" s="59">
        <v>45116</v>
      </c>
      <c r="H184" s="59">
        <v>641241</v>
      </c>
      <c r="I184" s="59">
        <v>16285</v>
      </c>
      <c r="J184" s="59"/>
      <c r="K184" s="59">
        <v>387999</v>
      </c>
      <c r="L184" s="59">
        <v>8445</v>
      </c>
      <c r="M184" s="59">
        <v>129</v>
      </c>
      <c r="N184" s="59"/>
      <c r="O184" s="59"/>
      <c r="P184" s="59">
        <v>58260</v>
      </c>
      <c r="Q184" s="59">
        <v>2471</v>
      </c>
      <c r="R184" s="59">
        <v>5924</v>
      </c>
      <c r="S184" s="59">
        <v>156316</v>
      </c>
      <c r="T184" s="59">
        <v>424484</v>
      </c>
      <c r="U184" s="59"/>
      <c r="V184" s="59">
        <v>107579</v>
      </c>
      <c r="W184" s="59">
        <v>432</v>
      </c>
      <c r="X184" s="59">
        <v>10890</v>
      </c>
      <c r="Y184" s="59"/>
      <c r="Z184" s="59"/>
      <c r="AA184" s="59"/>
      <c r="AB184" s="134">
        <f t="shared" si="137"/>
        <v>1962485</v>
      </c>
      <c r="AC184" s="35"/>
      <c r="AD184" s="69">
        <v>2024</v>
      </c>
      <c r="AE184" s="58" t="s">
        <v>2</v>
      </c>
      <c r="AF184" s="110">
        <f t="shared" si="138"/>
        <v>641241</v>
      </c>
      <c r="AG184" s="111">
        <f t="shared" si="139"/>
        <v>424484</v>
      </c>
      <c r="AH184" s="111">
        <f t="shared" si="140"/>
        <v>152695</v>
      </c>
      <c r="AI184" s="111">
        <f t="shared" si="141"/>
        <v>302180</v>
      </c>
      <c r="AJ184" s="111">
        <f t="shared" si="142"/>
        <v>387999</v>
      </c>
      <c r="AK184" s="111">
        <f t="shared" si="143"/>
        <v>53886</v>
      </c>
      <c r="AL184" s="137">
        <f t="shared" si="144"/>
        <v>1962485</v>
      </c>
      <c r="AM184" s="16"/>
    </row>
    <row r="185" spans="1:39" x14ac:dyDescent="0.25">
      <c r="A185" s="18"/>
      <c r="B185" s="103"/>
      <c r="C185" s="54" t="s">
        <v>1</v>
      </c>
      <c r="D185" s="64">
        <v>14472</v>
      </c>
      <c r="E185" s="14"/>
      <c r="F185" s="14">
        <v>80902</v>
      </c>
      <c r="G185" s="14">
        <v>45929</v>
      </c>
      <c r="H185" s="14">
        <v>633003</v>
      </c>
      <c r="I185" s="14">
        <v>16280</v>
      </c>
      <c r="J185" s="14"/>
      <c r="K185" s="14">
        <v>386038</v>
      </c>
      <c r="L185" s="14">
        <v>8445</v>
      </c>
      <c r="M185" s="14">
        <v>129</v>
      </c>
      <c r="N185" s="14"/>
      <c r="O185" s="14"/>
      <c r="P185" s="14">
        <v>57705</v>
      </c>
      <c r="Q185" s="14">
        <v>2476</v>
      </c>
      <c r="R185" s="14">
        <v>5848</v>
      </c>
      <c r="S185" s="14">
        <v>156316</v>
      </c>
      <c r="T185" s="14">
        <v>421152</v>
      </c>
      <c r="U185" s="14"/>
      <c r="V185" s="14">
        <v>108176</v>
      </c>
      <c r="W185" s="14">
        <v>432</v>
      </c>
      <c r="X185" s="14">
        <v>10891</v>
      </c>
      <c r="Y185" s="14"/>
      <c r="Z185" s="14"/>
      <c r="AA185" s="14"/>
      <c r="AB185" s="135">
        <f t="shared" si="137"/>
        <v>1948194</v>
      </c>
      <c r="AC185" s="35"/>
      <c r="AD185" s="62"/>
      <c r="AE185" s="54" t="s">
        <v>1</v>
      </c>
      <c r="AF185" s="112">
        <f t="shared" si="138"/>
        <v>633003</v>
      </c>
      <c r="AG185" s="26">
        <f t="shared" si="139"/>
        <v>421152</v>
      </c>
      <c r="AH185" s="26">
        <f t="shared" si="140"/>
        <v>154105</v>
      </c>
      <c r="AI185" s="26">
        <f t="shared" si="141"/>
        <v>300771</v>
      </c>
      <c r="AJ185" s="26">
        <f t="shared" si="142"/>
        <v>386038</v>
      </c>
      <c r="AK185" s="26">
        <f t="shared" si="143"/>
        <v>53125</v>
      </c>
      <c r="AL185" s="138">
        <f t="shared" si="144"/>
        <v>1948194</v>
      </c>
      <c r="AM185" s="16"/>
    </row>
    <row r="186" spans="1:39" x14ac:dyDescent="0.25">
      <c r="A186" s="18"/>
      <c r="B186" s="103"/>
      <c r="C186" s="54" t="s">
        <v>3</v>
      </c>
      <c r="D186" s="64">
        <v>14478</v>
      </c>
      <c r="E186" s="14"/>
      <c r="F186" s="14">
        <v>80303</v>
      </c>
      <c r="G186" s="14">
        <v>45795</v>
      </c>
      <c r="H186" s="14">
        <v>623617</v>
      </c>
      <c r="I186" s="14">
        <v>16269</v>
      </c>
      <c r="J186" s="14"/>
      <c r="K186" s="14">
        <v>383565</v>
      </c>
      <c r="L186" s="14">
        <v>8445</v>
      </c>
      <c r="M186" s="14">
        <v>129</v>
      </c>
      <c r="N186" s="14"/>
      <c r="O186" s="14"/>
      <c r="P186" s="14">
        <v>57323</v>
      </c>
      <c r="Q186" s="14">
        <v>2481</v>
      </c>
      <c r="R186" s="14">
        <v>5808</v>
      </c>
      <c r="S186" s="14">
        <v>156386</v>
      </c>
      <c r="T186" s="14">
        <v>416283</v>
      </c>
      <c r="U186" s="14"/>
      <c r="V186" s="14">
        <v>107705</v>
      </c>
      <c r="W186" s="14">
        <v>432</v>
      </c>
      <c r="X186" s="14">
        <v>10892</v>
      </c>
      <c r="Y186" s="14"/>
      <c r="Z186" s="14"/>
      <c r="AA186" s="14"/>
      <c r="AB186" s="135">
        <f t="shared" si="137"/>
        <v>1929911</v>
      </c>
      <c r="AC186" s="35"/>
      <c r="AD186" s="62"/>
      <c r="AE186" s="54" t="s">
        <v>3</v>
      </c>
      <c r="AF186" s="112">
        <f t="shared" si="138"/>
        <v>623617</v>
      </c>
      <c r="AG186" s="26">
        <f t="shared" si="139"/>
        <v>416283</v>
      </c>
      <c r="AH186" s="26">
        <f t="shared" si="140"/>
        <v>153500</v>
      </c>
      <c r="AI186" s="26">
        <f t="shared" si="141"/>
        <v>299820</v>
      </c>
      <c r="AJ186" s="26">
        <f t="shared" si="142"/>
        <v>383565</v>
      </c>
      <c r="AK186" s="26">
        <f t="shared" si="143"/>
        <v>53126</v>
      </c>
      <c r="AL186" s="138">
        <f t="shared" si="144"/>
        <v>1929911</v>
      </c>
      <c r="AM186" s="16"/>
    </row>
    <row r="187" spans="1:39" x14ac:dyDescent="0.25">
      <c r="A187" s="18"/>
      <c r="B187" s="103"/>
      <c r="C187" s="54" t="s">
        <v>4</v>
      </c>
      <c r="D187" s="64">
        <v>13972</v>
      </c>
      <c r="E187" s="14"/>
      <c r="F187" s="14">
        <v>79748</v>
      </c>
      <c r="G187" s="14">
        <v>46677</v>
      </c>
      <c r="H187" s="14">
        <v>614731</v>
      </c>
      <c r="I187" s="14">
        <v>16216</v>
      </c>
      <c r="J187" s="14"/>
      <c r="K187" s="14">
        <v>381318</v>
      </c>
      <c r="L187" s="14">
        <v>8445</v>
      </c>
      <c r="M187" s="14"/>
      <c r="N187" s="14"/>
      <c r="O187" s="14"/>
      <c r="P187" s="14">
        <v>56717</v>
      </c>
      <c r="Q187" s="14">
        <v>2486</v>
      </c>
      <c r="R187" s="14">
        <v>5759</v>
      </c>
      <c r="S187" s="14">
        <v>149791</v>
      </c>
      <c r="T187" s="14">
        <v>411893</v>
      </c>
      <c r="U187" s="14"/>
      <c r="V187" s="14">
        <v>107409</v>
      </c>
      <c r="W187" s="14">
        <v>413</v>
      </c>
      <c r="X187" s="14">
        <v>10893</v>
      </c>
      <c r="Y187" s="14"/>
      <c r="Z187" s="14"/>
      <c r="AA187" s="14"/>
      <c r="AB187" s="135">
        <f t="shared" ref="AB187:AB198" si="145">SUM(D187:Z187)</f>
        <v>1906468</v>
      </c>
      <c r="AC187" s="35"/>
      <c r="AD187" s="62"/>
      <c r="AE187" s="54" t="s">
        <v>4</v>
      </c>
      <c r="AF187" s="112">
        <f t="shared" ref="AF187:AF198" si="146">+H187</f>
        <v>614731</v>
      </c>
      <c r="AG187" s="26">
        <f t="shared" ref="AG187:AG198" si="147">+T187</f>
        <v>411893</v>
      </c>
      <c r="AH187" s="26">
        <f t="shared" ref="AH187:AH198" si="148">+G187+V187</f>
        <v>154086</v>
      </c>
      <c r="AI187" s="26">
        <f t="shared" ref="AI187:AI198" si="149">+F187+J187+P187+R187+S187</f>
        <v>292015</v>
      </c>
      <c r="AJ187" s="26">
        <f t="shared" ref="AJ187:AJ198" si="150">+K187+U187</f>
        <v>381318</v>
      </c>
      <c r="AK187" s="26">
        <f t="shared" ref="AK187:AK198" si="151">+D187+E187+I187+L187+M187+O187+W187+X187+Y187+Z187+Q187+N187</f>
        <v>52425</v>
      </c>
      <c r="AL187" s="138">
        <f t="shared" ref="AL187:AL198" si="152">SUM(AF187:AK187)</f>
        <v>1906468</v>
      </c>
      <c r="AM187" s="16"/>
    </row>
    <row r="188" spans="1:39" x14ac:dyDescent="0.25">
      <c r="A188" s="18"/>
      <c r="B188" s="103"/>
      <c r="C188" s="54" t="s">
        <v>5</v>
      </c>
      <c r="D188" s="64">
        <v>12412</v>
      </c>
      <c r="E188" s="14"/>
      <c r="F188" s="14">
        <v>79182</v>
      </c>
      <c r="G188" s="14">
        <v>46996</v>
      </c>
      <c r="H188" s="14">
        <v>606063</v>
      </c>
      <c r="I188" s="14">
        <v>16211</v>
      </c>
      <c r="J188" s="14"/>
      <c r="K188" s="14">
        <v>377780</v>
      </c>
      <c r="L188" s="14">
        <v>8445</v>
      </c>
      <c r="M188" s="14"/>
      <c r="N188" s="14"/>
      <c r="O188" s="14"/>
      <c r="P188" s="14">
        <v>56298</v>
      </c>
      <c r="Q188" s="14">
        <v>2491</v>
      </c>
      <c r="R188" s="14">
        <v>5720</v>
      </c>
      <c r="S188" s="14">
        <v>143698</v>
      </c>
      <c r="T188" s="14">
        <v>407330</v>
      </c>
      <c r="U188" s="14"/>
      <c r="V188" s="14">
        <v>106861</v>
      </c>
      <c r="W188" s="14">
        <v>413</v>
      </c>
      <c r="X188" s="14">
        <v>10899</v>
      </c>
      <c r="Y188" s="14"/>
      <c r="Z188" s="14"/>
      <c r="AA188" s="14"/>
      <c r="AB188" s="135">
        <f t="shared" si="145"/>
        <v>1880799</v>
      </c>
      <c r="AC188" s="35"/>
      <c r="AD188" s="62"/>
      <c r="AE188" s="54" t="s">
        <v>5</v>
      </c>
      <c r="AF188" s="112">
        <f t="shared" si="146"/>
        <v>606063</v>
      </c>
      <c r="AG188" s="26">
        <f t="shared" si="147"/>
        <v>407330</v>
      </c>
      <c r="AH188" s="26">
        <f t="shared" si="148"/>
        <v>153857</v>
      </c>
      <c r="AI188" s="26">
        <f t="shared" si="149"/>
        <v>284898</v>
      </c>
      <c r="AJ188" s="26">
        <f t="shared" si="150"/>
        <v>377780</v>
      </c>
      <c r="AK188" s="26">
        <f t="shared" si="151"/>
        <v>50871</v>
      </c>
      <c r="AL188" s="138">
        <f t="shared" si="152"/>
        <v>1880799</v>
      </c>
      <c r="AM188" s="16"/>
    </row>
    <row r="189" spans="1:39" x14ac:dyDescent="0.25">
      <c r="A189" s="18"/>
      <c r="B189" s="103"/>
      <c r="C189" s="54" t="s">
        <v>6</v>
      </c>
      <c r="D189" s="64">
        <v>13884</v>
      </c>
      <c r="E189" s="14"/>
      <c r="F189" s="14">
        <v>78719</v>
      </c>
      <c r="G189" s="14">
        <v>47648</v>
      </c>
      <c r="H189" s="14">
        <v>598304</v>
      </c>
      <c r="I189" s="14">
        <v>16180</v>
      </c>
      <c r="J189" s="14"/>
      <c r="K189" s="14">
        <v>374796</v>
      </c>
      <c r="L189" s="14">
        <v>8445</v>
      </c>
      <c r="M189" s="14"/>
      <c r="N189" s="14"/>
      <c r="O189" s="14"/>
      <c r="P189" s="14">
        <v>56033</v>
      </c>
      <c r="Q189" s="14">
        <v>2496</v>
      </c>
      <c r="R189" s="14">
        <v>5695</v>
      </c>
      <c r="S189" s="14">
        <v>140233</v>
      </c>
      <c r="T189" s="14">
        <v>403622</v>
      </c>
      <c r="U189" s="14"/>
      <c r="V189" s="14">
        <v>106628</v>
      </c>
      <c r="W189" s="14">
        <v>427</v>
      </c>
      <c r="X189" s="14">
        <v>10899</v>
      </c>
      <c r="Y189" s="14"/>
      <c r="Z189" s="14"/>
      <c r="AA189" s="14"/>
      <c r="AB189" s="135">
        <f t="shared" si="145"/>
        <v>1864009</v>
      </c>
      <c r="AC189" s="35"/>
      <c r="AD189" s="62"/>
      <c r="AE189" s="54" t="s">
        <v>6</v>
      </c>
      <c r="AF189" s="112">
        <f t="shared" si="146"/>
        <v>598304</v>
      </c>
      <c r="AG189" s="26">
        <f t="shared" si="147"/>
        <v>403622</v>
      </c>
      <c r="AH189" s="26">
        <f t="shared" si="148"/>
        <v>154276</v>
      </c>
      <c r="AI189" s="26">
        <f t="shared" si="149"/>
        <v>280680</v>
      </c>
      <c r="AJ189" s="26">
        <f t="shared" si="150"/>
        <v>374796</v>
      </c>
      <c r="AK189" s="26">
        <f t="shared" si="151"/>
        <v>52331</v>
      </c>
      <c r="AL189" s="138">
        <f t="shared" si="152"/>
        <v>1864009</v>
      </c>
      <c r="AM189" s="16"/>
    </row>
    <row r="190" spans="1:39" x14ac:dyDescent="0.25">
      <c r="A190" s="18"/>
      <c r="B190" s="54"/>
      <c r="C190" s="54" t="s">
        <v>7</v>
      </c>
      <c r="D190" s="64">
        <v>14716</v>
      </c>
      <c r="E190" s="14"/>
      <c r="F190" s="14">
        <v>78154</v>
      </c>
      <c r="G190" s="14">
        <v>48599</v>
      </c>
      <c r="H190" s="14">
        <v>588192</v>
      </c>
      <c r="I190" s="14">
        <v>16173</v>
      </c>
      <c r="J190" s="14"/>
      <c r="K190" s="14">
        <v>371720</v>
      </c>
      <c r="L190" s="14">
        <v>8445</v>
      </c>
      <c r="M190" s="14"/>
      <c r="N190" s="14"/>
      <c r="O190" s="14"/>
      <c r="P190" s="14">
        <v>55651</v>
      </c>
      <c r="Q190" s="14">
        <v>2501</v>
      </c>
      <c r="R190" s="14">
        <v>5668</v>
      </c>
      <c r="S190" s="14">
        <v>136975</v>
      </c>
      <c r="T190" s="14">
        <v>399779</v>
      </c>
      <c r="U190" s="14"/>
      <c r="V190" s="14">
        <v>106572</v>
      </c>
      <c r="W190" s="14">
        <v>416</v>
      </c>
      <c r="X190" s="14">
        <v>10900</v>
      </c>
      <c r="Y190" s="14"/>
      <c r="Z190" s="14"/>
      <c r="AA190" s="14"/>
      <c r="AB190" s="135">
        <f t="shared" si="145"/>
        <v>1844461</v>
      </c>
      <c r="AC190" s="35"/>
      <c r="AD190" s="54"/>
      <c r="AE190" s="54" t="s">
        <v>7</v>
      </c>
      <c r="AF190" s="112">
        <f t="shared" si="146"/>
        <v>588192</v>
      </c>
      <c r="AG190" s="26">
        <f t="shared" si="147"/>
        <v>399779</v>
      </c>
      <c r="AH190" s="26">
        <f t="shared" si="148"/>
        <v>155171</v>
      </c>
      <c r="AI190" s="26">
        <f t="shared" si="149"/>
        <v>276448</v>
      </c>
      <c r="AJ190" s="26">
        <f t="shared" si="150"/>
        <v>371720</v>
      </c>
      <c r="AK190" s="26">
        <f t="shared" si="151"/>
        <v>53151</v>
      </c>
      <c r="AL190" s="138">
        <f t="shared" si="152"/>
        <v>1844461</v>
      </c>
      <c r="AM190" s="16"/>
    </row>
    <row r="191" spans="1:39" x14ac:dyDescent="0.25">
      <c r="A191" s="18"/>
      <c r="B191" s="56"/>
      <c r="C191" s="54" t="s">
        <v>8</v>
      </c>
      <c r="D191" s="64">
        <v>15019</v>
      </c>
      <c r="E191" s="14"/>
      <c r="F191" s="14">
        <v>77632</v>
      </c>
      <c r="G191" s="14">
        <v>48393</v>
      </c>
      <c r="H191" s="14">
        <v>580084</v>
      </c>
      <c r="I191" s="14">
        <v>16164</v>
      </c>
      <c r="J191" s="14"/>
      <c r="K191" s="14">
        <v>369499</v>
      </c>
      <c r="L191" s="14">
        <v>8445</v>
      </c>
      <c r="M191" s="14"/>
      <c r="N191" s="14"/>
      <c r="O191" s="14"/>
      <c r="P191" s="14">
        <v>55177</v>
      </c>
      <c r="Q191" s="14">
        <v>2506</v>
      </c>
      <c r="R191" s="14">
        <v>5640</v>
      </c>
      <c r="S191" s="14">
        <v>131725</v>
      </c>
      <c r="T191" s="14">
        <v>393935</v>
      </c>
      <c r="U191" s="14"/>
      <c r="V191" s="14">
        <v>106691</v>
      </c>
      <c r="W191" s="14">
        <v>399</v>
      </c>
      <c r="X191" s="14">
        <v>10901</v>
      </c>
      <c r="Y191" s="14"/>
      <c r="Z191" s="14"/>
      <c r="AA191" s="14"/>
      <c r="AB191" s="135">
        <f t="shared" si="145"/>
        <v>1822210</v>
      </c>
      <c r="AC191" s="35"/>
      <c r="AD191" s="56"/>
      <c r="AE191" s="54" t="s">
        <v>8</v>
      </c>
      <c r="AF191" s="112">
        <f t="shared" si="146"/>
        <v>580084</v>
      </c>
      <c r="AG191" s="26">
        <f t="shared" si="147"/>
        <v>393935</v>
      </c>
      <c r="AH191" s="26">
        <f t="shared" si="148"/>
        <v>155084</v>
      </c>
      <c r="AI191" s="26">
        <f t="shared" si="149"/>
        <v>270174</v>
      </c>
      <c r="AJ191" s="26">
        <f t="shared" si="150"/>
        <v>369499</v>
      </c>
      <c r="AK191" s="26">
        <f t="shared" si="151"/>
        <v>53434</v>
      </c>
      <c r="AL191" s="138">
        <f t="shared" si="152"/>
        <v>1822210</v>
      </c>
      <c r="AM191" s="16"/>
    </row>
    <row r="192" spans="1:39" x14ac:dyDescent="0.25">
      <c r="A192" s="18"/>
      <c r="B192" s="56"/>
      <c r="C192" s="54" t="s">
        <v>12</v>
      </c>
      <c r="D192" s="64">
        <v>14904</v>
      </c>
      <c r="E192" s="14"/>
      <c r="F192" s="14">
        <v>77148</v>
      </c>
      <c r="G192" s="14">
        <v>47588</v>
      </c>
      <c r="H192" s="14">
        <v>571995</v>
      </c>
      <c r="I192" s="14">
        <v>16162</v>
      </c>
      <c r="J192" s="14"/>
      <c r="K192" s="14">
        <v>367164</v>
      </c>
      <c r="L192" s="14">
        <v>8445</v>
      </c>
      <c r="M192" s="14"/>
      <c r="N192" s="14"/>
      <c r="O192" s="14"/>
      <c r="P192" s="14">
        <v>54702</v>
      </c>
      <c r="Q192" s="14">
        <v>2511</v>
      </c>
      <c r="R192" s="14">
        <v>5620</v>
      </c>
      <c r="S192" s="14">
        <v>126770</v>
      </c>
      <c r="T192" s="14">
        <v>389521</v>
      </c>
      <c r="U192" s="14"/>
      <c r="V192" s="14">
        <v>106622</v>
      </c>
      <c r="W192" s="14">
        <v>378</v>
      </c>
      <c r="X192" s="14">
        <v>10901</v>
      </c>
      <c r="Y192" s="14"/>
      <c r="Z192" s="14"/>
      <c r="AA192" s="14"/>
      <c r="AB192" s="135">
        <f t="shared" si="145"/>
        <v>1800431</v>
      </c>
      <c r="AC192" s="35"/>
      <c r="AD192" s="56"/>
      <c r="AE192" s="54" t="s">
        <v>12</v>
      </c>
      <c r="AF192" s="112">
        <f t="shared" si="146"/>
        <v>571995</v>
      </c>
      <c r="AG192" s="26">
        <f t="shared" si="147"/>
        <v>389521</v>
      </c>
      <c r="AH192" s="26">
        <f t="shared" si="148"/>
        <v>154210</v>
      </c>
      <c r="AI192" s="26">
        <f t="shared" si="149"/>
        <v>264240</v>
      </c>
      <c r="AJ192" s="26">
        <f t="shared" si="150"/>
        <v>367164</v>
      </c>
      <c r="AK192" s="26">
        <f t="shared" si="151"/>
        <v>53301</v>
      </c>
      <c r="AL192" s="138">
        <f t="shared" si="152"/>
        <v>1800431</v>
      </c>
      <c r="AM192" s="16"/>
    </row>
    <row r="193" spans="1:39" x14ac:dyDescent="0.25">
      <c r="A193" s="18"/>
      <c r="B193" s="108"/>
      <c r="C193" s="54" t="s">
        <v>9</v>
      </c>
      <c r="D193" s="64">
        <v>14749</v>
      </c>
      <c r="E193" s="14"/>
      <c r="F193" s="14">
        <v>76704</v>
      </c>
      <c r="G193" s="14">
        <v>46623</v>
      </c>
      <c r="H193" s="14">
        <v>563410</v>
      </c>
      <c r="I193" s="14">
        <v>16144</v>
      </c>
      <c r="J193" s="14"/>
      <c r="K193" s="14">
        <v>364738</v>
      </c>
      <c r="L193" s="14">
        <v>8445</v>
      </c>
      <c r="M193" s="14"/>
      <c r="N193" s="14"/>
      <c r="O193" s="14"/>
      <c r="P193" s="14">
        <v>54286</v>
      </c>
      <c r="Q193" s="14">
        <v>2516</v>
      </c>
      <c r="R193" s="14">
        <v>5605</v>
      </c>
      <c r="S193" s="14">
        <v>120653</v>
      </c>
      <c r="T193" s="14">
        <v>384256</v>
      </c>
      <c r="U193" s="14"/>
      <c r="V193" s="14">
        <v>106703</v>
      </c>
      <c r="W193" s="14">
        <v>340</v>
      </c>
      <c r="X193" s="14">
        <v>10902</v>
      </c>
      <c r="Y193" s="14"/>
      <c r="Z193" s="14"/>
      <c r="AA193" s="14"/>
      <c r="AB193" s="135">
        <f t="shared" si="145"/>
        <v>1776074</v>
      </c>
      <c r="AC193" s="35"/>
      <c r="AD193" s="62"/>
      <c r="AE193" s="54" t="s">
        <v>9</v>
      </c>
      <c r="AF193" s="112">
        <f t="shared" si="146"/>
        <v>563410</v>
      </c>
      <c r="AG193" s="26">
        <f t="shared" si="147"/>
        <v>384256</v>
      </c>
      <c r="AH193" s="26">
        <f t="shared" si="148"/>
        <v>153326</v>
      </c>
      <c r="AI193" s="26">
        <f t="shared" si="149"/>
        <v>257248</v>
      </c>
      <c r="AJ193" s="26">
        <f t="shared" si="150"/>
        <v>364738</v>
      </c>
      <c r="AK193" s="26">
        <f t="shared" si="151"/>
        <v>53096</v>
      </c>
      <c r="AL193" s="138">
        <f t="shared" si="152"/>
        <v>1776074</v>
      </c>
      <c r="AM193" s="16"/>
    </row>
    <row r="194" spans="1:39" x14ac:dyDescent="0.25">
      <c r="A194" s="18"/>
      <c r="B194" s="103"/>
      <c r="C194" s="54" t="s">
        <v>10</v>
      </c>
      <c r="D194" s="64">
        <v>15103</v>
      </c>
      <c r="E194" s="14"/>
      <c r="F194" s="14">
        <v>76340</v>
      </c>
      <c r="G194" s="14">
        <v>45593</v>
      </c>
      <c r="H194" s="14">
        <v>556490</v>
      </c>
      <c r="I194" s="14">
        <v>15923</v>
      </c>
      <c r="J194" s="14"/>
      <c r="K194" s="14">
        <v>361316</v>
      </c>
      <c r="L194" s="14">
        <v>8445</v>
      </c>
      <c r="M194" s="14"/>
      <c r="N194" s="14"/>
      <c r="O194" s="14"/>
      <c r="P194" s="14">
        <v>53979</v>
      </c>
      <c r="Q194" s="14">
        <v>2521</v>
      </c>
      <c r="R194" s="14">
        <v>5583</v>
      </c>
      <c r="S194" s="14">
        <v>118076</v>
      </c>
      <c r="T194" s="14">
        <v>376930</v>
      </c>
      <c r="U194" s="14"/>
      <c r="V194" s="14">
        <v>107611</v>
      </c>
      <c r="W194" s="14">
        <v>304</v>
      </c>
      <c r="X194" s="14">
        <v>10902</v>
      </c>
      <c r="Y194" s="14"/>
      <c r="Z194" s="14"/>
      <c r="AA194" s="14"/>
      <c r="AB194" s="135">
        <f t="shared" si="145"/>
        <v>1755116</v>
      </c>
      <c r="AC194" s="35"/>
      <c r="AD194" s="62"/>
      <c r="AE194" s="54" t="s">
        <v>10</v>
      </c>
      <c r="AF194" s="112">
        <f t="shared" si="146"/>
        <v>556490</v>
      </c>
      <c r="AG194" s="26">
        <f t="shared" si="147"/>
        <v>376930</v>
      </c>
      <c r="AH194" s="26">
        <f t="shared" si="148"/>
        <v>153204</v>
      </c>
      <c r="AI194" s="26">
        <f t="shared" si="149"/>
        <v>253978</v>
      </c>
      <c r="AJ194" s="26">
        <f t="shared" si="150"/>
        <v>361316</v>
      </c>
      <c r="AK194" s="26">
        <f t="shared" si="151"/>
        <v>53198</v>
      </c>
      <c r="AL194" s="138">
        <f t="shared" si="152"/>
        <v>1755116</v>
      </c>
      <c r="AM194" s="16"/>
    </row>
    <row r="195" spans="1:39" ht="13" thickBot="1" x14ac:dyDescent="0.3">
      <c r="A195" s="18"/>
      <c r="B195" s="104"/>
      <c r="C195" s="55" t="s">
        <v>11</v>
      </c>
      <c r="D195" s="65">
        <v>15275</v>
      </c>
      <c r="E195" s="106"/>
      <c r="F195" s="106">
        <v>75823</v>
      </c>
      <c r="G195" s="106">
        <v>44766</v>
      </c>
      <c r="H195" s="106">
        <v>548510</v>
      </c>
      <c r="I195" s="106">
        <v>15900</v>
      </c>
      <c r="J195" s="106"/>
      <c r="K195" s="106">
        <v>357393</v>
      </c>
      <c r="L195" s="106">
        <v>8445</v>
      </c>
      <c r="M195" s="106"/>
      <c r="N195" s="106"/>
      <c r="O195" s="106"/>
      <c r="P195" s="106">
        <v>53564</v>
      </c>
      <c r="Q195" s="106">
        <v>2527</v>
      </c>
      <c r="R195" s="106">
        <v>5551</v>
      </c>
      <c r="S195" s="106">
        <v>115640</v>
      </c>
      <c r="T195" s="106">
        <v>374068</v>
      </c>
      <c r="U195" s="106"/>
      <c r="V195" s="106">
        <v>107815</v>
      </c>
      <c r="W195" s="106">
        <v>330</v>
      </c>
      <c r="X195" s="106">
        <v>10902</v>
      </c>
      <c r="Y195" s="106"/>
      <c r="Z195" s="106"/>
      <c r="AA195" s="106"/>
      <c r="AB195" s="136">
        <f t="shared" si="145"/>
        <v>1736509</v>
      </c>
      <c r="AC195" s="35"/>
      <c r="AD195" s="63"/>
      <c r="AE195" s="55" t="s">
        <v>11</v>
      </c>
      <c r="AF195" s="113">
        <f t="shared" si="146"/>
        <v>548510</v>
      </c>
      <c r="AG195" s="51">
        <f t="shared" si="147"/>
        <v>374068</v>
      </c>
      <c r="AH195" s="51">
        <f t="shared" si="148"/>
        <v>152581</v>
      </c>
      <c r="AI195" s="51">
        <f t="shared" si="149"/>
        <v>250578</v>
      </c>
      <c r="AJ195" s="51">
        <f t="shared" si="150"/>
        <v>357393</v>
      </c>
      <c r="AK195" s="51">
        <f t="shared" si="151"/>
        <v>53379</v>
      </c>
      <c r="AL195" s="139">
        <f t="shared" si="152"/>
        <v>1736509</v>
      </c>
      <c r="AM195" s="16"/>
    </row>
    <row r="196" spans="1:39" x14ac:dyDescent="0.25">
      <c r="A196" s="18"/>
      <c r="B196" s="107">
        <v>2025</v>
      </c>
      <c r="C196" s="58" t="s">
        <v>2</v>
      </c>
      <c r="D196" s="70">
        <v>15518</v>
      </c>
      <c r="E196" s="59"/>
      <c r="F196" s="59">
        <v>75400</v>
      </c>
      <c r="G196" s="59">
        <v>41467</v>
      </c>
      <c r="H196" s="59">
        <v>529522</v>
      </c>
      <c r="I196" s="59">
        <v>15890</v>
      </c>
      <c r="J196" s="59"/>
      <c r="K196" s="59">
        <v>355065</v>
      </c>
      <c r="L196" s="59">
        <v>8445</v>
      </c>
      <c r="M196" s="59"/>
      <c r="N196" s="59"/>
      <c r="O196" s="59"/>
      <c r="P196" s="59">
        <v>53107</v>
      </c>
      <c r="Q196" s="59"/>
      <c r="R196" s="59">
        <v>5527</v>
      </c>
      <c r="S196" s="59">
        <v>114084</v>
      </c>
      <c r="T196" s="59">
        <v>366233</v>
      </c>
      <c r="U196" s="59"/>
      <c r="V196" s="59">
        <v>107764</v>
      </c>
      <c r="W196" s="59">
        <v>407</v>
      </c>
      <c r="X196" s="59">
        <v>10903</v>
      </c>
      <c r="Y196" s="59"/>
      <c r="Z196" s="59"/>
      <c r="AA196" s="59"/>
      <c r="AB196" s="134">
        <f t="shared" si="145"/>
        <v>1699332</v>
      </c>
      <c r="AC196" s="35"/>
      <c r="AD196" s="69">
        <v>2025</v>
      </c>
      <c r="AE196" s="58" t="s">
        <v>2</v>
      </c>
      <c r="AF196" s="110">
        <f t="shared" si="146"/>
        <v>529522</v>
      </c>
      <c r="AG196" s="111">
        <f t="shared" si="147"/>
        <v>366233</v>
      </c>
      <c r="AH196" s="111">
        <f t="shared" si="148"/>
        <v>149231</v>
      </c>
      <c r="AI196" s="111">
        <f t="shared" si="149"/>
        <v>248118</v>
      </c>
      <c r="AJ196" s="111">
        <f t="shared" si="150"/>
        <v>355065</v>
      </c>
      <c r="AK196" s="111">
        <f t="shared" si="151"/>
        <v>51163</v>
      </c>
      <c r="AL196" s="137">
        <f t="shared" si="152"/>
        <v>1699332</v>
      </c>
      <c r="AM196" s="16"/>
    </row>
    <row r="197" spans="1:39" x14ac:dyDescent="0.25">
      <c r="A197" s="18"/>
      <c r="B197" s="103"/>
      <c r="C197" s="54" t="s">
        <v>1</v>
      </c>
      <c r="D197" s="64">
        <v>14725</v>
      </c>
      <c r="E197" s="14"/>
      <c r="F197" s="14">
        <v>74938</v>
      </c>
      <c r="G197" s="14">
        <v>40108</v>
      </c>
      <c r="H197" s="14">
        <v>520030</v>
      </c>
      <c r="I197" s="14">
        <v>15889</v>
      </c>
      <c r="J197" s="14"/>
      <c r="K197" s="14">
        <v>352850</v>
      </c>
      <c r="L197" s="14">
        <v>8445</v>
      </c>
      <c r="M197" s="14"/>
      <c r="N197" s="14"/>
      <c r="O197" s="14"/>
      <c r="P197" s="14">
        <v>52723</v>
      </c>
      <c r="Q197" s="14">
        <v>2537</v>
      </c>
      <c r="R197" s="14">
        <v>5512</v>
      </c>
      <c r="S197" s="14">
        <v>113715</v>
      </c>
      <c r="T197" s="14">
        <v>359732</v>
      </c>
      <c r="U197" s="14"/>
      <c r="V197" s="14">
        <v>107968</v>
      </c>
      <c r="W197" s="14">
        <v>329</v>
      </c>
      <c r="X197" s="14">
        <v>10903</v>
      </c>
      <c r="Y197" s="14"/>
      <c r="Z197" s="14"/>
      <c r="AA197" s="14"/>
      <c r="AB197" s="135">
        <f t="shared" si="145"/>
        <v>1680404</v>
      </c>
      <c r="AC197" s="35"/>
      <c r="AD197" s="62"/>
      <c r="AE197" s="54" t="s">
        <v>1</v>
      </c>
      <c r="AF197" s="112">
        <f t="shared" si="146"/>
        <v>520030</v>
      </c>
      <c r="AG197" s="26">
        <f t="shared" si="147"/>
        <v>359732</v>
      </c>
      <c r="AH197" s="26">
        <f t="shared" si="148"/>
        <v>148076</v>
      </c>
      <c r="AI197" s="26">
        <f t="shared" si="149"/>
        <v>246888</v>
      </c>
      <c r="AJ197" s="26">
        <f t="shared" si="150"/>
        <v>352850</v>
      </c>
      <c r="AK197" s="26">
        <f t="shared" si="151"/>
        <v>52828</v>
      </c>
      <c r="AL197" s="138">
        <f t="shared" si="152"/>
        <v>1680404</v>
      </c>
      <c r="AM197" s="16"/>
    </row>
    <row r="198" spans="1:39" x14ac:dyDescent="0.25">
      <c r="A198" s="18"/>
      <c r="B198" s="103"/>
      <c r="C198" s="54" t="s">
        <v>3</v>
      </c>
      <c r="D198" s="64">
        <v>14725</v>
      </c>
      <c r="E198" s="14"/>
      <c r="F198" s="14">
        <v>58480</v>
      </c>
      <c r="G198" s="14">
        <v>37088</v>
      </c>
      <c r="H198" s="14">
        <v>512132</v>
      </c>
      <c r="I198" s="14">
        <v>15884</v>
      </c>
      <c r="J198" s="14"/>
      <c r="K198" s="14">
        <v>350907</v>
      </c>
      <c r="L198" s="14"/>
      <c r="M198" s="14"/>
      <c r="N198" s="14"/>
      <c r="O198" s="14"/>
      <c r="P198" s="14">
        <v>52420</v>
      </c>
      <c r="Q198" s="14">
        <v>2559</v>
      </c>
      <c r="R198" s="14">
        <v>3206</v>
      </c>
      <c r="S198" s="14">
        <v>113772</v>
      </c>
      <c r="T198" s="14">
        <v>352783</v>
      </c>
      <c r="U198" s="14"/>
      <c r="V198" s="14">
        <v>108020</v>
      </c>
      <c r="W198" s="14">
        <v>330</v>
      </c>
      <c r="X198" s="14"/>
      <c r="Y198" s="14"/>
      <c r="Z198" s="14"/>
      <c r="AA198" s="14"/>
      <c r="AB198" s="135">
        <f t="shared" si="145"/>
        <v>1622306</v>
      </c>
      <c r="AC198" s="35"/>
      <c r="AD198" s="62"/>
      <c r="AE198" s="54" t="s">
        <v>3</v>
      </c>
      <c r="AF198" s="112">
        <f t="shared" si="146"/>
        <v>512132</v>
      </c>
      <c r="AG198" s="26">
        <f t="shared" si="147"/>
        <v>352783</v>
      </c>
      <c r="AH198" s="26">
        <f t="shared" si="148"/>
        <v>145108</v>
      </c>
      <c r="AI198" s="26">
        <f t="shared" si="149"/>
        <v>227878</v>
      </c>
      <c r="AJ198" s="26">
        <f t="shared" si="150"/>
        <v>350907</v>
      </c>
      <c r="AK198" s="26">
        <f t="shared" si="151"/>
        <v>33498</v>
      </c>
      <c r="AL198" s="138">
        <f t="shared" si="152"/>
        <v>1622306</v>
      </c>
      <c r="AM198" s="16"/>
    </row>
    <row r="199" spans="1:39" x14ac:dyDescent="0.25">
      <c r="A199" s="18"/>
      <c r="B199" s="103"/>
      <c r="C199" s="54" t="s">
        <v>4</v>
      </c>
      <c r="D199" s="64">
        <v>15823</v>
      </c>
      <c r="E199" s="14"/>
      <c r="F199" s="14">
        <v>58048</v>
      </c>
      <c r="G199" s="14">
        <v>32985</v>
      </c>
      <c r="H199" s="14">
        <v>504203</v>
      </c>
      <c r="I199" s="14">
        <v>15881</v>
      </c>
      <c r="J199" s="14"/>
      <c r="K199" s="14">
        <v>348996</v>
      </c>
      <c r="L199" s="14"/>
      <c r="M199" s="14"/>
      <c r="N199" s="14"/>
      <c r="O199" s="14"/>
      <c r="P199" s="14">
        <v>52148</v>
      </c>
      <c r="Q199" s="14"/>
      <c r="R199" s="14">
        <v>3184</v>
      </c>
      <c r="S199" s="14"/>
      <c r="T199" s="14">
        <v>346277</v>
      </c>
      <c r="U199" s="14"/>
      <c r="V199" s="14">
        <v>108493</v>
      </c>
      <c r="W199" s="14">
        <v>328</v>
      </c>
      <c r="X199" s="14"/>
      <c r="Y199" s="14"/>
      <c r="Z199" s="14"/>
      <c r="AA199" s="14">
        <v>111843</v>
      </c>
      <c r="AB199" s="135">
        <f>SUM(D199:AA199)</f>
        <v>1598209</v>
      </c>
      <c r="AC199" s="35"/>
      <c r="AD199" s="62"/>
      <c r="AE199" s="54" t="s">
        <v>4</v>
      </c>
      <c r="AF199" s="112">
        <f t="shared" ref="AF199:AF201" si="153">+H199</f>
        <v>504203</v>
      </c>
      <c r="AG199" s="26">
        <f t="shared" ref="AG199:AG201" si="154">+T199</f>
        <v>346277</v>
      </c>
      <c r="AH199" s="26">
        <f t="shared" ref="AH199:AH201" si="155">+G199+V199</f>
        <v>141478</v>
      </c>
      <c r="AI199" s="26">
        <f>+F199+J199+P199+R199+S199+AA199</f>
        <v>225223</v>
      </c>
      <c r="AJ199" s="26">
        <f t="shared" ref="AJ199:AJ201" si="156">+K199+U199</f>
        <v>348996</v>
      </c>
      <c r="AK199" s="26">
        <f t="shared" ref="AK199:AK201" si="157">+D199+E199+I199+L199+M199+O199+W199+X199+Y199+Z199+Q199+N199</f>
        <v>32032</v>
      </c>
      <c r="AL199" s="138">
        <f t="shared" ref="AL199:AL201" si="158">SUM(AF199:AK199)</f>
        <v>1598209</v>
      </c>
      <c r="AM199" s="16"/>
    </row>
    <row r="200" spans="1:39" x14ac:dyDescent="0.25">
      <c r="A200" s="18"/>
      <c r="B200" s="103"/>
      <c r="C200" s="54" t="s">
        <v>5</v>
      </c>
      <c r="D200" s="64">
        <v>16485</v>
      </c>
      <c r="E200" s="14"/>
      <c r="F200" s="14">
        <v>57641</v>
      </c>
      <c r="G200" s="14">
        <v>44348</v>
      </c>
      <c r="H200" s="14">
        <v>494676</v>
      </c>
      <c r="I200" s="14">
        <v>15441</v>
      </c>
      <c r="J200" s="14"/>
      <c r="K200" s="14">
        <v>347576</v>
      </c>
      <c r="L200" s="14"/>
      <c r="M200" s="14"/>
      <c r="N200" s="14"/>
      <c r="O200" s="14"/>
      <c r="P200" s="14">
        <v>51825</v>
      </c>
      <c r="Q200" s="14">
        <v>2580</v>
      </c>
      <c r="R200" s="14">
        <v>3176</v>
      </c>
      <c r="S200" s="14"/>
      <c r="T200" s="14">
        <v>340128</v>
      </c>
      <c r="U200" s="14"/>
      <c r="V200" s="14">
        <v>108373</v>
      </c>
      <c r="W200" s="14">
        <v>390</v>
      </c>
      <c r="X200" s="14"/>
      <c r="Y200" s="14"/>
      <c r="Z200" s="14"/>
      <c r="AA200" s="14">
        <v>112346</v>
      </c>
      <c r="AB200" s="135">
        <f t="shared" ref="AB200:AB201" si="159">SUM(D200:AA200)</f>
        <v>1594985</v>
      </c>
      <c r="AC200" s="35"/>
      <c r="AD200" s="62"/>
      <c r="AE200" s="54" t="s">
        <v>5</v>
      </c>
      <c r="AF200" s="112">
        <f t="shared" si="153"/>
        <v>494676</v>
      </c>
      <c r="AG200" s="26">
        <f t="shared" si="154"/>
        <v>340128</v>
      </c>
      <c r="AH200" s="26">
        <f t="shared" si="155"/>
        <v>152721</v>
      </c>
      <c r="AI200" s="26">
        <f t="shared" ref="AI200:AI201" si="160">+F200+J200+P200+R200+S200+AA200</f>
        <v>224988</v>
      </c>
      <c r="AJ200" s="26">
        <f t="shared" si="156"/>
        <v>347576</v>
      </c>
      <c r="AK200" s="26">
        <f t="shared" si="157"/>
        <v>34896</v>
      </c>
      <c r="AL200" s="138">
        <f t="shared" si="158"/>
        <v>1594985</v>
      </c>
      <c r="AM200" s="16"/>
    </row>
    <row r="201" spans="1:39" ht="13" thickBot="1" x14ac:dyDescent="0.3">
      <c r="A201" s="18"/>
      <c r="B201" s="104"/>
      <c r="C201" s="55" t="s">
        <v>6</v>
      </c>
      <c r="D201" s="65">
        <v>16477</v>
      </c>
      <c r="E201" s="106"/>
      <c r="F201" s="106">
        <v>57224</v>
      </c>
      <c r="G201" s="106">
        <v>50811</v>
      </c>
      <c r="H201" s="106">
        <v>485259</v>
      </c>
      <c r="I201" s="106">
        <v>15426</v>
      </c>
      <c r="J201" s="106"/>
      <c r="K201" s="106">
        <v>347316</v>
      </c>
      <c r="L201" s="106"/>
      <c r="M201" s="106"/>
      <c r="N201" s="106"/>
      <c r="O201" s="106"/>
      <c r="P201" s="106">
        <v>51602</v>
      </c>
      <c r="Q201" s="106">
        <v>2585</v>
      </c>
      <c r="R201" s="106">
        <v>3154</v>
      </c>
      <c r="S201" s="106"/>
      <c r="T201" s="106">
        <v>333623</v>
      </c>
      <c r="U201" s="106"/>
      <c r="V201" s="106">
        <v>108305</v>
      </c>
      <c r="W201" s="106">
        <v>397</v>
      </c>
      <c r="X201" s="106"/>
      <c r="Y201" s="106"/>
      <c r="Z201" s="106"/>
      <c r="AA201" s="106">
        <v>111099</v>
      </c>
      <c r="AB201" s="136">
        <f t="shared" si="159"/>
        <v>1583278</v>
      </c>
      <c r="AC201" s="35"/>
      <c r="AD201" s="63"/>
      <c r="AE201" s="55" t="s">
        <v>6</v>
      </c>
      <c r="AF201" s="113">
        <f t="shared" si="153"/>
        <v>485259</v>
      </c>
      <c r="AG201" s="51">
        <f t="shared" si="154"/>
        <v>333623</v>
      </c>
      <c r="AH201" s="51">
        <f t="shared" si="155"/>
        <v>159116</v>
      </c>
      <c r="AI201" s="51">
        <f t="shared" si="160"/>
        <v>223079</v>
      </c>
      <c r="AJ201" s="51">
        <f t="shared" si="156"/>
        <v>347316</v>
      </c>
      <c r="AK201" s="51">
        <f t="shared" si="157"/>
        <v>34885</v>
      </c>
      <c r="AL201" s="139">
        <f t="shared" si="158"/>
        <v>1583278</v>
      </c>
      <c r="AM201" s="16"/>
    </row>
    <row r="202" spans="1:39" ht="13" thickBot="1" x14ac:dyDescent="0.3">
      <c r="A202" s="18"/>
      <c r="B202" s="100"/>
      <c r="C202" s="98"/>
      <c r="D202" s="6"/>
      <c r="E202" s="6"/>
      <c r="F202" s="6"/>
      <c r="G202" s="6"/>
      <c r="H202" s="6"/>
      <c r="I202" s="6"/>
      <c r="J202" s="6"/>
      <c r="K202" s="6"/>
      <c r="L202" s="6"/>
      <c r="M202" s="6"/>
      <c r="N202" s="6"/>
      <c r="O202" s="6"/>
      <c r="P202" s="6"/>
      <c r="Q202" s="6"/>
      <c r="R202" s="6"/>
      <c r="S202" s="6"/>
      <c r="T202" s="6"/>
      <c r="U202" s="6"/>
      <c r="V202" s="6"/>
      <c r="W202" s="6"/>
      <c r="X202" s="6"/>
      <c r="Y202" s="6"/>
      <c r="Z202" s="6"/>
      <c r="AA202" s="6"/>
      <c r="AB202" s="101"/>
      <c r="AC202" s="35"/>
    </row>
    <row r="203" spans="1:39" ht="13" thickBot="1" x14ac:dyDescent="0.3">
      <c r="A203" s="18"/>
      <c r="B203" s="179" t="str">
        <f>VAR</f>
        <v>VAR. JUN.24-JUN.25</v>
      </c>
      <c r="C203" s="141"/>
      <c r="D203" s="142">
        <f>+D201/D189-1</f>
        <v>0.18676174013252655</v>
      </c>
      <c r="E203" s="142"/>
      <c r="F203" s="142">
        <f>+F201/F189-1</f>
        <v>-0.27305987118738806</v>
      </c>
      <c r="G203" s="142">
        <f>+G201/G189-1</f>
        <v>6.6382639355272E-2</v>
      </c>
      <c r="H203" s="142">
        <f>+H201/H189-1</f>
        <v>-0.18894241054714656</v>
      </c>
      <c r="I203" s="142">
        <f>+I201/I189-1</f>
        <v>-4.6600741656365852E-2</v>
      </c>
      <c r="J203" s="142"/>
      <c r="K203" s="142">
        <f>+K201/K189-1</f>
        <v>-7.3319886017993774E-2</v>
      </c>
      <c r="L203" s="142">
        <f>+L201/L189-1</f>
        <v>-1</v>
      </c>
      <c r="M203" s="142"/>
      <c r="N203" s="142"/>
      <c r="O203" s="142"/>
      <c r="P203" s="142">
        <f>+P201/P189-1</f>
        <v>-7.9078400228436818E-2</v>
      </c>
      <c r="Q203" s="142">
        <f>+Q201/Q189-1</f>
        <v>3.5657051282051322E-2</v>
      </c>
      <c r="R203" s="142">
        <f>+R201/R189-1</f>
        <v>-0.44618086040386307</v>
      </c>
      <c r="S203" s="142">
        <f>+S201/S189-1</f>
        <v>-1</v>
      </c>
      <c r="T203" s="142">
        <f>+T201/T189-1</f>
        <v>-0.17342711745147688</v>
      </c>
      <c r="U203" s="142"/>
      <c r="V203" s="142">
        <f>+V201/V189-1</f>
        <v>1.5727576246389319E-2</v>
      </c>
      <c r="W203" s="142">
        <f>+W201/W189-1</f>
        <v>-7.0257611241217766E-2</v>
      </c>
      <c r="X203" s="142">
        <f>+X201/X189-1</f>
        <v>-1</v>
      </c>
      <c r="Y203" s="142"/>
      <c r="Z203" s="142"/>
      <c r="AA203" s="142"/>
      <c r="AB203" s="143">
        <f>+AB201/AB189-1</f>
        <v>-0.15060603248160287</v>
      </c>
      <c r="AC203" s="35"/>
      <c r="AD203" s="179" t="str">
        <f>VAR</f>
        <v>VAR. JUN.24-JUN.25</v>
      </c>
      <c r="AE203" s="141"/>
      <c r="AF203" s="142">
        <f t="shared" ref="AF203:AL203" si="161">+AF201/AF189-1</f>
        <v>-0.18894241054714656</v>
      </c>
      <c r="AG203" s="142">
        <f t="shared" si="161"/>
        <v>-0.17342711745147688</v>
      </c>
      <c r="AH203" s="142">
        <f t="shared" si="161"/>
        <v>3.1372345666208723E-2</v>
      </c>
      <c r="AI203" s="142">
        <f t="shared" si="161"/>
        <v>-0.2052194670086932</v>
      </c>
      <c r="AJ203" s="142">
        <f t="shared" si="161"/>
        <v>-7.3319886017993774E-2</v>
      </c>
      <c r="AK203" s="142">
        <f t="shared" si="161"/>
        <v>-0.33337792130859334</v>
      </c>
      <c r="AL203" s="143">
        <f t="shared" si="161"/>
        <v>-0.15060603248160287</v>
      </c>
    </row>
    <row r="204" spans="1:39" ht="13" thickBot="1" x14ac:dyDescent="0.3">
      <c r="A204" s="18"/>
      <c r="B204" s="152" t="str">
        <f>"PART. MERCADO. "&amp;RIGHT(VAR,6)</f>
        <v>PART. MERCADO. JUN.25</v>
      </c>
      <c r="C204" s="141"/>
      <c r="D204" s="142">
        <f>+D201/$AB$201</f>
        <v>1.0406890009208743E-2</v>
      </c>
      <c r="E204" s="142"/>
      <c r="F204" s="142">
        <f t="shared" ref="F204:I204" si="162">+F201/$AB$201</f>
        <v>3.6142736777748444E-2</v>
      </c>
      <c r="G204" s="142">
        <f t="shared" si="162"/>
        <v>3.2092279435449747E-2</v>
      </c>
      <c r="H204" s="142">
        <f t="shared" si="162"/>
        <v>0.30649007944277634</v>
      </c>
      <c r="I204" s="142">
        <f t="shared" si="162"/>
        <v>9.7430773370185148E-3</v>
      </c>
      <c r="J204" s="142"/>
      <c r="K204" s="142">
        <f t="shared" ref="K204:M204" si="163">+K201/$AB$201</f>
        <v>0.21936513991857401</v>
      </c>
      <c r="L204" s="142">
        <f t="shared" si="163"/>
        <v>0</v>
      </c>
      <c r="M204" s="142">
        <f t="shared" si="163"/>
        <v>0</v>
      </c>
      <c r="N204" s="142"/>
      <c r="O204" s="142"/>
      <c r="P204" s="142">
        <f t="shared" ref="P204:T204" si="164">+P201/$AB$201</f>
        <v>3.2591875842397859E-2</v>
      </c>
      <c r="Q204" s="142">
        <f t="shared" si="164"/>
        <v>1.6326886371186868E-3</v>
      </c>
      <c r="R204" s="142">
        <f t="shared" si="164"/>
        <v>1.9920696175908465E-3</v>
      </c>
      <c r="S204" s="142">
        <f t="shared" si="164"/>
        <v>0</v>
      </c>
      <c r="T204" s="142">
        <f t="shared" si="164"/>
        <v>0.21071662714949618</v>
      </c>
      <c r="U204" s="142"/>
      <c r="V204" s="142">
        <f t="shared" ref="V204:X204" si="165">+V201/$AB$201</f>
        <v>6.8405548488641915E-2</v>
      </c>
      <c r="W204" s="142">
        <f t="shared" si="165"/>
        <v>2.5074560500430119E-4</v>
      </c>
      <c r="X204" s="142">
        <f t="shared" si="165"/>
        <v>0</v>
      </c>
      <c r="Y204" s="142"/>
      <c r="Z204" s="142"/>
      <c r="AA204" s="142"/>
      <c r="AB204" s="143">
        <f>+AB201/$AB$201</f>
        <v>1</v>
      </c>
      <c r="AC204" s="35"/>
      <c r="AD204" s="152" t="str">
        <f>"PART. MERCADO. "&amp;RIGHT(VAR,6)</f>
        <v>PART. MERCADO. JUN.25</v>
      </c>
      <c r="AE204" s="141"/>
      <c r="AF204" s="172">
        <f>+AF201/$AL$201</f>
        <v>0.30649007944277634</v>
      </c>
      <c r="AG204" s="142">
        <f t="shared" ref="AG204:AL204" si="166">+AG201/$AL$201</f>
        <v>0.21071662714949618</v>
      </c>
      <c r="AH204" s="142">
        <f t="shared" si="166"/>
        <v>0.10049782792409166</v>
      </c>
      <c r="AI204" s="142">
        <f t="shared" si="166"/>
        <v>0.14089692397671161</v>
      </c>
      <c r="AJ204" s="142">
        <f t="shared" si="166"/>
        <v>0.21936513991857401</v>
      </c>
      <c r="AK204" s="142">
        <f t="shared" si="166"/>
        <v>2.2033401588350245E-2</v>
      </c>
      <c r="AL204" s="143">
        <f t="shared" si="166"/>
        <v>1</v>
      </c>
    </row>
    <row r="205" spans="1:39" x14ac:dyDescent="0.25">
      <c r="A205" s="18"/>
      <c r="B205" s="100"/>
      <c r="C205" s="98"/>
      <c r="D205" s="6"/>
      <c r="E205" s="6"/>
      <c r="F205" s="6"/>
      <c r="G205" s="6"/>
      <c r="H205" s="6"/>
      <c r="I205" s="6"/>
      <c r="J205" s="6"/>
      <c r="K205" s="6"/>
      <c r="L205" s="6"/>
      <c r="M205" s="6"/>
      <c r="N205" s="6"/>
      <c r="O205" s="6"/>
      <c r="P205" s="6"/>
      <c r="Q205" s="6"/>
      <c r="R205" s="6"/>
      <c r="S205" s="6"/>
      <c r="T205" s="6"/>
      <c r="U205" s="6"/>
      <c r="V205" s="6"/>
      <c r="W205" s="6"/>
      <c r="X205" s="6"/>
      <c r="Y205" s="6"/>
      <c r="Z205" s="6"/>
      <c r="AA205" s="6"/>
      <c r="AB205" s="101"/>
      <c r="AC205" s="88"/>
      <c r="AF205" s="140"/>
      <c r="AG205" s="140"/>
      <c r="AH205" s="140"/>
      <c r="AI205" s="140"/>
      <c r="AJ205" s="140"/>
      <c r="AK205" s="140"/>
      <c r="AL205" s="140"/>
    </row>
    <row r="206" spans="1:39" ht="14" x14ac:dyDescent="0.3">
      <c r="A206" s="18"/>
      <c r="B206" s="31" t="s">
        <v>49</v>
      </c>
      <c r="C206" s="18"/>
      <c r="D206" s="96"/>
      <c r="E206" s="96"/>
      <c r="F206" s="96"/>
      <c r="G206" s="96"/>
      <c r="H206" s="96"/>
      <c r="I206" s="96"/>
      <c r="J206" s="96"/>
      <c r="K206" s="96"/>
      <c r="L206" s="96"/>
      <c r="M206" s="96"/>
      <c r="N206" s="96"/>
      <c r="O206" s="96"/>
      <c r="P206" s="96"/>
      <c r="Q206" s="96"/>
      <c r="R206" s="96"/>
      <c r="S206" s="96"/>
      <c r="T206" s="96"/>
      <c r="U206" s="96"/>
      <c r="V206" s="96"/>
      <c r="W206" s="96"/>
      <c r="X206" s="96"/>
      <c r="Y206" s="18"/>
      <c r="Z206" s="18"/>
      <c r="AA206" s="18"/>
      <c r="AB206" s="18"/>
      <c r="AC206" s="88"/>
      <c r="AE206" s="48" t="s">
        <v>451</v>
      </c>
    </row>
    <row r="207" spans="1:39"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row>
    <row r="208" spans="1:39"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row>
    <row r="209" spans="1:29"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row>
    <row r="210" spans="1:29"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row>
    <row r="211" spans="1:29"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row>
    <row r="212" spans="1:29"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row>
    <row r="213" spans="1:29"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row>
    <row r="214" spans="1:29"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row>
    <row r="215" spans="1:29"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row>
    <row r="216" spans="1:29"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row>
    <row r="217" spans="1:29"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row>
    <row r="218" spans="1:29"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row>
    <row r="219" spans="1:29"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row>
    <row r="220" spans="1:29"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row>
    <row r="221" spans="1:29"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row>
    <row r="222" spans="1:29"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row>
    <row r="223" spans="1:29"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row>
    <row r="224" spans="1:29"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row>
    <row r="225" spans="1:29"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spans="1:29"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row>
    <row r="227" spans="1:29"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row>
    <row r="228" spans="1:29"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row>
    <row r="229" spans="1:29" hidden="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row>
    <row r="230" spans="1:29" hidden="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spans="1:29" hidden="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row>
    <row r="232" spans="1:29" hidden="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row>
    <row r="233" spans="1:29" hidden="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row>
    <row r="318" x14ac:dyDescent="0.25"/>
    <row r="321" x14ac:dyDescent="0.25"/>
    <row r="322" x14ac:dyDescent="0.25"/>
    <row r="323" x14ac:dyDescent="0.25"/>
    <row r="326" x14ac:dyDescent="0.25"/>
    <row r="329" x14ac:dyDescent="0.25"/>
    <row r="332" x14ac:dyDescent="0.25"/>
    <row r="334" x14ac:dyDescent="0.25"/>
    <row r="335" x14ac:dyDescent="0.25"/>
    <row r="336" x14ac:dyDescent="0.25"/>
    <row r="337" x14ac:dyDescent="0.25"/>
    <row r="338" x14ac:dyDescent="0.25"/>
    <row r="339" x14ac:dyDescent="0.25"/>
    <row r="340" x14ac:dyDescent="0.25"/>
    <row r="342" x14ac:dyDescent="0.25"/>
    <row r="343" x14ac:dyDescent="0.25"/>
    <row r="345" x14ac:dyDescent="0.25"/>
    <row r="346" x14ac:dyDescent="0.25"/>
    <row r="348" x14ac:dyDescent="0.25"/>
    <row r="349" x14ac:dyDescent="0.25"/>
    <row r="350" x14ac:dyDescent="0.25"/>
    <row r="351" x14ac:dyDescent="0.25"/>
    <row r="352" x14ac:dyDescent="0.25"/>
    <row r="353" x14ac:dyDescent="0.25"/>
    <row r="354" x14ac:dyDescent="0.25"/>
  </sheetData>
  <phoneticPr fontId="40" type="noConversion"/>
  <hyperlinks>
    <hyperlink ref="B4" location="Índice!A1" display="&lt;&lt; VOLVER" xr:uid="{00000000-0004-0000-0400-000000000000}"/>
    <hyperlink ref="B206" location="Índice!A1" display="&lt;&lt; VOLVER" xr:uid="{00000000-0004-0000-0400-000001000000}"/>
  </hyperlinks>
  <pageMargins left="0.75" right="0.75" top="1" bottom="1" header="0" footer="0"/>
  <pageSetup orientation="portrait" r:id="rId1"/>
  <headerFooter alignWithMargins="0"/>
  <ignoredErrors>
    <ignoredError sqref="J204 J203 N203:O203 U203 Y203:Z203 N204:O204 U204 Y204:Z204" evalErro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P399"/>
  <sheetViews>
    <sheetView showGridLines="0" topLeftCell="DL8" workbookViewId="0">
      <pane xSplit="2" ySplit="2" topLeftCell="DN369" activePane="bottomRight" state="frozen"/>
      <selection activeCell="DL8" sqref="DL8"/>
      <selection pane="topRight" activeCell="DN8" sqref="DN8"/>
      <selection pane="bottomLeft" activeCell="DL10" sqref="DL10"/>
      <selection pane="bottomRight" activeCell="DW375" sqref="DW375"/>
    </sheetView>
  </sheetViews>
  <sheetFormatPr baseColWidth="10" defaultColWidth="0" defaultRowHeight="12.5" zeroHeight="1" x14ac:dyDescent="0.25"/>
  <cols>
    <col min="1" max="1" width="20.7265625" customWidth="1"/>
    <col min="2" max="2" width="11.54296875" customWidth="1"/>
    <col min="3" max="3" width="23.1796875" customWidth="1"/>
    <col min="4" max="90" width="11.54296875" customWidth="1"/>
    <col min="91" max="198" width="11.26953125" customWidth="1"/>
    <col min="199" max="16384" width="4.453125" hidden="1"/>
  </cols>
  <sheetData>
    <row r="1" spans="2:195" x14ac:dyDescent="0.25"/>
    <row r="2" spans="2:195" x14ac:dyDescent="0.25"/>
    <row r="3" spans="2:195" x14ac:dyDescent="0.25"/>
    <row r="4" spans="2:195" ht="14" x14ac:dyDescent="0.3">
      <c r="C4" s="48" t="s">
        <v>431</v>
      </c>
    </row>
    <row r="5" spans="2:195" x14ac:dyDescent="0.25"/>
    <row r="6" spans="2:195" x14ac:dyDescent="0.25"/>
    <row r="7" spans="2:195" ht="13" thickBot="1" x14ac:dyDescent="0.3">
      <c r="B7" s="31" t="s">
        <v>49</v>
      </c>
    </row>
    <row r="8" spans="2:195" ht="13" thickBot="1" x14ac:dyDescent="0.3">
      <c r="C8" s="144" t="s">
        <v>14</v>
      </c>
      <c r="D8" s="166">
        <v>2007</v>
      </c>
      <c r="E8" s="166">
        <v>2008</v>
      </c>
      <c r="F8" s="166">
        <v>2009</v>
      </c>
      <c r="G8" s="187">
        <v>2010</v>
      </c>
      <c r="H8" s="192"/>
      <c r="I8" s="192"/>
      <c r="J8" s="192"/>
      <c r="K8" s="192"/>
      <c r="L8" s="192"/>
      <c r="M8" s="192"/>
      <c r="N8" s="192"/>
      <c r="O8" s="192"/>
      <c r="P8" s="192"/>
      <c r="Q8" s="192"/>
      <c r="R8" s="193"/>
      <c r="S8" s="187">
        <v>2011</v>
      </c>
      <c r="T8" s="194"/>
      <c r="U8" s="194"/>
      <c r="V8" s="194"/>
      <c r="W8" s="194"/>
      <c r="X8" s="194"/>
      <c r="Y8" s="194"/>
      <c r="Z8" s="194"/>
      <c r="AA8" s="194"/>
      <c r="AB8" s="194"/>
      <c r="AC8" s="194"/>
      <c r="AD8" s="195"/>
      <c r="AE8" s="187">
        <v>2012</v>
      </c>
      <c r="AF8" s="194"/>
      <c r="AG8" s="194"/>
      <c r="AH8" s="194"/>
      <c r="AI8" s="194"/>
      <c r="AJ8" s="194"/>
      <c r="AK8" s="194"/>
      <c r="AL8" s="194"/>
      <c r="AM8" s="194"/>
      <c r="AN8" s="194"/>
      <c r="AO8" s="194"/>
      <c r="AP8" s="195"/>
      <c r="AQ8" s="187">
        <v>2013</v>
      </c>
      <c r="AR8" s="194"/>
      <c r="AS8" s="194"/>
      <c r="AT8" s="194"/>
      <c r="AU8" s="194"/>
      <c r="AV8" s="194"/>
      <c r="AW8" s="194"/>
      <c r="AX8" s="194"/>
      <c r="AY8" s="194"/>
      <c r="AZ8" s="194"/>
      <c r="BA8" s="194"/>
      <c r="BB8" s="195"/>
      <c r="BC8" s="187">
        <v>2014</v>
      </c>
      <c r="BD8" s="194"/>
      <c r="BE8" s="194"/>
      <c r="BF8" s="194"/>
      <c r="BG8" s="194"/>
      <c r="BH8" s="194"/>
      <c r="BI8" s="194"/>
      <c r="BJ8" s="194"/>
      <c r="BK8" s="194"/>
      <c r="BL8" s="194"/>
      <c r="BM8" s="194"/>
      <c r="BN8" s="195"/>
      <c r="BO8" s="187">
        <v>2015</v>
      </c>
      <c r="BP8" s="194"/>
      <c r="BQ8" s="194"/>
      <c r="BR8" s="194"/>
      <c r="BS8" s="194"/>
      <c r="BT8" s="194"/>
      <c r="BU8" s="194"/>
      <c r="BV8" s="194"/>
      <c r="BW8" s="194"/>
      <c r="BX8" s="194"/>
      <c r="BY8" s="194"/>
      <c r="BZ8" s="195"/>
      <c r="CA8" s="196">
        <v>2016</v>
      </c>
      <c r="CB8" s="197"/>
      <c r="CC8" s="197"/>
      <c r="CD8" s="197"/>
      <c r="CE8" s="197"/>
      <c r="CF8" s="197"/>
      <c r="CG8" s="197"/>
      <c r="CH8" s="197"/>
      <c r="CI8" s="197"/>
      <c r="CJ8" s="197"/>
      <c r="CK8" s="197"/>
      <c r="CL8" s="198"/>
      <c r="CM8" s="187">
        <v>2017</v>
      </c>
      <c r="CN8" s="194"/>
      <c r="CO8" s="194"/>
      <c r="CP8" s="194"/>
      <c r="CQ8" s="194"/>
      <c r="CR8" s="194"/>
      <c r="CS8" s="194"/>
      <c r="CT8" s="194"/>
      <c r="CU8" s="194"/>
      <c r="CV8" s="194"/>
      <c r="CW8" s="194"/>
      <c r="CX8" s="195"/>
      <c r="CY8" s="187">
        <v>2018</v>
      </c>
      <c r="CZ8" s="190"/>
      <c r="DA8" s="190"/>
      <c r="DB8" s="190"/>
      <c r="DC8" s="190"/>
      <c r="DD8" s="190"/>
      <c r="DE8" s="190"/>
      <c r="DF8" s="190"/>
      <c r="DG8" s="190"/>
      <c r="DH8" s="190"/>
      <c r="DI8" s="190"/>
      <c r="DJ8" s="191"/>
      <c r="DL8" s="144"/>
      <c r="DM8" s="144" t="s">
        <v>14</v>
      </c>
      <c r="DN8" s="187">
        <v>2019</v>
      </c>
      <c r="DO8" s="190"/>
      <c r="DP8" s="190"/>
      <c r="DQ8" s="190"/>
      <c r="DR8" s="190"/>
      <c r="DS8" s="190"/>
      <c r="DT8" s="190"/>
      <c r="DU8" s="190"/>
      <c r="DV8" s="190"/>
      <c r="DW8" s="190"/>
      <c r="DX8" s="190"/>
      <c r="DY8" s="191"/>
      <c r="DZ8" s="187">
        <v>2020</v>
      </c>
      <c r="EA8" s="190"/>
      <c r="EB8" s="190"/>
      <c r="EC8" s="190"/>
      <c r="ED8" s="190"/>
      <c r="EE8" s="190"/>
      <c r="EF8" s="190"/>
      <c r="EG8" s="190"/>
      <c r="EH8" s="190"/>
      <c r="EI8" s="190"/>
      <c r="EJ8" s="190"/>
      <c r="EK8" s="191"/>
      <c r="EL8" s="187">
        <v>2021</v>
      </c>
      <c r="EM8" s="188"/>
      <c r="EN8" s="188"/>
      <c r="EO8" s="188"/>
      <c r="EP8" s="188"/>
      <c r="EQ8" s="188"/>
      <c r="ER8" s="188"/>
      <c r="ES8" s="188"/>
      <c r="ET8" s="188"/>
      <c r="EU8" s="188"/>
      <c r="EV8" s="188"/>
      <c r="EW8" s="189"/>
      <c r="EX8" s="187">
        <v>2022</v>
      </c>
      <c r="EY8" s="188"/>
      <c r="EZ8" s="188"/>
      <c r="FA8" s="188"/>
      <c r="FB8" s="188"/>
      <c r="FC8" s="188"/>
      <c r="FD8" s="188"/>
      <c r="FE8" s="188"/>
      <c r="FF8" s="188"/>
      <c r="FG8" s="188"/>
      <c r="FH8" s="188"/>
      <c r="FI8" s="189"/>
      <c r="FJ8" s="187">
        <v>2023</v>
      </c>
      <c r="FK8" s="188"/>
      <c r="FL8" s="188"/>
      <c r="FM8" s="188"/>
      <c r="FN8" s="188"/>
      <c r="FO8" s="188"/>
      <c r="FP8" s="188"/>
      <c r="FQ8" s="188"/>
      <c r="FR8" s="188"/>
      <c r="FS8" s="188"/>
      <c r="FT8" s="188"/>
      <c r="FU8" s="189"/>
      <c r="FV8" s="187">
        <v>2024</v>
      </c>
      <c r="FW8" s="188"/>
      <c r="FX8" s="188"/>
      <c r="FY8" s="188"/>
      <c r="FZ8" s="188"/>
      <c r="GA8" s="188"/>
      <c r="GB8" s="188"/>
      <c r="GC8" s="188"/>
      <c r="GD8" s="188"/>
      <c r="GE8" s="188"/>
      <c r="GF8" s="188"/>
      <c r="GG8" s="189"/>
      <c r="GH8" s="187">
        <v>2025</v>
      </c>
      <c r="GI8" s="188"/>
      <c r="GJ8" s="188"/>
      <c r="GK8" s="188"/>
      <c r="GL8" s="188"/>
      <c r="GM8" s="189"/>
    </row>
    <row r="9" spans="2:195" ht="13" thickBot="1" x14ac:dyDescent="0.3">
      <c r="B9" s="158" t="s">
        <v>96</v>
      </c>
      <c r="C9" s="144" t="s">
        <v>97</v>
      </c>
      <c r="D9" s="144" t="s">
        <v>11</v>
      </c>
      <c r="E9" s="144" t="s">
        <v>11</v>
      </c>
      <c r="F9" s="144" t="s">
        <v>11</v>
      </c>
      <c r="G9" s="144" t="s">
        <v>2</v>
      </c>
      <c r="H9" s="144" t="s">
        <v>1</v>
      </c>
      <c r="I9" s="144" t="s">
        <v>3</v>
      </c>
      <c r="J9" s="144" t="s">
        <v>4</v>
      </c>
      <c r="K9" s="144" t="s">
        <v>5</v>
      </c>
      <c r="L9" s="144" t="s">
        <v>6</v>
      </c>
      <c r="M9" s="144" t="s">
        <v>7</v>
      </c>
      <c r="N9" s="144" t="s">
        <v>8</v>
      </c>
      <c r="O9" s="144" t="s">
        <v>12</v>
      </c>
      <c r="P9" s="144" t="s">
        <v>9</v>
      </c>
      <c r="Q9" s="144" t="s">
        <v>10</v>
      </c>
      <c r="R9" s="144" t="s">
        <v>11</v>
      </c>
      <c r="S9" s="144" t="s">
        <v>2</v>
      </c>
      <c r="T9" s="144" t="s">
        <v>1</v>
      </c>
      <c r="U9" s="144" t="s">
        <v>3</v>
      </c>
      <c r="V9" s="166" t="s">
        <v>4</v>
      </c>
      <c r="W9" s="144" t="s">
        <v>5</v>
      </c>
      <c r="X9" s="144" t="s">
        <v>6</v>
      </c>
      <c r="Y9" s="166" t="s">
        <v>7</v>
      </c>
      <c r="Z9" s="144" t="s">
        <v>8</v>
      </c>
      <c r="AA9" s="144" t="s">
        <v>12</v>
      </c>
      <c r="AB9" s="144" t="s">
        <v>9</v>
      </c>
      <c r="AC9" s="144" t="s">
        <v>10</v>
      </c>
      <c r="AD9" s="144" t="s">
        <v>11</v>
      </c>
      <c r="AE9" s="144" t="s">
        <v>2</v>
      </c>
      <c r="AF9" s="144" t="s">
        <v>1</v>
      </c>
      <c r="AG9" s="144" t="s">
        <v>3</v>
      </c>
      <c r="AH9" s="144" t="s">
        <v>4</v>
      </c>
      <c r="AI9" s="144" t="s">
        <v>5</v>
      </c>
      <c r="AJ9" s="144" t="s">
        <v>6</v>
      </c>
      <c r="AK9" s="144" t="s">
        <v>7</v>
      </c>
      <c r="AL9" s="144" t="s">
        <v>8</v>
      </c>
      <c r="AM9" s="144" t="s">
        <v>12</v>
      </c>
      <c r="AN9" s="144" t="s">
        <v>9</v>
      </c>
      <c r="AO9" s="144" t="s">
        <v>10</v>
      </c>
      <c r="AP9" s="144" t="s">
        <v>11</v>
      </c>
      <c r="AQ9" s="144" t="s">
        <v>2</v>
      </c>
      <c r="AR9" s="144" t="s">
        <v>1</v>
      </c>
      <c r="AS9" s="144" t="s">
        <v>3</v>
      </c>
      <c r="AT9" s="166" t="s">
        <v>4</v>
      </c>
      <c r="AU9" s="144" t="s">
        <v>5</v>
      </c>
      <c r="AV9" s="144" t="s">
        <v>6</v>
      </c>
      <c r="AW9" s="144" t="s">
        <v>7</v>
      </c>
      <c r="AX9" s="144" t="s">
        <v>8</v>
      </c>
      <c r="AY9" s="144" t="s">
        <v>12</v>
      </c>
      <c r="AZ9" s="144" t="s">
        <v>9</v>
      </c>
      <c r="BA9" s="144" t="s">
        <v>10</v>
      </c>
      <c r="BB9" s="144" t="s">
        <v>11</v>
      </c>
      <c r="BC9" s="144" t="s">
        <v>2</v>
      </c>
      <c r="BD9" s="144" t="s">
        <v>1</v>
      </c>
      <c r="BE9" s="144" t="s">
        <v>3</v>
      </c>
      <c r="BF9" s="144" t="s">
        <v>4</v>
      </c>
      <c r="BG9" s="144" t="s">
        <v>5</v>
      </c>
      <c r="BH9" s="144" t="s">
        <v>6</v>
      </c>
      <c r="BI9" s="144" t="s">
        <v>7</v>
      </c>
      <c r="BJ9" s="144" t="s">
        <v>8</v>
      </c>
      <c r="BK9" s="144" t="s">
        <v>12</v>
      </c>
      <c r="BL9" s="144" t="s">
        <v>9</v>
      </c>
      <c r="BM9" s="144" t="s">
        <v>10</v>
      </c>
      <c r="BN9" s="144" t="s">
        <v>11</v>
      </c>
      <c r="BO9" s="144" t="s">
        <v>2</v>
      </c>
      <c r="BP9" s="144" t="s">
        <v>1</v>
      </c>
      <c r="BQ9" s="144" t="s">
        <v>3</v>
      </c>
      <c r="BR9" s="144" t="s">
        <v>4</v>
      </c>
      <c r="BS9" s="144" t="s">
        <v>5</v>
      </c>
      <c r="BT9" s="144" t="s">
        <v>6</v>
      </c>
      <c r="BU9" s="144" t="s">
        <v>7</v>
      </c>
      <c r="BV9" s="144" t="s">
        <v>8</v>
      </c>
      <c r="BW9" s="144" t="s">
        <v>12</v>
      </c>
      <c r="BX9" s="144" t="s">
        <v>9</v>
      </c>
      <c r="BY9" s="144" t="s">
        <v>10</v>
      </c>
      <c r="BZ9" s="144" t="s">
        <v>11</v>
      </c>
      <c r="CA9" s="144" t="s">
        <v>2</v>
      </c>
      <c r="CB9" s="144" t="s">
        <v>1</v>
      </c>
      <c r="CC9" s="144" t="s">
        <v>3</v>
      </c>
      <c r="CD9" s="144" t="s">
        <v>4</v>
      </c>
      <c r="CE9" s="144" t="s">
        <v>5</v>
      </c>
      <c r="CF9" s="144" t="s">
        <v>6</v>
      </c>
      <c r="CG9" s="144" t="s">
        <v>7</v>
      </c>
      <c r="CH9" s="144" t="s">
        <v>8</v>
      </c>
      <c r="CI9" s="144" t="s">
        <v>12</v>
      </c>
      <c r="CJ9" s="144" t="s">
        <v>9</v>
      </c>
      <c r="CK9" s="144" t="s">
        <v>10</v>
      </c>
      <c r="CL9" s="144" t="s">
        <v>11</v>
      </c>
      <c r="CM9" s="144" t="s">
        <v>2</v>
      </c>
      <c r="CN9" s="144" t="s">
        <v>1</v>
      </c>
      <c r="CO9" s="144" t="s">
        <v>3</v>
      </c>
      <c r="CP9" s="144" t="s">
        <v>4</v>
      </c>
      <c r="CQ9" s="144" t="s">
        <v>5</v>
      </c>
      <c r="CR9" s="144" t="s">
        <v>6</v>
      </c>
      <c r="CS9" s="144" t="s">
        <v>7</v>
      </c>
      <c r="CT9" s="144" t="s">
        <v>8</v>
      </c>
      <c r="CU9" s="144" t="s">
        <v>12</v>
      </c>
      <c r="CV9" s="144" t="s">
        <v>9</v>
      </c>
      <c r="CW9" s="144" t="s">
        <v>10</v>
      </c>
      <c r="CX9" s="144" t="s">
        <v>11</v>
      </c>
      <c r="CY9" s="144" t="s">
        <v>2</v>
      </c>
      <c r="CZ9" s="144" t="s">
        <v>1</v>
      </c>
      <c r="DA9" s="144" t="s">
        <v>3</v>
      </c>
      <c r="DB9" s="144" t="s">
        <v>4</v>
      </c>
      <c r="DC9" s="144" t="s">
        <v>5</v>
      </c>
      <c r="DD9" s="144" t="s">
        <v>6</v>
      </c>
      <c r="DE9" s="144" t="s">
        <v>7</v>
      </c>
      <c r="DF9" s="144" t="s">
        <v>8</v>
      </c>
      <c r="DG9" s="144" t="s">
        <v>12</v>
      </c>
      <c r="DH9" s="144" t="s">
        <v>9</v>
      </c>
      <c r="DI9" s="144" t="s">
        <v>10</v>
      </c>
      <c r="DJ9" s="144" t="s">
        <v>11</v>
      </c>
      <c r="DL9" s="158" t="s">
        <v>96</v>
      </c>
      <c r="DM9" s="144" t="s">
        <v>97</v>
      </c>
      <c r="DN9" s="144" t="s">
        <v>2</v>
      </c>
      <c r="DO9" s="144" t="s">
        <v>1</v>
      </c>
      <c r="DP9" s="144" t="s">
        <v>3</v>
      </c>
      <c r="DQ9" s="144" t="s">
        <v>4</v>
      </c>
      <c r="DR9" s="144" t="s">
        <v>5</v>
      </c>
      <c r="DS9" s="144" t="s">
        <v>6</v>
      </c>
      <c r="DT9" s="144" t="s">
        <v>7</v>
      </c>
      <c r="DU9" s="144" t="s">
        <v>8</v>
      </c>
      <c r="DV9" s="144" t="s">
        <v>12</v>
      </c>
      <c r="DW9" s="144" t="s">
        <v>9</v>
      </c>
      <c r="DX9" s="144" t="s">
        <v>10</v>
      </c>
      <c r="DY9" s="144" t="s">
        <v>11</v>
      </c>
      <c r="DZ9" s="144" t="s">
        <v>2</v>
      </c>
      <c r="EA9" s="144" t="s">
        <v>1</v>
      </c>
      <c r="EB9" s="144" t="s">
        <v>3</v>
      </c>
      <c r="EC9" s="144" t="s">
        <v>4</v>
      </c>
      <c r="ED9" s="144" t="s">
        <v>5</v>
      </c>
      <c r="EE9" s="144" t="s">
        <v>6</v>
      </c>
      <c r="EF9" s="144" t="s">
        <v>7</v>
      </c>
      <c r="EG9" s="144" t="s">
        <v>8</v>
      </c>
      <c r="EH9" s="144" t="s">
        <v>12</v>
      </c>
      <c r="EI9" s="144" t="s">
        <v>9</v>
      </c>
      <c r="EJ9" s="144" t="s">
        <v>10</v>
      </c>
      <c r="EK9" s="144" t="s">
        <v>11</v>
      </c>
      <c r="EL9" s="144" t="s">
        <v>2</v>
      </c>
      <c r="EM9" s="144" t="s">
        <v>1</v>
      </c>
      <c r="EN9" s="144" t="s">
        <v>3</v>
      </c>
      <c r="EO9" s="144" t="s">
        <v>4</v>
      </c>
      <c r="EP9" s="144" t="s">
        <v>5</v>
      </c>
      <c r="EQ9" s="144" t="s">
        <v>6</v>
      </c>
      <c r="ER9" s="144" t="s">
        <v>7</v>
      </c>
      <c r="ES9" s="144" t="s">
        <v>8</v>
      </c>
      <c r="ET9" s="144" t="s">
        <v>12</v>
      </c>
      <c r="EU9" s="144" t="s">
        <v>9</v>
      </c>
      <c r="EV9" s="144" t="s">
        <v>10</v>
      </c>
      <c r="EW9" s="144" t="s">
        <v>11</v>
      </c>
      <c r="EX9" s="144" t="s">
        <v>2</v>
      </c>
      <c r="EY9" s="144" t="s">
        <v>1</v>
      </c>
      <c r="EZ9" s="144" t="s">
        <v>3</v>
      </c>
      <c r="FA9" s="144" t="s">
        <v>4</v>
      </c>
      <c r="FB9" s="144" t="s">
        <v>5</v>
      </c>
      <c r="FC9" s="144" t="s">
        <v>6</v>
      </c>
      <c r="FD9" s="144" t="s">
        <v>7</v>
      </c>
      <c r="FE9" s="144" t="s">
        <v>8</v>
      </c>
      <c r="FF9" s="144" t="s">
        <v>12</v>
      </c>
      <c r="FG9" s="144" t="s">
        <v>9</v>
      </c>
      <c r="FH9" s="144" t="s">
        <v>10</v>
      </c>
      <c r="FI9" s="144" t="s">
        <v>11</v>
      </c>
      <c r="FJ9" s="144" t="s">
        <v>2</v>
      </c>
      <c r="FK9" s="144" t="s">
        <v>1</v>
      </c>
      <c r="FL9" s="144" t="s">
        <v>3</v>
      </c>
      <c r="FM9" s="144" t="s">
        <v>4</v>
      </c>
      <c r="FN9" s="144" t="s">
        <v>5</v>
      </c>
      <c r="FO9" s="144" t="s">
        <v>6</v>
      </c>
      <c r="FP9" s="144" t="s">
        <v>7</v>
      </c>
      <c r="FQ9" s="144" t="s">
        <v>8</v>
      </c>
      <c r="FR9" s="144" t="s">
        <v>12</v>
      </c>
      <c r="FS9" s="144" t="s">
        <v>9</v>
      </c>
      <c r="FT9" s="144" t="s">
        <v>10</v>
      </c>
      <c r="FU9" s="144" t="s">
        <v>11</v>
      </c>
      <c r="FV9" s="144" t="s">
        <v>2</v>
      </c>
      <c r="FW9" s="144" t="s">
        <v>1</v>
      </c>
      <c r="FX9" s="144" t="s">
        <v>3</v>
      </c>
      <c r="FY9" s="144" t="s">
        <v>4</v>
      </c>
      <c r="FZ9" s="144" t="s">
        <v>5</v>
      </c>
      <c r="GA9" s="144" t="s">
        <v>6</v>
      </c>
      <c r="GB9" s="144" t="s">
        <v>7</v>
      </c>
      <c r="GC9" s="144" t="s">
        <v>8</v>
      </c>
      <c r="GD9" s="144" t="s">
        <v>12</v>
      </c>
      <c r="GE9" s="144" t="s">
        <v>9</v>
      </c>
      <c r="GF9" s="144" t="s">
        <v>10</v>
      </c>
      <c r="GG9" s="144" t="s">
        <v>11</v>
      </c>
      <c r="GH9" s="144" t="s">
        <v>2</v>
      </c>
      <c r="GI9" s="144" t="s">
        <v>1</v>
      </c>
      <c r="GJ9" s="144" t="s">
        <v>3</v>
      </c>
      <c r="GK9" s="144" t="s">
        <v>4</v>
      </c>
      <c r="GL9" s="144" t="s">
        <v>5</v>
      </c>
      <c r="GM9" s="144" t="s">
        <v>6</v>
      </c>
    </row>
    <row r="10" spans="2:195" x14ac:dyDescent="0.25">
      <c r="B10" s="36">
        <v>1</v>
      </c>
      <c r="C10" s="36" t="s">
        <v>98</v>
      </c>
      <c r="D10" s="39">
        <v>5742</v>
      </c>
      <c r="E10" s="39">
        <v>6115</v>
      </c>
      <c r="F10" s="39">
        <v>6460</v>
      </c>
      <c r="G10" s="38">
        <v>6483</v>
      </c>
      <c r="H10" s="38">
        <v>6463</v>
      </c>
      <c r="I10" s="38">
        <v>6370</v>
      </c>
      <c r="J10" s="38">
        <v>6350</v>
      </c>
      <c r="K10" s="38">
        <v>6359</v>
      </c>
      <c r="L10" s="38">
        <v>6334</v>
      </c>
      <c r="M10" s="38">
        <v>6263</v>
      </c>
      <c r="N10" s="38">
        <v>6223</v>
      </c>
      <c r="O10" s="38">
        <v>6204</v>
      </c>
      <c r="P10" s="38">
        <v>6124</v>
      </c>
      <c r="Q10" s="38">
        <v>6180</v>
      </c>
      <c r="R10" s="39">
        <v>6243</v>
      </c>
      <c r="S10" s="38">
        <v>6251</v>
      </c>
      <c r="T10" s="38">
        <v>6236</v>
      </c>
      <c r="U10" s="38">
        <v>6249</v>
      </c>
      <c r="V10" s="38">
        <v>6286</v>
      </c>
      <c r="W10" s="38">
        <v>6329</v>
      </c>
      <c r="X10" s="38">
        <v>6297</v>
      </c>
      <c r="Y10" s="38">
        <v>6298</v>
      </c>
      <c r="Z10" s="38">
        <v>6220</v>
      </c>
      <c r="AA10" s="38">
        <v>6149</v>
      </c>
      <c r="AB10" s="38">
        <v>6120</v>
      </c>
      <c r="AC10" s="38">
        <v>6127</v>
      </c>
      <c r="AD10" s="39">
        <v>6106</v>
      </c>
      <c r="AE10" s="38">
        <v>6025</v>
      </c>
      <c r="AF10" s="38">
        <v>5968</v>
      </c>
      <c r="AG10" s="38">
        <v>5963</v>
      </c>
      <c r="AH10" s="38">
        <v>5944</v>
      </c>
      <c r="AI10" s="38">
        <v>5989</v>
      </c>
      <c r="AJ10" s="38">
        <v>5987</v>
      </c>
      <c r="AK10" s="38">
        <v>5996</v>
      </c>
      <c r="AL10" s="38">
        <v>5989</v>
      </c>
      <c r="AM10" s="38">
        <v>5982</v>
      </c>
      <c r="AN10" s="38">
        <v>5966</v>
      </c>
      <c r="AO10" s="38">
        <v>5912</v>
      </c>
      <c r="AP10" s="39">
        <v>5846</v>
      </c>
      <c r="AQ10" s="38">
        <v>5918</v>
      </c>
      <c r="AR10" s="38">
        <v>5880</v>
      </c>
      <c r="AS10" s="38">
        <v>5919</v>
      </c>
      <c r="AT10" s="38">
        <v>5949</v>
      </c>
      <c r="AU10" s="38">
        <v>5849</v>
      </c>
      <c r="AV10" s="38">
        <v>5856</v>
      </c>
      <c r="AW10" s="38">
        <v>5902</v>
      </c>
      <c r="AX10" s="38">
        <v>5919</v>
      </c>
      <c r="AY10" s="38">
        <v>5897</v>
      </c>
      <c r="AZ10" s="38">
        <v>5902</v>
      </c>
      <c r="BA10" s="38">
        <v>5901</v>
      </c>
      <c r="BB10" s="39">
        <v>5845</v>
      </c>
      <c r="BC10" s="37">
        <v>5841</v>
      </c>
      <c r="BD10" s="38">
        <v>5930</v>
      </c>
      <c r="BE10" s="38">
        <v>5935</v>
      </c>
      <c r="BF10" s="38">
        <v>5956</v>
      </c>
      <c r="BG10" s="38">
        <v>5938</v>
      </c>
      <c r="BH10" s="38">
        <v>5932</v>
      </c>
      <c r="BI10" s="38">
        <v>5909</v>
      </c>
      <c r="BJ10" s="38">
        <v>5994</v>
      </c>
      <c r="BK10" s="38">
        <v>5967</v>
      </c>
      <c r="BL10" s="38">
        <v>6037</v>
      </c>
      <c r="BM10" s="38">
        <v>6092</v>
      </c>
      <c r="BN10" s="39">
        <v>6115</v>
      </c>
      <c r="BO10" s="38">
        <v>6136</v>
      </c>
      <c r="BP10" s="38">
        <v>6189</v>
      </c>
      <c r="BQ10" s="38">
        <v>6216</v>
      </c>
      <c r="BR10" s="38">
        <v>6216</v>
      </c>
      <c r="BS10" s="38">
        <v>6273</v>
      </c>
      <c r="BT10" s="38">
        <v>6356</v>
      </c>
      <c r="BU10" s="38">
        <v>6429</v>
      </c>
      <c r="BV10" s="38">
        <v>6444</v>
      </c>
      <c r="BW10" s="38">
        <v>6569</v>
      </c>
      <c r="BX10" s="38">
        <v>6671</v>
      </c>
      <c r="BY10" s="38">
        <v>6685</v>
      </c>
      <c r="BZ10" s="39">
        <v>6680</v>
      </c>
      <c r="CA10" s="38">
        <v>6678</v>
      </c>
      <c r="CB10" s="38">
        <v>6549</v>
      </c>
      <c r="CC10" s="38">
        <v>6511</v>
      </c>
      <c r="CD10" s="38">
        <v>6558</v>
      </c>
      <c r="CE10" s="38">
        <v>6559</v>
      </c>
      <c r="CF10" s="38">
        <v>6575</v>
      </c>
      <c r="CG10" s="38">
        <v>6498</v>
      </c>
      <c r="CH10" s="38">
        <v>6448</v>
      </c>
      <c r="CI10" s="38">
        <v>6266</v>
      </c>
      <c r="CJ10" s="38">
        <v>6394</v>
      </c>
      <c r="CK10" s="38">
        <v>6394</v>
      </c>
      <c r="CL10" s="39">
        <v>6369</v>
      </c>
      <c r="CM10" s="38">
        <v>6338</v>
      </c>
      <c r="CN10" s="38">
        <v>6318</v>
      </c>
      <c r="CO10" s="38">
        <v>6329</v>
      </c>
      <c r="CP10" s="38">
        <v>6375</v>
      </c>
      <c r="CQ10" s="38">
        <v>6349</v>
      </c>
      <c r="CR10" s="38">
        <v>6228</v>
      </c>
      <c r="CS10" s="38">
        <v>6196</v>
      </c>
      <c r="CT10" s="38">
        <v>6132</v>
      </c>
      <c r="CU10" s="38">
        <v>6083</v>
      </c>
      <c r="CV10" s="38">
        <v>6097</v>
      </c>
      <c r="CW10" s="38">
        <v>6215</v>
      </c>
      <c r="CX10" s="39">
        <v>6193</v>
      </c>
      <c r="CY10" s="37">
        <v>6122</v>
      </c>
      <c r="CZ10" s="38">
        <v>6085</v>
      </c>
      <c r="DA10" s="38">
        <v>6163</v>
      </c>
      <c r="DB10" s="38">
        <v>6207</v>
      </c>
      <c r="DC10" s="38">
        <v>6254</v>
      </c>
      <c r="DD10" s="38">
        <v>6252</v>
      </c>
      <c r="DE10" s="38">
        <v>6180</v>
      </c>
      <c r="DF10" s="38">
        <v>6169</v>
      </c>
      <c r="DG10" s="38">
        <v>6093</v>
      </c>
      <c r="DH10" s="38">
        <v>6120</v>
      </c>
      <c r="DI10" s="38">
        <v>6147</v>
      </c>
      <c r="DJ10" s="39">
        <v>6056</v>
      </c>
      <c r="DL10" s="36">
        <v>1</v>
      </c>
      <c r="DM10" s="36" t="s">
        <v>98</v>
      </c>
      <c r="DN10" s="37">
        <v>5941</v>
      </c>
      <c r="DO10" s="38">
        <v>5846</v>
      </c>
      <c r="DP10" s="38">
        <v>5822</v>
      </c>
      <c r="DQ10" s="38">
        <v>5776</v>
      </c>
      <c r="DR10" s="38">
        <v>5878</v>
      </c>
      <c r="DS10" s="38">
        <v>5871</v>
      </c>
      <c r="DT10" s="38">
        <v>5724</v>
      </c>
      <c r="DU10" s="38">
        <v>5825</v>
      </c>
      <c r="DV10" s="38">
        <v>5813</v>
      </c>
      <c r="DW10" s="38">
        <v>5721</v>
      </c>
      <c r="DX10" s="38">
        <v>5679</v>
      </c>
      <c r="DY10" s="39">
        <v>5637</v>
      </c>
      <c r="DZ10" s="38">
        <v>5559</v>
      </c>
      <c r="EA10" s="38">
        <v>5536</v>
      </c>
      <c r="EB10" s="38">
        <v>5440</v>
      </c>
      <c r="EC10" s="38">
        <v>5407</v>
      </c>
      <c r="ED10" s="38">
        <v>5424</v>
      </c>
      <c r="EE10" s="38">
        <v>5428</v>
      </c>
      <c r="EF10" s="38">
        <v>5373</v>
      </c>
      <c r="EG10" s="38">
        <v>5361</v>
      </c>
      <c r="EH10" s="38">
        <v>5302</v>
      </c>
      <c r="EI10" s="38">
        <v>5370</v>
      </c>
      <c r="EJ10" s="38">
        <v>5456</v>
      </c>
      <c r="EK10" s="39">
        <v>5528</v>
      </c>
      <c r="EL10" s="38">
        <v>5653</v>
      </c>
      <c r="EM10" s="38">
        <v>5756</v>
      </c>
      <c r="EN10" s="38">
        <v>5933</v>
      </c>
      <c r="EO10" s="38">
        <v>6022</v>
      </c>
      <c r="EP10" s="38">
        <v>6102</v>
      </c>
      <c r="EQ10" s="38">
        <v>6183</v>
      </c>
      <c r="ER10" s="38">
        <v>6327</v>
      </c>
      <c r="ES10" s="38">
        <v>6477</v>
      </c>
      <c r="ET10" s="38">
        <v>6648</v>
      </c>
      <c r="EU10" s="38">
        <v>6750</v>
      </c>
      <c r="EV10" s="38">
        <v>6853</v>
      </c>
      <c r="EW10" s="39">
        <v>6882</v>
      </c>
      <c r="EX10" s="38">
        <v>6757</v>
      </c>
      <c r="EY10" s="38">
        <v>6757</v>
      </c>
      <c r="EZ10" s="38">
        <v>6685</v>
      </c>
      <c r="FA10" s="38">
        <v>6404</v>
      </c>
      <c r="FB10" s="38">
        <v>6275</v>
      </c>
      <c r="FC10" s="38">
        <v>6123</v>
      </c>
      <c r="FD10" s="38">
        <v>6210</v>
      </c>
      <c r="FE10" s="38">
        <v>6113</v>
      </c>
      <c r="FF10" s="38">
        <v>5912</v>
      </c>
      <c r="FG10" s="38">
        <v>5920</v>
      </c>
      <c r="FH10" s="38">
        <v>5877</v>
      </c>
      <c r="FI10" s="39">
        <v>5748</v>
      </c>
      <c r="FJ10" s="37">
        <v>5657</v>
      </c>
      <c r="FK10" s="38">
        <v>5544</v>
      </c>
      <c r="FL10" s="38">
        <v>5490</v>
      </c>
      <c r="FM10" s="38">
        <v>5434</v>
      </c>
      <c r="FN10" s="38">
        <v>5273</v>
      </c>
      <c r="FO10" s="38">
        <v>5259</v>
      </c>
      <c r="FP10" s="38">
        <v>5297</v>
      </c>
      <c r="FQ10" s="38">
        <v>5405</v>
      </c>
      <c r="FR10" s="38">
        <v>5322</v>
      </c>
      <c r="FS10" s="38">
        <v>5256</v>
      </c>
      <c r="FT10" s="38">
        <v>5164</v>
      </c>
      <c r="FU10" s="39">
        <v>5101</v>
      </c>
      <c r="FV10" s="37">
        <v>5073</v>
      </c>
      <c r="FW10" s="38">
        <v>4992</v>
      </c>
      <c r="FX10" s="38">
        <v>4929</v>
      </c>
      <c r="FY10" s="38">
        <v>4842</v>
      </c>
      <c r="FZ10" s="38">
        <v>4774</v>
      </c>
      <c r="GA10" s="38">
        <v>4731</v>
      </c>
      <c r="GB10" s="38">
        <v>4707</v>
      </c>
      <c r="GC10" s="38">
        <v>4578</v>
      </c>
      <c r="GD10" s="38">
        <v>4456</v>
      </c>
      <c r="GE10" s="38">
        <v>4384</v>
      </c>
      <c r="GF10" s="38">
        <v>4299</v>
      </c>
      <c r="GG10" s="39">
        <v>4231</v>
      </c>
      <c r="GH10" s="37">
        <v>4134</v>
      </c>
      <c r="GI10" s="38">
        <v>4032</v>
      </c>
      <c r="GJ10" s="38">
        <v>3937</v>
      </c>
      <c r="GK10" s="38">
        <v>3845</v>
      </c>
      <c r="GL10" s="38">
        <v>3782</v>
      </c>
      <c r="GM10" s="39">
        <v>3830</v>
      </c>
    </row>
    <row r="11" spans="2:195" x14ac:dyDescent="0.25">
      <c r="B11" s="40"/>
      <c r="C11" s="40" t="s">
        <v>443</v>
      </c>
      <c r="D11" s="43"/>
      <c r="E11" s="43"/>
      <c r="F11" s="43"/>
      <c r="G11" s="42"/>
      <c r="H11" s="42"/>
      <c r="I11" s="42"/>
      <c r="J11" s="42"/>
      <c r="K11" s="42"/>
      <c r="L11" s="42"/>
      <c r="M11" s="42"/>
      <c r="N11" s="42"/>
      <c r="O11" s="42"/>
      <c r="P11" s="42"/>
      <c r="Q11" s="42"/>
      <c r="R11" s="43"/>
      <c r="S11" s="42"/>
      <c r="T11" s="42"/>
      <c r="U11" s="42"/>
      <c r="V11" s="42"/>
      <c r="W11" s="42"/>
      <c r="X11" s="42"/>
      <c r="Y11" s="42"/>
      <c r="Z11" s="42"/>
      <c r="AA11" s="42"/>
      <c r="AB11" s="42"/>
      <c r="AC11" s="42"/>
      <c r="AD11" s="43"/>
      <c r="AE11" s="42"/>
      <c r="AF11" s="42"/>
      <c r="AG11" s="42"/>
      <c r="AH11" s="42"/>
      <c r="AI11" s="42"/>
      <c r="AJ11" s="42"/>
      <c r="AK11" s="42"/>
      <c r="AL11" s="42"/>
      <c r="AM11" s="42"/>
      <c r="AN11" s="42"/>
      <c r="AO11" s="42"/>
      <c r="AP11" s="43"/>
      <c r="AQ11" s="42"/>
      <c r="AR11" s="42"/>
      <c r="AS11" s="42"/>
      <c r="AT11" s="42"/>
      <c r="AU11" s="42"/>
      <c r="AV11" s="42"/>
      <c r="AW11" s="42"/>
      <c r="AX11" s="42"/>
      <c r="AY11" s="42"/>
      <c r="AZ11" s="42"/>
      <c r="BA11" s="42"/>
      <c r="BB11" s="43"/>
      <c r="BC11" s="41"/>
      <c r="BD11" s="42"/>
      <c r="BE11" s="42"/>
      <c r="BF11" s="42"/>
      <c r="BG11" s="42"/>
      <c r="BH11" s="42"/>
      <c r="BI11" s="42"/>
      <c r="BJ11" s="42"/>
      <c r="BK11" s="42"/>
      <c r="BL11" s="42"/>
      <c r="BM11" s="42"/>
      <c r="BN11" s="43"/>
      <c r="BO11" s="42"/>
      <c r="BP11" s="42"/>
      <c r="BQ11" s="42"/>
      <c r="BR11" s="42"/>
      <c r="BS11" s="42"/>
      <c r="BT11" s="42"/>
      <c r="BU11" s="42"/>
      <c r="BV11" s="42"/>
      <c r="BW11" s="42"/>
      <c r="BX11" s="42"/>
      <c r="BY11" s="42"/>
      <c r="BZ11" s="43"/>
      <c r="CA11" s="42"/>
      <c r="CB11" s="42"/>
      <c r="CC11" s="42"/>
      <c r="CD11" s="42"/>
      <c r="CE11" s="42">
        <v>1</v>
      </c>
      <c r="CF11" s="42">
        <v>1</v>
      </c>
      <c r="CG11" s="42">
        <v>1</v>
      </c>
      <c r="CH11" s="42">
        <v>1</v>
      </c>
      <c r="CI11" s="42">
        <v>1</v>
      </c>
      <c r="CJ11" s="42">
        <v>1</v>
      </c>
      <c r="CK11" s="42">
        <v>1</v>
      </c>
      <c r="CL11" s="43">
        <v>1</v>
      </c>
      <c r="CM11" s="42">
        <v>2</v>
      </c>
      <c r="CN11" s="42">
        <v>2</v>
      </c>
      <c r="CO11" s="42">
        <v>2</v>
      </c>
      <c r="CP11" s="42">
        <v>2</v>
      </c>
      <c r="CQ11" s="42">
        <v>2</v>
      </c>
      <c r="CR11" s="42">
        <v>2</v>
      </c>
      <c r="CS11" s="42">
        <v>2</v>
      </c>
      <c r="CT11" s="42">
        <v>2</v>
      </c>
      <c r="CU11" s="42">
        <v>2</v>
      </c>
      <c r="CV11" s="42">
        <v>2</v>
      </c>
      <c r="CW11" s="42">
        <v>1</v>
      </c>
      <c r="CX11" s="43">
        <v>1</v>
      </c>
      <c r="CY11" s="41">
        <v>1</v>
      </c>
      <c r="CZ11" s="42">
        <v>1</v>
      </c>
      <c r="DA11" s="42">
        <v>1</v>
      </c>
      <c r="DB11" s="42">
        <v>1</v>
      </c>
      <c r="DC11" s="42">
        <v>1</v>
      </c>
      <c r="DD11" s="42">
        <v>1</v>
      </c>
      <c r="DE11" s="42">
        <v>1</v>
      </c>
      <c r="DF11" s="42">
        <v>1</v>
      </c>
      <c r="DG11" s="42">
        <v>1</v>
      </c>
      <c r="DH11" s="42">
        <v>1</v>
      </c>
      <c r="DI11" s="42">
        <v>1</v>
      </c>
      <c r="DJ11" s="43">
        <v>1</v>
      </c>
      <c r="DL11" s="40"/>
      <c r="DM11" s="40" t="s">
        <v>443</v>
      </c>
      <c r="DN11" s="41">
        <v>1</v>
      </c>
      <c r="DO11" s="42">
        <v>1</v>
      </c>
      <c r="DP11" s="42">
        <v>1</v>
      </c>
      <c r="DQ11" s="42">
        <v>1</v>
      </c>
      <c r="DR11" s="42"/>
      <c r="DS11" s="42"/>
      <c r="DT11" s="42"/>
      <c r="DU11" s="42"/>
      <c r="DV11" s="42"/>
      <c r="DW11" s="42"/>
      <c r="DX11" s="42"/>
      <c r="DY11" s="43"/>
      <c r="DZ11" s="42"/>
      <c r="EA11" s="42"/>
      <c r="EB11" s="42"/>
      <c r="EC11" s="42"/>
      <c r="ED11" s="42"/>
      <c r="EE11" s="42"/>
      <c r="EF11" s="42"/>
      <c r="EG11" s="42"/>
      <c r="EH11" s="42"/>
      <c r="EI11" s="42"/>
      <c r="EJ11" s="42"/>
      <c r="EK11" s="43"/>
      <c r="EL11" s="42"/>
      <c r="EM11" s="42"/>
      <c r="EN11" s="42"/>
      <c r="EO11" s="42"/>
      <c r="EP11" s="42"/>
      <c r="EQ11" s="42"/>
      <c r="ER11" s="42"/>
      <c r="ES11" s="42"/>
      <c r="ET11" s="42"/>
      <c r="EU11" s="42"/>
      <c r="EV11" s="42"/>
      <c r="EW11" s="43"/>
      <c r="EX11" s="42"/>
      <c r="EY11" s="42"/>
      <c r="EZ11" s="42"/>
      <c r="FA11" s="42"/>
      <c r="FB11" s="42"/>
      <c r="FC11" s="42"/>
      <c r="FD11" s="42"/>
      <c r="FE11" s="42"/>
      <c r="FF11" s="42"/>
      <c r="FG11" s="42"/>
      <c r="FH11" s="42"/>
      <c r="FI11" s="43"/>
      <c r="FJ11" s="41"/>
      <c r="FK11" s="42"/>
      <c r="FL11" s="42"/>
      <c r="FM11" s="42"/>
      <c r="FN11" s="42"/>
      <c r="FO11" s="42"/>
      <c r="FP11" s="42"/>
      <c r="FQ11" s="42"/>
      <c r="FR11" s="42"/>
      <c r="FS11" s="42"/>
      <c r="FT11" s="42"/>
      <c r="FU11" s="43"/>
      <c r="FV11" s="41"/>
      <c r="FW11" s="42"/>
      <c r="FX11" s="42"/>
      <c r="FY11" s="42"/>
      <c r="FZ11" s="42"/>
      <c r="GA11" s="42"/>
      <c r="GB11" s="42"/>
      <c r="GC11" s="42"/>
      <c r="GD11" s="42"/>
      <c r="GE11" s="42"/>
      <c r="GF11" s="42"/>
      <c r="GG11" s="43"/>
      <c r="GH11" s="41"/>
      <c r="GI11" s="42"/>
      <c r="GJ11" s="42"/>
      <c r="GK11" s="42"/>
      <c r="GL11" s="42"/>
      <c r="GM11" s="43"/>
    </row>
    <row r="12" spans="2:195" x14ac:dyDescent="0.25">
      <c r="B12" s="40"/>
      <c r="C12" s="40" t="s">
        <v>99</v>
      </c>
      <c r="D12" s="43">
        <v>2</v>
      </c>
      <c r="E12" s="43">
        <v>2</v>
      </c>
      <c r="F12" s="43">
        <v>6</v>
      </c>
      <c r="G12" s="42">
        <v>6</v>
      </c>
      <c r="H12" s="42">
        <v>6</v>
      </c>
      <c r="I12" s="42">
        <v>6</v>
      </c>
      <c r="J12" s="42">
        <v>6</v>
      </c>
      <c r="K12" s="42">
        <v>6</v>
      </c>
      <c r="L12" s="42">
        <v>6</v>
      </c>
      <c r="M12" s="42">
        <v>6</v>
      </c>
      <c r="N12" s="42">
        <v>6</v>
      </c>
      <c r="O12" s="42">
        <v>6</v>
      </c>
      <c r="P12" s="42">
        <v>6</v>
      </c>
      <c r="Q12" s="42">
        <v>6</v>
      </c>
      <c r="R12" s="43">
        <v>6</v>
      </c>
      <c r="S12" s="42">
        <v>6</v>
      </c>
      <c r="T12" s="42">
        <v>6</v>
      </c>
      <c r="U12" s="42">
        <v>6</v>
      </c>
      <c r="V12" s="42">
        <v>4</v>
      </c>
      <c r="W12" s="42">
        <v>4</v>
      </c>
      <c r="X12" s="42">
        <v>4</v>
      </c>
      <c r="Y12" s="42">
        <v>4</v>
      </c>
      <c r="Z12" s="42">
        <v>4</v>
      </c>
      <c r="AA12" s="42">
        <v>4</v>
      </c>
      <c r="AB12" s="42">
        <v>4</v>
      </c>
      <c r="AC12" s="42">
        <v>4</v>
      </c>
      <c r="AD12" s="43">
        <v>4</v>
      </c>
      <c r="AE12" s="42">
        <v>4</v>
      </c>
      <c r="AF12" s="42">
        <v>4</v>
      </c>
      <c r="AG12" s="42">
        <v>4</v>
      </c>
      <c r="AH12" s="42">
        <v>4</v>
      </c>
      <c r="AI12" s="42">
        <v>4</v>
      </c>
      <c r="AJ12" s="42">
        <v>4</v>
      </c>
      <c r="AK12" s="42">
        <v>4</v>
      </c>
      <c r="AL12" s="42">
        <v>4</v>
      </c>
      <c r="AM12" s="42">
        <v>4</v>
      </c>
      <c r="AN12" s="42">
        <v>4</v>
      </c>
      <c r="AO12" s="42">
        <v>4</v>
      </c>
      <c r="AP12" s="43">
        <v>4</v>
      </c>
      <c r="AQ12" s="42">
        <v>2</v>
      </c>
      <c r="AR12" s="42">
        <v>2</v>
      </c>
      <c r="AS12" s="42">
        <v>2</v>
      </c>
      <c r="AT12" s="42">
        <v>2</v>
      </c>
      <c r="AU12" s="42">
        <v>2</v>
      </c>
      <c r="AV12" s="42">
        <v>2</v>
      </c>
      <c r="AW12" s="42">
        <v>2</v>
      </c>
      <c r="AX12" s="42">
        <v>2</v>
      </c>
      <c r="AY12" s="42">
        <v>2</v>
      </c>
      <c r="AZ12" s="42">
        <v>2</v>
      </c>
      <c r="BA12" s="42">
        <v>2</v>
      </c>
      <c r="BB12" s="43">
        <v>2</v>
      </c>
      <c r="BC12" s="41">
        <v>2</v>
      </c>
      <c r="BD12" s="42">
        <v>6</v>
      </c>
      <c r="BE12" s="42">
        <v>6</v>
      </c>
      <c r="BF12" s="42">
        <v>6</v>
      </c>
      <c r="BG12" s="42">
        <v>6</v>
      </c>
      <c r="BH12" s="42">
        <v>6</v>
      </c>
      <c r="BI12" s="42">
        <v>6</v>
      </c>
      <c r="BJ12" s="42">
        <v>6</v>
      </c>
      <c r="BK12" s="42">
        <v>6</v>
      </c>
      <c r="BL12" s="42">
        <v>6</v>
      </c>
      <c r="BM12" s="42">
        <v>6</v>
      </c>
      <c r="BN12" s="43">
        <v>6</v>
      </c>
      <c r="BO12" s="42">
        <v>6</v>
      </c>
      <c r="BP12" s="42">
        <v>6</v>
      </c>
      <c r="BQ12" s="42">
        <v>7</v>
      </c>
      <c r="BR12" s="42">
        <v>7</v>
      </c>
      <c r="BS12" s="42">
        <v>8</v>
      </c>
      <c r="BT12" s="42">
        <v>8</v>
      </c>
      <c r="BU12" s="42">
        <v>8</v>
      </c>
      <c r="BV12" s="42">
        <v>9</v>
      </c>
      <c r="BW12" s="42">
        <v>8</v>
      </c>
      <c r="BX12" s="42">
        <v>7</v>
      </c>
      <c r="BY12" s="42">
        <v>7</v>
      </c>
      <c r="BZ12" s="43">
        <v>7</v>
      </c>
      <c r="CA12" s="42">
        <v>7</v>
      </c>
      <c r="CB12" s="42">
        <v>7</v>
      </c>
      <c r="CC12" s="42">
        <v>8</v>
      </c>
      <c r="CD12" s="42">
        <v>8</v>
      </c>
      <c r="CE12" s="42">
        <v>8</v>
      </c>
      <c r="CF12" s="42">
        <v>6</v>
      </c>
      <c r="CG12" s="42">
        <v>5</v>
      </c>
      <c r="CH12" s="42">
        <v>5</v>
      </c>
      <c r="CI12" s="42">
        <v>5</v>
      </c>
      <c r="CJ12" s="42">
        <v>5</v>
      </c>
      <c r="CK12" s="42">
        <v>5</v>
      </c>
      <c r="CL12" s="43">
        <v>6</v>
      </c>
      <c r="CM12" s="42">
        <v>5</v>
      </c>
      <c r="CN12" s="42">
        <v>5</v>
      </c>
      <c r="CO12" s="42">
        <v>5</v>
      </c>
      <c r="CP12" s="42">
        <v>5</v>
      </c>
      <c r="CQ12" s="42">
        <v>5</v>
      </c>
      <c r="CR12" s="42">
        <v>5</v>
      </c>
      <c r="CS12" s="42">
        <v>5</v>
      </c>
      <c r="CT12" s="42">
        <v>6</v>
      </c>
      <c r="CU12" s="42">
        <v>5</v>
      </c>
      <c r="CV12" s="42">
        <v>5</v>
      </c>
      <c r="CW12" s="42">
        <v>5</v>
      </c>
      <c r="CX12" s="43">
        <v>5</v>
      </c>
      <c r="CY12" s="41">
        <v>5</v>
      </c>
      <c r="CZ12" s="42">
        <v>5</v>
      </c>
      <c r="DA12" s="42">
        <v>5</v>
      </c>
      <c r="DB12" s="42">
        <v>5</v>
      </c>
      <c r="DC12" s="42">
        <v>6</v>
      </c>
      <c r="DD12" s="42">
        <v>5</v>
      </c>
      <c r="DE12" s="42">
        <v>5</v>
      </c>
      <c r="DF12" s="42">
        <v>5</v>
      </c>
      <c r="DG12" s="42">
        <v>5</v>
      </c>
      <c r="DH12" s="42">
        <v>5</v>
      </c>
      <c r="DI12" s="42">
        <v>5</v>
      </c>
      <c r="DJ12" s="43">
        <v>5</v>
      </c>
      <c r="DL12" s="40"/>
      <c r="DM12" s="40" t="s">
        <v>99</v>
      </c>
      <c r="DN12" s="41">
        <v>5</v>
      </c>
      <c r="DO12" s="42">
        <v>14</v>
      </c>
      <c r="DP12" s="42">
        <v>14</v>
      </c>
      <c r="DQ12" s="42">
        <v>14</v>
      </c>
      <c r="DR12" s="42">
        <v>14</v>
      </c>
      <c r="DS12" s="42">
        <v>14</v>
      </c>
      <c r="DT12" s="42">
        <v>14</v>
      </c>
      <c r="DU12" s="42">
        <v>14</v>
      </c>
      <c r="DV12" s="42">
        <v>14</v>
      </c>
      <c r="DW12" s="42">
        <v>14</v>
      </c>
      <c r="DX12" s="42">
        <v>14</v>
      </c>
      <c r="DY12" s="43">
        <v>14</v>
      </c>
      <c r="DZ12" s="42">
        <v>14</v>
      </c>
      <c r="EA12" s="42">
        <v>14</v>
      </c>
      <c r="EB12" s="42">
        <v>14</v>
      </c>
      <c r="EC12" s="42">
        <v>14</v>
      </c>
      <c r="ED12" s="42">
        <v>14</v>
      </c>
      <c r="EE12" s="42">
        <v>14</v>
      </c>
      <c r="EF12" s="42">
        <v>14</v>
      </c>
      <c r="EG12" s="42">
        <v>14</v>
      </c>
      <c r="EH12" s="42">
        <v>14</v>
      </c>
      <c r="EI12" s="42">
        <v>14</v>
      </c>
      <c r="EJ12" s="42">
        <v>14</v>
      </c>
      <c r="EK12" s="43">
        <v>14</v>
      </c>
      <c r="EL12" s="42">
        <v>14</v>
      </c>
      <c r="EM12" s="42">
        <v>14</v>
      </c>
      <c r="EN12" s="42">
        <v>14</v>
      </c>
      <c r="EO12" s="42">
        <v>14</v>
      </c>
      <c r="EP12" s="42">
        <v>14</v>
      </c>
      <c r="EQ12" s="42">
        <v>14</v>
      </c>
      <c r="ER12" s="42">
        <v>14</v>
      </c>
      <c r="ES12" s="42">
        <v>14</v>
      </c>
      <c r="ET12" s="42">
        <v>14</v>
      </c>
      <c r="EU12" s="42">
        <v>14</v>
      </c>
      <c r="EV12" s="42">
        <v>15</v>
      </c>
      <c r="EW12" s="43">
        <v>16</v>
      </c>
      <c r="EX12" s="42">
        <v>16</v>
      </c>
      <c r="EY12" s="42">
        <v>17</v>
      </c>
      <c r="EZ12" s="42">
        <v>29</v>
      </c>
      <c r="FA12" s="42">
        <v>17</v>
      </c>
      <c r="FB12" s="42">
        <v>17</v>
      </c>
      <c r="FC12" s="42">
        <v>17</v>
      </c>
      <c r="FD12" s="42">
        <v>19</v>
      </c>
      <c r="FE12" s="42">
        <v>17</v>
      </c>
      <c r="FF12" s="42">
        <v>16</v>
      </c>
      <c r="FG12" s="42">
        <v>15</v>
      </c>
      <c r="FH12" s="42">
        <v>15</v>
      </c>
      <c r="FI12" s="43">
        <v>15</v>
      </c>
      <c r="FJ12" s="41">
        <v>15</v>
      </c>
      <c r="FK12" s="42">
        <v>15</v>
      </c>
      <c r="FL12" s="42">
        <v>15</v>
      </c>
      <c r="FM12" s="42">
        <v>15</v>
      </c>
      <c r="FN12" s="42">
        <v>15</v>
      </c>
      <c r="FO12" s="42">
        <v>15</v>
      </c>
      <c r="FP12" s="42">
        <v>15</v>
      </c>
      <c r="FQ12" s="42">
        <v>15</v>
      </c>
      <c r="FR12" s="42">
        <v>15</v>
      </c>
      <c r="FS12" s="42">
        <v>15</v>
      </c>
      <c r="FT12" s="42">
        <v>15</v>
      </c>
      <c r="FU12" s="43">
        <v>15</v>
      </c>
      <c r="FV12" s="41">
        <v>15</v>
      </c>
      <c r="FW12" s="42">
        <v>15</v>
      </c>
      <c r="FX12" s="42">
        <v>15</v>
      </c>
      <c r="FY12" s="42">
        <v>15</v>
      </c>
      <c r="FZ12" s="42">
        <v>15</v>
      </c>
      <c r="GA12" s="42">
        <v>15</v>
      </c>
      <c r="GB12" s="42">
        <v>15</v>
      </c>
      <c r="GC12" s="42">
        <v>15</v>
      </c>
      <c r="GD12" s="42">
        <v>15</v>
      </c>
      <c r="GE12" s="42">
        <v>15</v>
      </c>
      <c r="GF12" s="42">
        <v>15</v>
      </c>
      <c r="GG12" s="43">
        <v>15</v>
      </c>
      <c r="GH12" s="41">
        <v>15</v>
      </c>
      <c r="GI12" s="42">
        <v>15</v>
      </c>
      <c r="GJ12" s="42">
        <v>15</v>
      </c>
      <c r="GK12" s="42">
        <v>15</v>
      </c>
      <c r="GL12" s="42">
        <v>15</v>
      </c>
      <c r="GM12" s="43">
        <v>15</v>
      </c>
    </row>
    <row r="13" spans="2:195" x14ac:dyDescent="0.25">
      <c r="B13" s="40"/>
      <c r="C13" s="40" t="s">
        <v>100</v>
      </c>
      <c r="D13" s="43"/>
      <c r="E13" s="43"/>
      <c r="F13" s="43"/>
      <c r="G13" s="42"/>
      <c r="H13" s="42"/>
      <c r="I13" s="42"/>
      <c r="J13" s="42"/>
      <c r="K13" s="42"/>
      <c r="L13" s="42"/>
      <c r="M13" s="42"/>
      <c r="N13" s="42"/>
      <c r="O13" s="42"/>
      <c r="P13" s="42"/>
      <c r="Q13" s="42"/>
      <c r="R13" s="43"/>
      <c r="S13" s="42"/>
      <c r="T13" s="42"/>
      <c r="U13" s="42"/>
      <c r="V13" s="42"/>
      <c r="W13" s="42"/>
      <c r="X13" s="42"/>
      <c r="Y13" s="42">
        <v>30</v>
      </c>
      <c r="Z13" s="42">
        <v>30</v>
      </c>
      <c r="AA13" s="42">
        <v>30</v>
      </c>
      <c r="AB13" s="42">
        <v>30</v>
      </c>
      <c r="AC13" s="42">
        <v>30</v>
      </c>
      <c r="AD13" s="43">
        <v>30</v>
      </c>
      <c r="AE13" s="42">
        <v>30</v>
      </c>
      <c r="AF13" s="42"/>
      <c r="AG13" s="42">
        <v>29</v>
      </c>
      <c r="AH13" s="42">
        <v>30</v>
      </c>
      <c r="AI13" s="42">
        <v>30</v>
      </c>
      <c r="AJ13" s="42">
        <v>30</v>
      </c>
      <c r="AK13" s="42">
        <v>30</v>
      </c>
      <c r="AL13" s="42">
        <v>30</v>
      </c>
      <c r="AM13" s="42">
        <v>30</v>
      </c>
      <c r="AN13" s="42">
        <v>30</v>
      </c>
      <c r="AO13" s="42">
        <v>30</v>
      </c>
      <c r="AP13" s="43">
        <v>30</v>
      </c>
      <c r="AQ13" s="42">
        <v>30</v>
      </c>
      <c r="AR13" s="42">
        <v>30</v>
      </c>
      <c r="AS13" s="42">
        <v>30</v>
      </c>
      <c r="AT13" s="42">
        <v>30</v>
      </c>
      <c r="AU13" s="42">
        <v>29</v>
      </c>
      <c r="AV13" s="42">
        <v>29</v>
      </c>
      <c r="AW13" s="42">
        <v>42</v>
      </c>
      <c r="AX13" s="42">
        <v>45</v>
      </c>
      <c r="AY13" s="42">
        <v>47</v>
      </c>
      <c r="AZ13" s="42">
        <v>45</v>
      </c>
      <c r="BA13" s="42">
        <v>52</v>
      </c>
      <c r="BB13" s="43">
        <v>53</v>
      </c>
      <c r="BC13" s="41">
        <v>51</v>
      </c>
      <c r="BD13" s="42">
        <v>48</v>
      </c>
      <c r="BE13" s="42">
        <v>47</v>
      </c>
      <c r="BF13" s="42">
        <v>46</v>
      </c>
      <c r="BG13" s="42">
        <v>43</v>
      </c>
      <c r="BH13" s="42">
        <v>41</v>
      </c>
      <c r="BI13" s="42">
        <v>41</v>
      </c>
      <c r="BJ13" s="42">
        <v>40</v>
      </c>
      <c r="BK13" s="42">
        <v>39</v>
      </c>
      <c r="BL13" s="42">
        <v>42</v>
      </c>
      <c r="BM13" s="42">
        <v>44</v>
      </c>
      <c r="BN13" s="43">
        <v>48</v>
      </c>
      <c r="BO13" s="42">
        <v>48</v>
      </c>
      <c r="BP13" s="42">
        <v>48</v>
      </c>
      <c r="BQ13" s="42">
        <v>48</v>
      </c>
      <c r="BR13" s="42">
        <v>50</v>
      </c>
      <c r="BS13" s="42">
        <v>50</v>
      </c>
      <c r="BT13" s="42">
        <v>48</v>
      </c>
      <c r="BU13" s="42">
        <v>49</v>
      </c>
      <c r="BV13" s="42">
        <v>45</v>
      </c>
      <c r="BW13" s="42">
        <v>47</v>
      </c>
      <c r="BX13" s="42">
        <v>47</v>
      </c>
      <c r="BY13" s="42">
        <v>46</v>
      </c>
      <c r="BZ13" s="43">
        <v>43</v>
      </c>
      <c r="CA13" s="42">
        <v>46</v>
      </c>
      <c r="CB13" s="42">
        <v>45</v>
      </c>
      <c r="CC13" s="42">
        <v>15</v>
      </c>
      <c r="CD13" s="42">
        <v>14</v>
      </c>
      <c r="CE13" s="42">
        <v>19</v>
      </c>
      <c r="CF13" s="42">
        <v>20</v>
      </c>
      <c r="CG13" s="42">
        <v>19</v>
      </c>
      <c r="CH13" s="42">
        <v>15</v>
      </c>
      <c r="CI13" s="42">
        <v>13</v>
      </c>
      <c r="CJ13" s="42">
        <v>18</v>
      </c>
      <c r="CK13" s="42">
        <v>17</v>
      </c>
      <c r="CL13" s="43">
        <v>16</v>
      </c>
      <c r="CM13" s="42">
        <v>14</v>
      </c>
      <c r="CN13" s="42">
        <v>11</v>
      </c>
      <c r="CO13" s="42">
        <v>13</v>
      </c>
      <c r="CP13" s="42">
        <v>11</v>
      </c>
      <c r="CQ13" s="42">
        <v>11</v>
      </c>
      <c r="CR13" s="42">
        <v>17</v>
      </c>
      <c r="CS13" s="42">
        <v>15</v>
      </c>
      <c r="CT13" s="42">
        <v>12</v>
      </c>
      <c r="CU13" s="42">
        <v>13</v>
      </c>
      <c r="CV13" s="42">
        <v>15</v>
      </c>
      <c r="CW13" s="42">
        <v>13</v>
      </c>
      <c r="CX13" s="43">
        <v>14</v>
      </c>
      <c r="CY13" s="41">
        <v>12</v>
      </c>
      <c r="CZ13" s="42">
        <v>10</v>
      </c>
      <c r="DA13" s="42">
        <v>10</v>
      </c>
      <c r="DB13" s="42">
        <v>12</v>
      </c>
      <c r="DC13" s="42">
        <v>16</v>
      </c>
      <c r="DD13" s="42">
        <v>16</v>
      </c>
      <c r="DE13" s="42">
        <v>15</v>
      </c>
      <c r="DF13" s="42">
        <v>13</v>
      </c>
      <c r="DG13" s="42">
        <v>14</v>
      </c>
      <c r="DH13" s="42">
        <v>17</v>
      </c>
      <c r="DI13" s="42">
        <v>17</v>
      </c>
      <c r="DJ13" s="43">
        <v>16</v>
      </c>
      <c r="DL13" s="40"/>
      <c r="DM13" s="40" t="s">
        <v>100</v>
      </c>
      <c r="DN13" s="41">
        <v>16</v>
      </c>
      <c r="DO13" s="42">
        <v>17</v>
      </c>
      <c r="DP13" s="42">
        <v>18</v>
      </c>
      <c r="DQ13" s="42">
        <v>18</v>
      </c>
      <c r="DR13" s="42">
        <v>25</v>
      </c>
      <c r="DS13" s="42">
        <v>18</v>
      </c>
      <c r="DT13" s="42">
        <v>16</v>
      </c>
      <c r="DU13" s="42">
        <v>15</v>
      </c>
      <c r="DV13" s="42">
        <v>14</v>
      </c>
      <c r="DW13" s="42">
        <v>14</v>
      </c>
      <c r="DX13" s="42">
        <v>14</v>
      </c>
      <c r="DY13" s="43">
        <v>14</v>
      </c>
      <c r="DZ13" s="42">
        <v>54</v>
      </c>
      <c r="EA13" s="42">
        <v>52</v>
      </c>
      <c r="EB13" s="42">
        <v>52</v>
      </c>
      <c r="EC13" s="42">
        <v>52</v>
      </c>
      <c r="ED13" s="42">
        <v>52</v>
      </c>
      <c r="EE13" s="42">
        <v>52</v>
      </c>
      <c r="EF13" s="42">
        <v>52</v>
      </c>
      <c r="EG13" s="42">
        <v>52</v>
      </c>
      <c r="EH13" s="42">
        <v>52</v>
      </c>
      <c r="EI13" s="42">
        <v>54</v>
      </c>
      <c r="EJ13" s="42">
        <v>56</v>
      </c>
      <c r="EK13" s="43">
        <v>57</v>
      </c>
      <c r="EL13" s="42">
        <v>58</v>
      </c>
      <c r="EM13" s="42">
        <v>59</v>
      </c>
      <c r="EN13" s="42">
        <v>59</v>
      </c>
      <c r="EO13" s="42">
        <v>61</v>
      </c>
      <c r="EP13" s="42">
        <v>62</v>
      </c>
      <c r="EQ13" s="42">
        <v>68</v>
      </c>
      <c r="ER13" s="42">
        <v>65</v>
      </c>
      <c r="ES13" s="42">
        <v>62</v>
      </c>
      <c r="ET13" s="42">
        <v>62</v>
      </c>
      <c r="EU13" s="42">
        <v>62</v>
      </c>
      <c r="EV13" s="42">
        <v>68</v>
      </c>
      <c r="EW13" s="43">
        <v>69</v>
      </c>
      <c r="EX13" s="42">
        <v>67</v>
      </c>
      <c r="EY13" s="42">
        <v>67</v>
      </c>
      <c r="EZ13" s="42">
        <v>105</v>
      </c>
      <c r="FA13" s="42">
        <v>64</v>
      </c>
      <c r="FB13" s="42">
        <v>64</v>
      </c>
      <c r="FC13" s="42">
        <v>63</v>
      </c>
      <c r="FD13" s="42">
        <v>60</v>
      </c>
      <c r="FE13" s="42">
        <v>60</v>
      </c>
      <c r="FF13" s="42">
        <v>60</v>
      </c>
      <c r="FG13" s="42">
        <v>58</v>
      </c>
      <c r="FH13" s="42">
        <v>57</v>
      </c>
      <c r="FI13" s="43">
        <v>56</v>
      </c>
      <c r="FJ13" s="41">
        <v>55</v>
      </c>
      <c r="FK13" s="42">
        <v>56</v>
      </c>
      <c r="FL13" s="42">
        <v>58</v>
      </c>
      <c r="FM13" s="42">
        <v>57</v>
      </c>
      <c r="FN13" s="42">
        <v>56</v>
      </c>
      <c r="FO13" s="42">
        <v>56</v>
      </c>
      <c r="FP13" s="42">
        <v>56</v>
      </c>
      <c r="FQ13" s="42">
        <v>56</v>
      </c>
      <c r="FR13" s="42">
        <v>54</v>
      </c>
      <c r="FS13" s="42">
        <v>54</v>
      </c>
      <c r="FT13" s="42">
        <v>52</v>
      </c>
      <c r="FU13" s="43">
        <v>52</v>
      </c>
      <c r="FV13" s="41">
        <v>51</v>
      </c>
      <c r="FW13" s="42">
        <v>51</v>
      </c>
      <c r="FX13" s="42">
        <v>50</v>
      </c>
      <c r="FY13" s="42">
        <v>50</v>
      </c>
      <c r="FZ13" s="42">
        <v>49</v>
      </c>
      <c r="GA13" s="42">
        <v>48</v>
      </c>
      <c r="GB13" s="42">
        <v>48</v>
      </c>
      <c r="GC13" s="42">
        <v>47</v>
      </c>
      <c r="GD13" s="42">
        <v>48</v>
      </c>
      <c r="GE13" s="42">
        <v>46</v>
      </c>
      <c r="GF13" s="42">
        <v>47</v>
      </c>
      <c r="GG13" s="43">
        <v>47</v>
      </c>
      <c r="GH13" s="41">
        <v>46</v>
      </c>
      <c r="GI13" s="42">
        <v>46</v>
      </c>
      <c r="GJ13" s="42">
        <v>46</v>
      </c>
      <c r="GK13" s="42">
        <v>45</v>
      </c>
      <c r="GL13" s="42">
        <v>45</v>
      </c>
      <c r="GM13" s="43">
        <v>47</v>
      </c>
    </row>
    <row r="14" spans="2:195" x14ac:dyDescent="0.25">
      <c r="B14" s="40"/>
      <c r="C14" s="40" t="s">
        <v>83</v>
      </c>
      <c r="D14" s="43">
        <v>49347</v>
      </c>
      <c r="E14" s="43">
        <v>50865</v>
      </c>
      <c r="F14" s="43">
        <v>50243</v>
      </c>
      <c r="G14" s="42">
        <v>50217</v>
      </c>
      <c r="H14" s="42">
        <v>50041</v>
      </c>
      <c r="I14" s="42">
        <v>49950</v>
      </c>
      <c r="J14" s="42">
        <v>50034</v>
      </c>
      <c r="K14" s="42">
        <v>49999</v>
      </c>
      <c r="L14" s="42">
        <v>49964</v>
      </c>
      <c r="M14" s="42">
        <v>49867</v>
      </c>
      <c r="N14" s="42">
        <v>49717</v>
      </c>
      <c r="O14" s="42">
        <v>49415</v>
      </c>
      <c r="P14" s="42">
        <v>49244</v>
      </c>
      <c r="Q14" s="42">
        <v>49277</v>
      </c>
      <c r="R14" s="43">
        <v>49362</v>
      </c>
      <c r="S14" s="42">
        <v>49242</v>
      </c>
      <c r="T14" s="42">
        <v>49346</v>
      </c>
      <c r="U14" s="42">
        <v>49493</v>
      </c>
      <c r="V14" s="42">
        <v>49304</v>
      </c>
      <c r="W14" s="42">
        <v>49333</v>
      </c>
      <c r="X14" s="42">
        <v>49433</v>
      </c>
      <c r="Y14" s="42">
        <v>49403</v>
      </c>
      <c r="Z14" s="42">
        <v>49200</v>
      </c>
      <c r="AA14" s="42">
        <v>49014</v>
      </c>
      <c r="AB14" s="42">
        <v>49341</v>
      </c>
      <c r="AC14" s="42">
        <v>49276</v>
      </c>
      <c r="AD14" s="43">
        <v>49055</v>
      </c>
      <c r="AE14" s="42">
        <v>48552</v>
      </c>
      <c r="AF14" s="42">
        <v>48553</v>
      </c>
      <c r="AG14" s="42">
        <v>48496</v>
      </c>
      <c r="AH14" s="42">
        <v>48554</v>
      </c>
      <c r="AI14" s="42">
        <v>48542</v>
      </c>
      <c r="AJ14" s="42">
        <v>48614</v>
      </c>
      <c r="AK14" s="42">
        <v>48562</v>
      </c>
      <c r="AL14" s="42">
        <v>48321</v>
      </c>
      <c r="AM14" s="42">
        <v>48236</v>
      </c>
      <c r="AN14" s="42">
        <v>48285</v>
      </c>
      <c r="AO14" s="42">
        <v>48103</v>
      </c>
      <c r="AP14" s="43">
        <v>47949</v>
      </c>
      <c r="AQ14" s="42">
        <v>47797</v>
      </c>
      <c r="AR14" s="42">
        <v>47658</v>
      </c>
      <c r="AS14" s="42">
        <v>47774</v>
      </c>
      <c r="AT14" s="42">
        <v>48271</v>
      </c>
      <c r="AU14" s="42">
        <v>48002</v>
      </c>
      <c r="AV14" s="42">
        <v>47963</v>
      </c>
      <c r="AW14" s="42">
        <v>48736</v>
      </c>
      <c r="AX14" s="42">
        <v>48725</v>
      </c>
      <c r="AY14" s="42">
        <v>48849</v>
      </c>
      <c r="AZ14" s="42">
        <v>49072</v>
      </c>
      <c r="BA14" s="42">
        <v>49048</v>
      </c>
      <c r="BB14" s="43">
        <v>48955</v>
      </c>
      <c r="BC14" s="41">
        <v>48960</v>
      </c>
      <c r="BD14" s="42">
        <v>49234</v>
      </c>
      <c r="BE14" s="42">
        <v>49570</v>
      </c>
      <c r="BF14" s="42">
        <v>49909</v>
      </c>
      <c r="BG14" s="42">
        <v>50289</v>
      </c>
      <c r="BH14" s="42">
        <v>50230</v>
      </c>
      <c r="BI14" s="42">
        <v>50397</v>
      </c>
      <c r="BJ14" s="42">
        <v>50710</v>
      </c>
      <c r="BK14" s="42">
        <v>50534</v>
      </c>
      <c r="BL14" s="42">
        <v>51348</v>
      </c>
      <c r="BM14" s="42">
        <v>51688</v>
      </c>
      <c r="BN14" s="43">
        <v>51905</v>
      </c>
      <c r="BO14" s="42">
        <v>52027</v>
      </c>
      <c r="BP14" s="42">
        <v>52155</v>
      </c>
      <c r="BQ14" s="42">
        <v>52739</v>
      </c>
      <c r="BR14" s="42">
        <v>52861</v>
      </c>
      <c r="BS14" s="42">
        <v>53521</v>
      </c>
      <c r="BT14" s="42">
        <v>53682</v>
      </c>
      <c r="BU14" s="42">
        <v>53550</v>
      </c>
      <c r="BV14" s="42">
        <v>53547</v>
      </c>
      <c r="BW14" s="42">
        <v>53487</v>
      </c>
      <c r="BX14" s="42">
        <v>53496</v>
      </c>
      <c r="BY14" s="42">
        <v>53387</v>
      </c>
      <c r="BZ14" s="43">
        <v>53305</v>
      </c>
      <c r="CA14" s="42">
        <v>53061</v>
      </c>
      <c r="CB14" s="42">
        <v>52800</v>
      </c>
      <c r="CC14" s="42">
        <v>52760</v>
      </c>
      <c r="CD14" s="42">
        <v>52794</v>
      </c>
      <c r="CE14" s="42">
        <v>52728</v>
      </c>
      <c r="CF14" s="42">
        <v>52564</v>
      </c>
      <c r="CG14" s="42">
        <v>52148</v>
      </c>
      <c r="CH14" s="42">
        <v>52102</v>
      </c>
      <c r="CI14" s="42">
        <v>50027</v>
      </c>
      <c r="CJ14" s="42">
        <v>52151</v>
      </c>
      <c r="CK14" s="42">
        <v>51798</v>
      </c>
      <c r="CL14" s="43">
        <v>51727</v>
      </c>
      <c r="CM14" s="42">
        <v>51468</v>
      </c>
      <c r="CN14" s="42">
        <v>51059</v>
      </c>
      <c r="CO14" s="42">
        <v>50716</v>
      </c>
      <c r="CP14" s="42">
        <v>50557</v>
      </c>
      <c r="CQ14" s="42">
        <v>50130</v>
      </c>
      <c r="CR14" s="42">
        <v>49725</v>
      </c>
      <c r="CS14" s="42">
        <v>49478</v>
      </c>
      <c r="CT14" s="42">
        <v>49401</v>
      </c>
      <c r="CU14" s="42">
        <v>49197</v>
      </c>
      <c r="CV14" s="42">
        <v>48820</v>
      </c>
      <c r="CW14" s="42">
        <v>48093</v>
      </c>
      <c r="CX14" s="43">
        <v>48030</v>
      </c>
      <c r="CY14" s="41">
        <v>47667</v>
      </c>
      <c r="CZ14" s="42">
        <v>47434</v>
      </c>
      <c r="DA14" s="42">
        <v>47279</v>
      </c>
      <c r="DB14" s="42">
        <v>47039</v>
      </c>
      <c r="DC14" s="42">
        <v>46668</v>
      </c>
      <c r="DD14" s="42">
        <v>46454</v>
      </c>
      <c r="DE14" s="42">
        <v>46001</v>
      </c>
      <c r="DF14" s="42">
        <v>45811</v>
      </c>
      <c r="DG14" s="42">
        <v>45503</v>
      </c>
      <c r="DH14" s="42">
        <v>45057</v>
      </c>
      <c r="DI14" s="42">
        <v>44890</v>
      </c>
      <c r="DJ14" s="43">
        <v>44375</v>
      </c>
      <c r="DL14" s="40"/>
      <c r="DM14" s="40" t="s">
        <v>83</v>
      </c>
      <c r="DN14" s="41">
        <v>43843</v>
      </c>
      <c r="DO14" s="42">
        <v>43318</v>
      </c>
      <c r="DP14" s="42">
        <v>43006</v>
      </c>
      <c r="DQ14" s="42">
        <v>42763</v>
      </c>
      <c r="DR14" s="42">
        <v>42638</v>
      </c>
      <c r="DS14" s="42">
        <v>42352</v>
      </c>
      <c r="DT14" s="42">
        <v>42139</v>
      </c>
      <c r="DU14" s="42">
        <v>42179</v>
      </c>
      <c r="DV14" s="42">
        <v>41868</v>
      </c>
      <c r="DW14" s="42">
        <v>41697</v>
      </c>
      <c r="DX14" s="42">
        <v>41497</v>
      </c>
      <c r="DY14" s="43">
        <v>41258</v>
      </c>
      <c r="DZ14" s="42">
        <v>41035</v>
      </c>
      <c r="EA14" s="42">
        <v>39273</v>
      </c>
      <c r="EB14" s="42">
        <v>40717</v>
      </c>
      <c r="EC14" s="42">
        <v>40407</v>
      </c>
      <c r="ED14" s="42">
        <v>40177</v>
      </c>
      <c r="EE14" s="42">
        <v>40091</v>
      </c>
      <c r="EF14" s="42">
        <v>39718</v>
      </c>
      <c r="EG14" s="42">
        <v>39412</v>
      </c>
      <c r="EH14" s="42">
        <v>39141</v>
      </c>
      <c r="EI14" s="42">
        <v>39091</v>
      </c>
      <c r="EJ14" s="42">
        <v>39116</v>
      </c>
      <c r="EK14" s="43">
        <v>39052</v>
      </c>
      <c r="EL14" s="42">
        <v>39076</v>
      </c>
      <c r="EM14" s="42">
        <v>39188</v>
      </c>
      <c r="EN14" s="42">
        <v>39319</v>
      </c>
      <c r="EO14" s="42">
        <v>39291</v>
      </c>
      <c r="EP14" s="42">
        <v>39288</v>
      </c>
      <c r="EQ14" s="42">
        <v>39239</v>
      </c>
      <c r="ER14" s="42">
        <v>39183</v>
      </c>
      <c r="ES14" s="42">
        <v>39163</v>
      </c>
      <c r="ET14" s="42">
        <v>39095</v>
      </c>
      <c r="EU14" s="42">
        <v>39065</v>
      </c>
      <c r="EV14" s="42">
        <v>39073</v>
      </c>
      <c r="EW14" s="43">
        <v>38954</v>
      </c>
      <c r="EX14" s="42">
        <v>39301</v>
      </c>
      <c r="EY14" s="42">
        <v>39045</v>
      </c>
      <c r="EZ14" s="42">
        <v>45235</v>
      </c>
      <c r="FA14" s="42">
        <v>38146</v>
      </c>
      <c r="FB14" s="42">
        <v>37823</v>
      </c>
      <c r="FC14" s="42">
        <v>37438</v>
      </c>
      <c r="FD14" s="42">
        <v>37147</v>
      </c>
      <c r="FE14" s="42">
        <v>36952</v>
      </c>
      <c r="FF14" s="42">
        <v>36461</v>
      </c>
      <c r="FG14" s="42">
        <v>36445</v>
      </c>
      <c r="FH14" s="42">
        <v>36069</v>
      </c>
      <c r="FI14" s="43">
        <v>35428</v>
      </c>
      <c r="FJ14" s="41">
        <v>34889</v>
      </c>
      <c r="FK14" s="42">
        <v>34608</v>
      </c>
      <c r="FL14" s="42">
        <v>34030</v>
      </c>
      <c r="FM14" s="42">
        <v>33683</v>
      </c>
      <c r="FN14" s="42">
        <v>31845</v>
      </c>
      <c r="FO14" s="42">
        <v>31423</v>
      </c>
      <c r="FP14" s="42">
        <v>30986</v>
      </c>
      <c r="FQ14" s="42">
        <v>30690</v>
      </c>
      <c r="FR14" s="42">
        <v>30391</v>
      </c>
      <c r="FS14" s="42">
        <v>30152</v>
      </c>
      <c r="FT14" s="42">
        <v>29825</v>
      </c>
      <c r="FU14" s="43">
        <v>29600</v>
      </c>
      <c r="FV14" s="41">
        <v>29343</v>
      </c>
      <c r="FW14" s="42">
        <v>29097</v>
      </c>
      <c r="FX14" s="42">
        <v>28796</v>
      </c>
      <c r="FY14" s="42">
        <v>28426</v>
      </c>
      <c r="FZ14" s="42">
        <v>28061</v>
      </c>
      <c r="GA14" s="42">
        <v>27719</v>
      </c>
      <c r="GB14" s="42">
        <v>27331</v>
      </c>
      <c r="GC14" s="42">
        <v>27036</v>
      </c>
      <c r="GD14" s="42">
        <v>26643</v>
      </c>
      <c r="GE14" s="42">
        <v>26342</v>
      </c>
      <c r="GF14" s="42">
        <v>26065</v>
      </c>
      <c r="GG14" s="43">
        <v>25776</v>
      </c>
      <c r="GH14" s="41">
        <v>25323</v>
      </c>
      <c r="GI14" s="42">
        <v>25044</v>
      </c>
      <c r="GJ14" s="42">
        <v>24735</v>
      </c>
      <c r="GK14" s="42">
        <v>24439</v>
      </c>
      <c r="GL14" s="42">
        <v>24226</v>
      </c>
      <c r="GM14" s="43">
        <v>23951</v>
      </c>
    </row>
    <row r="15" spans="2:195" x14ac:dyDescent="0.25">
      <c r="B15" s="40"/>
      <c r="C15" s="40" t="s">
        <v>101</v>
      </c>
      <c r="D15" s="43">
        <v>541</v>
      </c>
      <c r="E15" s="43">
        <v>561</v>
      </c>
      <c r="F15" s="43">
        <v>508</v>
      </c>
      <c r="G15" s="42">
        <v>502</v>
      </c>
      <c r="H15" s="42">
        <v>502</v>
      </c>
      <c r="I15" s="42">
        <v>493</v>
      </c>
      <c r="J15" s="42">
        <v>491</v>
      </c>
      <c r="K15" s="42">
        <v>491</v>
      </c>
      <c r="L15" s="42">
        <v>486</v>
      </c>
      <c r="M15" s="42">
        <v>484</v>
      </c>
      <c r="N15" s="42">
        <v>479</v>
      </c>
      <c r="O15" s="42">
        <v>483</v>
      </c>
      <c r="P15" s="42">
        <v>487</v>
      </c>
      <c r="Q15" s="42">
        <v>488</v>
      </c>
      <c r="R15" s="43">
        <v>489</v>
      </c>
      <c r="S15" s="42">
        <v>489</v>
      </c>
      <c r="T15" s="42">
        <v>486</v>
      </c>
      <c r="U15" s="42">
        <v>492</v>
      </c>
      <c r="V15" s="42">
        <v>492</v>
      </c>
      <c r="W15" s="42">
        <v>491</v>
      </c>
      <c r="X15" s="42">
        <v>492</v>
      </c>
      <c r="Y15" s="42">
        <v>494</v>
      </c>
      <c r="Z15" s="42">
        <v>486</v>
      </c>
      <c r="AA15" s="42">
        <v>478</v>
      </c>
      <c r="AB15" s="42">
        <v>479</v>
      </c>
      <c r="AC15" s="42">
        <v>477</v>
      </c>
      <c r="AD15" s="43">
        <v>477</v>
      </c>
      <c r="AE15" s="42">
        <v>474</v>
      </c>
      <c r="AF15" s="42">
        <v>468</v>
      </c>
      <c r="AG15" s="42">
        <v>466</v>
      </c>
      <c r="AH15" s="42">
        <v>468</v>
      </c>
      <c r="AI15" s="42">
        <v>462</v>
      </c>
      <c r="AJ15" s="42">
        <v>460</v>
      </c>
      <c r="AK15" s="42">
        <v>463</v>
      </c>
      <c r="AL15" s="42">
        <v>457</v>
      </c>
      <c r="AM15" s="42">
        <v>461</v>
      </c>
      <c r="AN15" s="42">
        <v>463</v>
      </c>
      <c r="AO15" s="42">
        <v>462</v>
      </c>
      <c r="AP15" s="43">
        <v>459</v>
      </c>
      <c r="AQ15" s="42">
        <v>456</v>
      </c>
      <c r="AR15" s="42">
        <v>452</v>
      </c>
      <c r="AS15" s="42">
        <v>451</v>
      </c>
      <c r="AT15" s="42">
        <v>451</v>
      </c>
      <c r="AU15" s="42">
        <v>450</v>
      </c>
      <c r="AV15" s="42">
        <v>446</v>
      </c>
      <c r="AW15" s="42">
        <v>448</v>
      </c>
      <c r="AX15" s="42">
        <v>462</v>
      </c>
      <c r="AY15" s="42">
        <v>469</v>
      </c>
      <c r="AZ15" s="42">
        <v>475</v>
      </c>
      <c r="BA15" s="42">
        <v>475</v>
      </c>
      <c r="BB15" s="43">
        <v>474</v>
      </c>
      <c r="BC15" s="41">
        <v>468</v>
      </c>
      <c r="BD15" s="42">
        <v>462</v>
      </c>
      <c r="BE15" s="42">
        <v>460</v>
      </c>
      <c r="BF15" s="42">
        <v>451</v>
      </c>
      <c r="BG15" s="42">
        <v>444</v>
      </c>
      <c r="BH15" s="42">
        <v>436</v>
      </c>
      <c r="BI15" s="42">
        <v>430</v>
      </c>
      <c r="BJ15" s="42">
        <v>433</v>
      </c>
      <c r="BK15" s="42">
        <v>428</v>
      </c>
      <c r="BL15" s="42">
        <v>423</v>
      </c>
      <c r="BM15" s="42">
        <v>427</v>
      </c>
      <c r="BN15" s="43">
        <v>421</v>
      </c>
      <c r="BO15" s="42">
        <v>414</v>
      </c>
      <c r="BP15" s="42">
        <v>415</v>
      </c>
      <c r="BQ15" s="42">
        <v>412</v>
      </c>
      <c r="BR15" s="42">
        <v>413</v>
      </c>
      <c r="BS15" s="42">
        <v>405</v>
      </c>
      <c r="BT15" s="42">
        <v>408</v>
      </c>
      <c r="BU15" s="42">
        <v>404</v>
      </c>
      <c r="BV15" s="42">
        <v>401</v>
      </c>
      <c r="BW15" s="42">
        <v>398</v>
      </c>
      <c r="BX15" s="42">
        <v>392</v>
      </c>
      <c r="BY15" s="42">
        <v>388</v>
      </c>
      <c r="BZ15" s="43">
        <v>386</v>
      </c>
      <c r="CA15" s="42">
        <v>386</v>
      </c>
      <c r="CB15" s="42">
        <v>376</v>
      </c>
      <c r="CC15" s="42">
        <v>368</v>
      </c>
      <c r="CD15" s="42">
        <v>371</v>
      </c>
      <c r="CE15" s="42">
        <v>367</v>
      </c>
      <c r="CF15" s="42">
        <v>367</v>
      </c>
      <c r="CG15" s="42">
        <v>363</v>
      </c>
      <c r="CH15" s="42">
        <v>360</v>
      </c>
      <c r="CI15" s="42">
        <v>355</v>
      </c>
      <c r="CJ15" s="42">
        <v>351</v>
      </c>
      <c r="CK15" s="42">
        <v>349</v>
      </c>
      <c r="CL15" s="43">
        <v>339</v>
      </c>
      <c r="CM15" s="42">
        <v>334</v>
      </c>
      <c r="CN15" s="42">
        <v>329</v>
      </c>
      <c r="CO15" s="42">
        <v>321</v>
      </c>
      <c r="CP15" s="42">
        <v>320</v>
      </c>
      <c r="CQ15" s="42">
        <v>319</v>
      </c>
      <c r="CR15" s="42">
        <v>314</v>
      </c>
      <c r="CS15" s="42">
        <v>313</v>
      </c>
      <c r="CT15" s="42">
        <v>308</v>
      </c>
      <c r="CU15" s="42">
        <v>303</v>
      </c>
      <c r="CV15" s="42">
        <v>301</v>
      </c>
      <c r="CW15" s="42">
        <v>299</v>
      </c>
      <c r="CX15" s="43">
        <v>296</v>
      </c>
      <c r="CY15" s="41">
        <v>294</v>
      </c>
      <c r="CZ15" s="42">
        <v>294</v>
      </c>
      <c r="DA15" s="42">
        <v>292</v>
      </c>
      <c r="DB15" s="42">
        <v>292</v>
      </c>
      <c r="DC15" s="42">
        <v>287</v>
      </c>
      <c r="DD15" s="42">
        <v>283</v>
      </c>
      <c r="DE15" s="42">
        <v>280</v>
      </c>
      <c r="DF15" s="42">
        <v>280</v>
      </c>
      <c r="DG15" s="42">
        <v>278</v>
      </c>
      <c r="DH15" s="42">
        <v>280</v>
      </c>
      <c r="DI15" s="42">
        <v>278</v>
      </c>
      <c r="DJ15" s="43">
        <v>280</v>
      </c>
      <c r="DL15" s="40"/>
      <c r="DM15" s="40" t="s">
        <v>101</v>
      </c>
      <c r="DN15" s="41">
        <v>277</v>
      </c>
      <c r="DO15" s="42">
        <v>271</v>
      </c>
      <c r="DP15" s="42">
        <v>269</v>
      </c>
      <c r="DQ15" s="42">
        <v>262</v>
      </c>
      <c r="DR15" s="42">
        <v>260</v>
      </c>
      <c r="DS15" s="42">
        <v>255</v>
      </c>
      <c r="DT15" s="42">
        <v>254</v>
      </c>
      <c r="DU15" s="42">
        <v>251</v>
      </c>
      <c r="DV15" s="42">
        <v>250</v>
      </c>
      <c r="DW15" s="42">
        <v>251</v>
      </c>
      <c r="DX15" s="42">
        <v>252</v>
      </c>
      <c r="DY15" s="43">
        <v>250</v>
      </c>
      <c r="DZ15" s="42">
        <v>247</v>
      </c>
      <c r="EA15" s="42">
        <v>244</v>
      </c>
      <c r="EB15" s="42">
        <v>245</v>
      </c>
      <c r="EC15" s="42">
        <v>242</v>
      </c>
      <c r="ED15" s="42">
        <v>243</v>
      </c>
      <c r="EE15" s="42">
        <v>239</v>
      </c>
      <c r="EF15" s="42">
        <v>237</v>
      </c>
      <c r="EG15" s="42">
        <v>235</v>
      </c>
      <c r="EH15" s="42">
        <v>232</v>
      </c>
      <c r="EI15" s="42">
        <v>234</v>
      </c>
      <c r="EJ15" s="42">
        <v>236</v>
      </c>
      <c r="EK15" s="43">
        <v>236</v>
      </c>
      <c r="EL15" s="42">
        <v>231</v>
      </c>
      <c r="EM15" s="42">
        <v>231</v>
      </c>
      <c r="EN15" s="42">
        <v>228</v>
      </c>
      <c r="EO15" s="42">
        <v>225</v>
      </c>
      <c r="EP15" s="42">
        <v>225</v>
      </c>
      <c r="EQ15" s="42">
        <v>226</v>
      </c>
      <c r="ER15" s="42">
        <v>229</v>
      </c>
      <c r="ES15" s="42">
        <v>231</v>
      </c>
      <c r="ET15" s="42">
        <v>230</v>
      </c>
      <c r="EU15" s="42">
        <v>231</v>
      </c>
      <c r="EV15" s="42">
        <v>245</v>
      </c>
      <c r="EW15" s="43">
        <v>244</v>
      </c>
      <c r="EX15" s="42">
        <v>234</v>
      </c>
      <c r="EY15" s="42">
        <v>233</v>
      </c>
      <c r="EZ15" s="42">
        <v>229</v>
      </c>
      <c r="FA15" s="42">
        <v>216</v>
      </c>
      <c r="FB15" s="42">
        <v>214</v>
      </c>
      <c r="FC15" s="42">
        <v>208</v>
      </c>
      <c r="FD15" s="42">
        <v>209</v>
      </c>
      <c r="FE15" s="42">
        <v>209</v>
      </c>
      <c r="FF15" s="42">
        <v>208</v>
      </c>
      <c r="FG15" s="42">
        <v>203</v>
      </c>
      <c r="FH15" s="42">
        <v>194</v>
      </c>
      <c r="FI15" s="43">
        <v>192</v>
      </c>
      <c r="FJ15" s="41">
        <v>189</v>
      </c>
      <c r="FK15" s="42">
        <v>174</v>
      </c>
      <c r="FL15" s="42">
        <v>143</v>
      </c>
      <c r="FM15" s="42">
        <v>140</v>
      </c>
      <c r="FN15" s="42">
        <v>140</v>
      </c>
      <c r="FO15" s="42">
        <v>136</v>
      </c>
      <c r="FP15" s="42">
        <v>131</v>
      </c>
      <c r="FQ15" s="42">
        <v>130</v>
      </c>
      <c r="FR15" s="42">
        <v>122</v>
      </c>
      <c r="FS15" s="42">
        <v>113</v>
      </c>
      <c r="FT15" s="42">
        <v>111</v>
      </c>
      <c r="FU15" s="43">
        <v>111</v>
      </c>
      <c r="FV15" s="41">
        <v>108</v>
      </c>
      <c r="FW15" s="42">
        <v>105</v>
      </c>
      <c r="FX15" s="42">
        <v>98</v>
      </c>
      <c r="FY15" s="42">
        <v>95</v>
      </c>
      <c r="FZ15" s="42">
        <v>93</v>
      </c>
      <c r="GA15" s="42">
        <v>91</v>
      </c>
      <c r="GB15" s="42">
        <v>90</v>
      </c>
      <c r="GC15" s="42">
        <v>91</v>
      </c>
      <c r="GD15" s="42">
        <v>88</v>
      </c>
      <c r="GE15" s="42">
        <v>86</v>
      </c>
      <c r="GF15" s="42">
        <v>85</v>
      </c>
      <c r="GG15" s="43">
        <v>83</v>
      </c>
      <c r="GH15" s="41">
        <v>80</v>
      </c>
      <c r="GI15" s="42">
        <v>75</v>
      </c>
      <c r="GJ15" s="42">
        <v>74</v>
      </c>
      <c r="GK15" s="42">
        <v>72</v>
      </c>
      <c r="GL15" s="42">
        <v>71</v>
      </c>
      <c r="GM15" s="43">
        <v>75</v>
      </c>
    </row>
    <row r="16" spans="2:195" ht="13" thickBot="1" x14ac:dyDescent="0.3">
      <c r="B16" s="40"/>
      <c r="C16" s="40" t="s">
        <v>102</v>
      </c>
      <c r="D16" s="43">
        <v>1070</v>
      </c>
      <c r="E16" s="43">
        <v>1222</v>
      </c>
      <c r="F16" s="43">
        <v>1223</v>
      </c>
      <c r="G16" s="42">
        <v>1203</v>
      </c>
      <c r="H16" s="42">
        <v>1199</v>
      </c>
      <c r="I16" s="42">
        <v>1187</v>
      </c>
      <c r="J16" s="42">
        <v>1171</v>
      </c>
      <c r="K16" s="42">
        <v>1176</v>
      </c>
      <c r="L16" s="42">
        <v>1191</v>
      </c>
      <c r="M16" s="42">
        <v>1197</v>
      </c>
      <c r="N16" s="42">
        <v>1194</v>
      </c>
      <c r="O16" s="42">
        <v>1192</v>
      </c>
      <c r="P16" s="42">
        <v>1212</v>
      </c>
      <c r="Q16" s="42">
        <v>1201</v>
      </c>
      <c r="R16" s="43">
        <v>1192</v>
      </c>
      <c r="S16" s="42">
        <v>1180</v>
      </c>
      <c r="T16" s="42">
        <v>1168</v>
      </c>
      <c r="U16" s="42">
        <v>1161</v>
      </c>
      <c r="V16" s="42">
        <v>1148</v>
      </c>
      <c r="W16" s="42">
        <v>1161</v>
      </c>
      <c r="X16" s="42">
        <v>1187</v>
      </c>
      <c r="Y16" s="42">
        <v>1166</v>
      </c>
      <c r="Z16" s="42">
        <v>1154</v>
      </c>
      <c r="AA16" s="42">
        <v>1148</v>
      </c>
      <c r="AB16" s="42">
        <v>1157</v>
      </c>
      <c r="AC16" s="42">
        <v>1145</v>
      </c>
      <c r="AD16" s="43">
        <v>1142</v>
      </c>
      <c r="AE16" s="42">
        <v>1109</v>
      </c>
      <c r="AF16" s="42">
        <v>1106</v>
      </c>
      <c r="AG16" s="42">
        <v>1088</v>
      </c>
      <c r="AH16" s="42">
        <v>1094</v>
      </c>
      <c r="AI16" s="42">
        <v>1111</v>
      </c>
      <c r="AJ16" s="42">
        <v>1121</v>
      </c>
      <c r="AK16" s="42">
        <v>1136</v>
      </c>
      <c r="AL16" s="42">
        <v>1124</v>
      </c>
      <c r="AM16" s="42">
        <v>1151</v>
      </c>
      <c r="AN16" s="42">
        <v>1195</v>
      </c>
      <c r="AO16" s="42">
        <v>1144</v>
      </c>
      <c r="AP16" s="43">
        <v>1152</v>
      </c>
      <c r="AQ16" s="42">
        <v>1154</v>
      </c>
      <c r="AR16" s="42">
        <v>1148</v>
      </c>
      <c r="AS16" s="42">
        <v>1146</v>
      </c>
      <c r="AT16" s="42">
        <v>1148</v>
      </c>
      <c r="AU16" s="42">
        <v>1123</v>
      </c>
      <c r="AV16" s="42">
        <v>1127</v>
      </c>
      <c r="AW16" s="42">
        <v>1138</v>
      </c>
      <c r="AX16" s="42">
        <v>1127</v>
      </c>
      <c r="AY16" s="42">
        <v>1137</v>
      </c>
      <c r="AZ16" s="42">
        <v>1137</v>
      </c>
      <c r="BA16" s="42">
        <v>1119</v>
      </c>
      <c r="BB16" s="43">
        <v>1114</v>
      </c>
      <c r="BC16" s="41">
        <v>1114</v>
      </c>
      <c r="BD16" s="42">
        <v>1103</v>
      </c>
      <c r="BE16" s="42">
        <v>1087</v>
      </c>
      <c r="BF16" s="42">
        <v>1071</v>
      </c>
      <c r="BG16" s="42">
        <v>1052</v>
      </c>
      <c r="BH16" s="42">
        <v>1042</v>
      </c>
      <c r="BI16" s="42">
        <v>1044</v>
      </c>
      <c r="BJ16" s="42">
        <v>1043</v>
      </c>
      <c r="BK16" s="42">
        <v>1040</v>
      </c>
      <c r="BL16" s="42">
        <v>1042</v>
      </c>
      <c r="BM16" s="42">
        <v>1040</v>
      </c>
      <c r="BN16" s="43">
        <v>1063</v>
      </c>
      <c r="BO16" s="42">
        <v>1056</v>
      </c>
      <c r="BP16" s="42">
        <v>1043</v>
      </c>
      <c r="BQ16" s="42">
        <v>1039</v>
      </c>
      <c r="BR16" s="42">
        <v>1014</v>
      </c>
      <c r="BS16" s="42">
        <v>1001</v>
      </c>
      <c r="BT16" s="42">
        <v>1002</v>
      </c>
      <c r="BU16" s="42">
        <v>999</v>
      </c>
      <c r="BV16" s="42">
        <v>998</v>
      </c>
      <c r="BW16" s="42">
        <v>1043</v>
      </c>
      <c r="BX16" s="42">
        <v>1038</v>
      </c>
      <c r="BY16" s="42">
        <v>1048</v>
      </c>
      <c r="BZ16" s="43">
        <v>1038</v>
      </c>
      <c r="CA16" s="42">
        <v>1036</v>
      </c>
      <c r="CB16" s="42">
        <v>1016</v>
      </c>
      <c r="CC16" s="42">
        <v>1013</v>
      </c>
      <c r="CD16" s="42">
        <v>1015</v>
      </c>
      <c r="CE16" s="42">
        <v>1017</v>
      </c>
      <c r="CF16" s="42">
        <v>1014</v>
      </c>
      <c r="CG16" s="42">
        <v>1010</v>
      </c>
      <c r="CH16" s="42">
        <v>995</v>
      </c>
      <c r="CI16" s="42">
        <v>993</v>
      </c>
      <c r="CJ16" s="42">
        <v>976</v>
      </c>
      <c r="CK16" s="42">
        <v>966</v>
      </c>
      <c r="CL16" s="43">
        <v>950</v>
      </c>
      <c r="CM16" s="42">
        <v>948</v>
      </c>
      <c r="CN16" s="42">
        <v>949</v>
      </c>
      <c r="CO16" s="42">
        <v>950</v>
      </c>
      <c r="CP16" s="42">
        <v>951</v>
      </c>
      <c r="CQ16" s="42">
        <v>952</v>
      </c>
      <c r="CR16" s="42">
        <v>944</v>
      </c>
      <c r="CS16" s="42">
        <v>940</v>
      </c>
      <c r="CT16" s="42">
        <v>927</v>
      </c>
      <c r="CU16" s="42">
        <v>914</v>
      </c>
      <c r="CV16" s="42">
        <v>902</v>
      </c>
      <c r="CW16" s="42">
        <v>898</v>
      </c>
      <c r="CX16" s="43">
        <v>891</v>
      </c>
      <c r="CY16" s="41">
        <v>888</v>
      </c>
      <c r="CZ16" s="42">
        <v>884</v>
      </c>
      <c r="DA16" s="42">
        <v>881</v>
      </c>
      <c r="DB16" s="42">
        <v>882</v>
      </c>
      <c r="DC16" s="42">
        <v>877</v>
      </c>
      <c r="DD16" s="42">
        <v>889</v>
      </c>
      <c r="DE16" s="42">
        <v>906</v>
      </c>
      <c r="DF16" s="42">
        <v>906</v>
      </c>
      <c r="DG16" s="42">
        <v>898</v>
      </c>
      <c r="DH16" s="42">
        <v>889</v>
      </c>
      <c r="DI16" s="42">
        <v>880</v>
      </c>
      <c r="DJ16" s="43">
        <v>939</v>
      </c>
      <c r="DL16" s="40"/>
      <c r="DM16" s="40" t="s">
        <v>102</v>
      </c>
      <c r="DN16" s="41">
        <v>932</v>
      </c>
      <c r="DO16" s="42">
        <v>948</v>
      </c>
      <c r="DP16" s="42">
        <v>939</v>
      </c>
      <c r="DQ16" s="42">
        <v>953</v>
      </c>
      <c r="DR16" s="42">
        <v>972</v>
      </c>
      <c r="DS16" s="42">
        <v>955</v>
      </c>
      <c r="DT16" s="42">
        <v>954</v>
      </c>
      <c r="DU16" s="42">
        <v>958</v>
      </c>
      <c r="DV16" s="42">
        <v>952</v>
      </c>
      <c r="DW16" s="42">
        <v>960</v>
      </c>
      <c r="DX16" s="42">
        <v>945</v>
      </c>
      <c r="DY16" s="43">
        <v>935</v>
      </c>
      <c r="DZ16" s="42">
        <v>931</v>
      </c>
      <c r="EA16" s="42">
        <v>918</v>
      </c>
      <c r="EB16" s="42">
        <v>916</v>
      </c>
      <c r="EC16" s="42">
        <v>906</v>
      </c>
      <c r="ED16" s="42">
        <v>886</v>
      </c>
      <c r="EE16" s="42">
        <v>875</v>
      </c>
      <c r="EF16" s="42">
        <v>875</v>
      </c>
      <c r="EG16" s="42">
        <v>865</v>
      </c>
      <c r="EH16" s="42">
        <v>856</v>
      </c>
      <c r="EI16" s="42">
        <v>858</v>
      </c>
      <c r="EJ16" s="42">
        <v>861</v>
      </c>
      <c r="EK16" s="43">
        <v>863</v>
      </c>
      <c r="EL16" s="42">
        <v>863</v>
      </c>
      <c r="EM16" s="42">
        <v>872</v>
      </c>
      <c r="EN16" s="42">
        <v>882</v>
      </c>
      <c r="EO16" s="42">
        <v>881</v>
      </c>
      <c r="EP16" s="42">
        <v>880</v>
      </c>
      <c r="EQ16" s="42">
        <v>882</v>
      </c>
      <c r="ER16" s="42">
        <v>895</v>
      </c>
      <c r="ES16" s="42">
        <v>895</v>
      </c>
      <c r="ET16" s="42">
        <v>895</v>
      </c>
      <c r="EU16" s="42">
        <v>893</v>
      </c>
      <c r="EV16" s="42">
        <v>924</v>
      </c>
      <c r="EW16" s="43">
        <v>922</v>
      </c>
      <c r="EX16" s="42">
        <v>906</v>
      </c>
      <c r="EY16" s="42">
        <v>890</v>
      </c>
      <c r="EZ16" s="42">
        <v>1067</v>
      </c>
      <c r="FA16" s="42">
        <v>877</v>
      </c>
      <c r="FB16" s="42">
        <v>872</v>
      </c>
      <c r="FC16" s="42">
        <v>843</v>
      </c>
      <c r="FD16" s="42">
        <v>842</v>
      </c>
      <c r="FE16" s="42">
        <v>833</v>
      </c>
      <c r="FF16" s="42">
        <v>828</v>
      </c>
      <c r="FG16" s="42">
        <v>809</v>
      </c>
      <c r="FH16" s="42">
        <v>785</v>
      </c>
      <c r="FI16" s="43">
        <v>762</v>
      </c>
      <c r="FJ16" s="41">
        <v>743</v>
      </c>
      <c r="FK16" s="42">
        <v>721</v>
      </c>
      <c r="FL16" s="42">
        <v>735</v>
      </c>
      <c r="FM16" s="42">
        <v>725</v>
      </c>
      <c r="FN16" s="42">
        <v>686</v>
      </c>
      <c r="FO16" s="42">
        <v>673</v>
      </c>
      <c r="FP16" s="42">
        <v>666</v>
      </c>
      <c r="FQ16" s="42">
        <v>659</v>
      </c>
      <c r="FR16" s="42">
        <v>654</v>
      </c>
      <c r="FS16" s="42">
        <v>640</v>
      </c>
      <c r="FT16" s="42">
        <v>627</v>
      </c>
      <c r="FU16" s="43">
        <v>623</v>
      </c>
      <c r="FV16" s="41">
        <v>613</v>
      </c>
      <c r="FW16" s="42">
        <v>613</v>
      </c>
      <c r="FX16" s="42">
        <v>608</v>
      </c>
      <c r="FY16" s="42">
        <v>592</v>
      </c>
      <c r="FZ16" s="42">
        <v>588</v>
      </c>
      <c r="GA16" s="42">
        <v>586</v>
      </c>
      <c r="GB16" s="42">
        <v>575</v>
      </c>
      <c r="GC16" s="42">
        <v>572</v>
      </c>
      <c r="GD16" s="42">
        <v>562</v>
      </c>
      <c r="GE16" s="42">
        <v>549</v>
      </c>
      <c r="GF16" s="42">
        <v>539</v>
      </c>
      <c r="GG16" s="43">
        <v>533</v>
      </c>
      <c r="GH16" s="41">
        <v>518</v>
      </c>
      <c r="GI16" s="42">
        <v>515</v>
      </c>
      <c r="GJ16" s="42">
        <v>510</v>
      </c>
      <c r="GK16" s="42">
        <v>501</v>
      </c>
      <c r="GL16" s="42">
        <v>495</v>
      </c>
      <c r="GM16" s="43">
        <v>525</v>
      </c>
    </row>
    <row r="17" spans="2:195" ht="13" thickBot="1" x14ac:dyDescent="0.3">
      <c r="B17" s="44" t="s">
        <v>103</v>
      </c>
      <c r="C17" s="44"/>
      <c r="D17" s="47">
        <f t="shared" ref="D17:AJ17" si="0">SUM(D10:D16)</f>
        <v>56702</v>
      </c>
      <c r="E17" s="47">
        <f t="shared" si="0"/>
        <v>58765</v>
      </c>
      <c r="F17" s="47">
        <f t="shared" si="0"/>
        <v>58440</v>
      </c>
      <c r="G17" s="46">
        <f t="shared" si="0"/>
        <v>58411</v>
      </c>
      <c r="H17" s="46">
        <f t="shared" si="0"/>
        <v>58211</v>
      </c>
      <c r="I17" s="46">
        <f t="shared" si="0"/>
        <v>58006</v>
      </c>
      <c r="J17" s="46">
        <f t="shared" si="0"/>
        <v>58052</v>
      </c>
      <c r="K17" s="46">
        <f t="shared" si="0"/>
        <v>58031</v>
      </c>
      <c r="L17" s="46">
        <f t="shared" si="0"/>
        <v>57981</v>
      </c>
      <c r="M17" s="46">
        <f t="shared" si="0"/>
        <v>57817</v>
      </c>
      <c r="N17" s="46">
        <f t="shared" si="0"/>
        <v>57619</v>
      </c>
      <c r="O17" s="46">
        <f t="shared" si="0"/>
        <v>57300</v>
      </c>
      <c r="P17" s="46">
        <f t="shared" si="0"/>
        <v>57073</v>
      </c>
      <c r="Q17" s="46">
        <f t="shared" si="0"/>
        <v>57152</v>
      </c>
      <c r="R17" s="47">
        <f t="shared" si="0"/>
        <v>57292</v>
      </c>
      <c r="S17" s="46">
        <f t="shared" si="0"/>
        <v>57168</v>
      </c>
      <c r="T17" s="46">
        <f t="shared" si="0"/>
        <v>57242</v>
      </c>
      <c r="U17" s="46">
        <f t="shared" si="0"/>
        <v>57401</v>
      </c>
      <c r="V17" s="46">
        <f t="shared" si="0"/>
        <v>57234</v>
      </c>
      <c r="W17" s="46">
        <f t="shared" si="0"/>
        <v>57318</v>
      </c>
      <c r="X17" s="46">
        <f t="shared" si="0"/>
        <v>57413</v>
      </c>
      <c r="Y17" s="46">
        <f t="shared" si="0"/>
        <v>57395</v>
      </c>
      <c r="Z17" s="46">
        <f t="shared" si="0"/>
        <v>57094</v>
      </c>
      <c r="AA17" s="46">
        <f t="shared" si="0"/>
        <v>56823</v>
      </c>
      <c r="AB17" s="46">
        <f t="shared" si="0"/>
        <v>57131</v>
      </c>
      <c r="AC17" s="46">
        <f t="shared" si="0"/>
        <v>57059</v>
      </c>
      <c r="AD17" s="47">
        <f t="shared" si="0"/>
        <v>56814</v>
      </c>
      <c r="AE17" s="46">
        <f t="shared" si="0"/>
        <v>56194</v>
      </c>
      <c r="AF17" s="46">
        <f t="shared" si="0"/>
        <v>56099</v>
      </c>
      <c r="AG17" s="46">
        <f t="shared" si="0"/>
        <v>56046</v>
      </c>
      <c r="AH17" s="46">
        <f t="shared" si="0"/>
        <v>56094</v>
      </c>
      <c r="AI17" s="46">
        <f t="shared" si="0"/>
        <v>56138</v>
      </c>
      <c r="AJ17" s="46">
        <f t="shared" si="0"/>
        <v>56216</v>
      </c>
      <c r="AK17" s="46">
        <f>SUM(AK10:AK16)</f>
        <v>56191</v>
      </c>
      <c r="AL17" s="46">
        <f>SUM(AL10:AL16)</f>
        <v>55925</v>
      </c>
      <c r="AM17" s="46">
        <f>SUM(AM10:AM16)</f>
        <v>55864</v>
      </c>
      <c r="AN17" s="46">
        <f t="shared" ref="AN17:CF17" si="1">SUM(AN10:AN16)</f>
        <v>55943</v>
      </c>
      <c r="AO17" s="46">
        <f t="shared" si="1"/>
        <v>55655</v>
      </c>
      <c r="AP17" s="47">
        <f t="shared" si="1"/>
        <v>55440</v>
      </c>
      <c r="AQ17" s="46">
        <f t="shared" si="1"/>
        <v>55357</v>
      </c>
      <c r="AR17" s="46">
        <f t="shared" si="1"/>
        <v>55170</v>
      </c>
      <c r="AS17" s="46">
        <f t="shared" si="1"/>
        <v>55322</v>
      </c>
      <c r="AT17" s="46">
        <f t="shared" si="1"/>
        <v>55851</v>
      </c>
      <c r="AU17" s="46">
        <f t="shared" si="1"/>
        <v>55455</v>
      </c>
      <c r="AV17" s="46">
        <f t="shared" si="1"/>
        <v>55423</v>
      </c>
      <c r="AW17" s="46">
        <f t="shared" si="1"/>
        <v>56268</v>
      </c>
      <c r="AX17" s="46">
        <f t="shared" si="1"/>
        <v>56280</v>
      </c>
      <c r="AY17" s="46">
        <f t="shared" si="1"/>
        <v>56401</v>
      </c>
      <c r="AZ17" s="46">
        <f t="shared" si="1"/>
        <v>56633</v>
      </c>
      <c r="BA17" s="46">
        <f t="shared" si="1"/>
        <v>56597</v>
      </c>
      <c r="BB17" s="47">
        <f t="shared" si="1"/>
        <v>56443</v>
      </c>
      <c r="BC17" s="45">
        <f t="shared" si="1"/>
        <v>56436</v>
      </c>
      <c r="BD17" s="46">
        <f t="shared" si="1"/>
        <v>56783</v>
      </c>
      <c r="BE17" s="46">
        <f t="shared" si="1"/>
        <v>57105</v>
      </c>
      <c r="BF17" s="46">
        <f t="shared" si="1"/>
        <v>57439</v>
      </c>
      <c r="BG17" s="46">
        <f t="shared" si="1"/>
        <v>57772</v>
      </c>
      <c r="BH17" s="46">
        <f t="shared" si="1"/>
        <v>57687</v>
      </c>
      <c r="BI17" s="46">
        <f t="shared" si="1"/>
        <v>57827</v>
      </c>
      <c r="BJ17" s="46">
        <f t="shared" si="1"/>
        <v>58226</v>
      </c>
      <c r="BK17" s="46">
        <f t="shared" si="1"/>
        <v>58014</v>
      </c>
      <c r="BL17" s="46">
        <f t="shared" si="1"/>
        <v>58898</v>
      </c>
      <c r="BM17" s="46">
        <f t="shared" si="1"/>
        <v>59297</v>
      </c>
      <c r="BN17" s="47">
        <f t="shared" si="1"/>
        <v>59558</v>
      </c>
      <c r="BO17" s="46">
        <f t="shared" si="1"/>
        <v>59687</v>
      </c>
      <c r="BP17" s="46">
        <f t="shared" si="1"/>
        <v>59856</v>
      </c>
      <c r="BQ17" s="46">
        <f t="shared" si="1"/>
        <v>60461</v>
      </c>
      <c r="BR17" s="46">
        <f t="shared" si="1"/>
        <v>60561</v>
      </c>
      <c r="BS17" s="46">
        <f t="shared" si="1"/>
        <v>61258</v>
      </c>
      <c r="BT17" s="46">
        <f t="shared" si="1"/>
        <v>61504</v>
      </c>
      <c r="BU17" s="46">
        <f t="shared" si="1"/>
        <v>61439</v>
      </c>
      <c r="BV17" s="46">
        <f t="shared" si="1"/>
        <v>61444</v>
      </c>
      <c r="BW17" s="46">
        <f t="shared" si="1"/>
        <v>61552</v>
      </c>
      <c r="BX17" s="46">
        <f t="shared" si="1"/>
        <v>61651</v>
      </c>
      <c r="BY17" s="46">
        <f t="shared" si="1"/>
        <v>61561</v>
      </c>
      <c r="BZ17" s="47">
        <f t="shared" si="1"/>
        <v>61459</v>
      </c>
      <c r="CA17" s="46">
        <f t="shared" si="1"/>
        <v>61214</v>
      </c>
      <c r="CB17" s="46">
        <f t="shared" si="1"/>
        <v>60793</v>
      </c>
      <c r="CC17" s="46">
        <f t="shared" si="1"/>
        <v>60675</v>
      </c>
      <c r="CD17" s="46">
        <f t="shared" si="1"/>
        <v>60760</v>
      </c>
      <c r="CE17" s="46">
        <f t="shared" si="1"/>
        <v>60699</v>
      </c>
      <c r="CF17" s="46">
        <f t="shared" si="1"/>
        <v>60547</v>
      </c>
      <c r="CG17" s="46">
        <f t="shared" ref="CG17:CI17" si="2">SUM(CG10:CG16)</f>
        <v>60044</v>
      </c>
      <c r="CH17" s="46">
        <f t="shared" si="2"/>
        <v>59926</v>
      </c>
      <c r="CI17" s="46">
        <f t="shared" si="2"/>
        <v>57660</v>
      </c>
      <c r="CJ17" s="46">
        <f t="shared" ref="CJ17:CL17" si="3">SUM(CJ10:CJ16)</f>
        <v>59896</v>
      </c>
      <c r="CK17" s="46">
        <f t="shared" si="3"/>
        <v>59530</v>
      </c>
      <c r="CL17" s="47">
        <f t="shared" si="3"/>
        <v>59408</v>
      </c>
      <c r="CM17" s="46">
        <f t="shared" ref="CM17:CO17" si="4">SUM(CM10:CM16)</f>
        <v>59109</v>
      </c>
      <c r="CN17" s="46">
        <f t="shared" si="4"/>
        <v>58673</v>
      </c>
      <c r="CO17" s="46">
        <f t="shared" si="4"/>
        <v>58336</v>
      </c>
      <c r="CP17" s="46">
        <f t="shared" ref="CP17:CR17" si="5">SUM(CP10:CP16)</f>
        <v>58221</v>
      </c>
      <c r="CQ17" s="46">
        <f t="shared" si="5"/>
        <v>57768</v>
      </c>
      <c r="CR17" s="46">
        <f t="shared" si="5"/>
        <v>57235</v>
      </c>
      <c r="CS17" s="46">
        <f t="shared" ref="CS17:CU17" si="6">SUM(CS10:CS16)</f>
        <v>56949</v>
      </c>
      <c r="CT17" s="46">
        <f t="shared" si="6"/>
        <v>56788</v>
      </c>
      <c r="CU17" s="46">
        <f t="shared" si="6"/>
        <v>56517</v>
      </c>
      <c r="CV17" s="46">
        <f t="shared" ref="CV17:CX17" si="7">SUM(CV10:CV16)</f>
        <v>56142</v>
      </c>
      <c r="CW17" s="46">
        <f t="shared" si="7"/>
        <v>55524</v>
      </c>
      <c r="CX17" s="47">
        <f t="shared" si="7"/>
        <v>55430</v>
      </c>
      <c r="CY17" s="45">
        <f t="shared" ref="CY17:DA17" si="8">SUM(CY10:CY16)</f>
        <v>54989</v>
      </c>
      <c r="CZ17" s="46">
        <f t="shared" si="8"/>
        <v>54713</v>
      </c>
      <c r="DA17" s="46">
        <f t="shared" si="8"/>
        <v>54631</v>
      </c>
      <c r="DB17" s="46">
        <f t="shared" ref="DB17:DD17" si="9">SUM(DB10:DB16)</f>
        <v>54438</v>
      </c>
      <c r="DC17" s="46">
        <f t="shared" si="9"/>
        <v>54109</v>
      </c>
      <c r="DD17" s="46">
        <f t="shared" si="9"/>
        <v>53900</v>
      </c>
      <c r="DE17" s="46">
        <f t="shared" ref="DE17:DG17" si="10">SUM(DE10:DE16)</f>
        <v>53388</v>
      </c>
      <c r="DF17" s="46">
        <f t="shared" si="10"/>
        <v>53185</v>
      </c>
      <c r="DG17" s="46">
        <f t="shared" si="10"/>
        <v>52792</v>
      </c>
      <c r="DH17" s="46">
        <f t="shared" ref="DH17:DJ17" si="11">SUM(DH10:DH16)</f>
        <v>52369</v>
      </c>
      <c r="DI17" s="46">
        <f t="shared" si="11"/>
        <v>52218</v>
      </c>
      <c r="DJ17" s="47">
        <f t="shared" si="11"/>
        <v>51672</v>
      </c>
      <c r="DL17" s="44" t="s">
        <v>103</v>
      </c>
      <c r="DM17" s="44"/>
      <c r="DN17" s="45">
        <f t="shared" ref="DN17:DP17" si="12">SUM(DN10:DN16)</f>
        <v>51015</v>
      </c>
      <c r="DO17" s="46">
        <f t="shared" si="12"/>
        <v>50415</v>
      </c>
      <c r="DP17" s="46">
        <f t="shared" si="12"/>
        <v>50069</v>
      </c>
      <c r="DQ17" s="46">
        <f t="shared" ref="DQ17:DS17" si="13">SUM(DQ10:DQ16)</f>
        <v>49787</v>
      </c>
      <c r="DR17" s="46">
        <f t="shared" si="13"/>
        <v>49787</v>
      </c>
      <c r="DS17" s="46">
        <f t="shared" si="13"/>
        <v>49465</v>
      </c>
      <c r="DT17" s="46">
        <f t="shared" ref="DT17:DV17" si="14">SUM(DT10:DT16)</f>
        <v>49101</v>
      </c>
      <c r="DU17" s="46">
        <f t="shared" si="14"/>
        <v>49242</v>
      </c>
      <c r="DV17" s="46">
        <f t="shared" si="14"/>
        <v>48911</v>
      </c>
      <c r="DW17" s="46">
        <f t="shared" ref="DW17:DY17" si="15">SUM(DW10:DW16)</f>
        <v>48657</v>
      </c>
      <c r="DX17" s="46">
        <f t="shared" si="15"/>
        <v>48401</v>
      </c>
      <c r="DY17" s="47">
        <f t="shared" si="15"/>
        <v>48108</v>
      </c>
      <c r="DZ17" s="46">
        <f t="shared" ref="DZ17:EB17" si="16">SUM(DZ10:DZ16)</f>
        <v>47840</v>
      </c>
      <c r="EA17" s="46">
        <f t="shared" si="16"/>
        <v>46037</v>
      </c>
      <c r="EB17" s="46">
        <f t="shared" si="16"/>
        <v>47384</v>
      </c>
      <c r="EC17" s="46">
        <f t="shared" ref="EC17:EE17" si="17">SUM(EC10:EC16)</f>
        <v>47028</v>
      </c>
      <c r="ED17" s="46">
        <f t="shared" si="17"/>
        <v>46796</v>
      </c>
      <c r="EE17" s="46">
        <f t="shared" si="17"/>
        <v>46699</v>
      </c>
      <c r="EF17" s="46">
        <f t="shared" ref="EF17:EH17" si="18">SUM(EF10:EF16)</f>
        <v>46269</v>
      </c>
      <c r="EG17" s="46">
        <f t="shared" si="18"/>
        <v>45939</v>
      </c>
      <c r="EH17" s="46">
        <f t="shared" si="18"/>
        <v>45597</v>
      </c>
      <c r="EI17" s="46">
        <f t="shared" ref="EI17:EK17" si="19">SUM(EI10:EI16)</f>
        <v>45621</v>
      </c>
      <c r="EJ17" s="46">
        <f t="shared" si="19"/>
        <v>45739</v>
      </c>
      <c r="EK17" s="47">
        <f t="shared" si="19"/>
        <v>45750</v>
      </c>
      <c r="EL17" s="46">
        <f t="shared" ref="EL17:EN17" si="20">SUM(EL10:EL16)</f>
        <v>45895</v>
      </c>
      <c r="EM17" s="46">
        <f t="shared" si="20"/>
        <v>46120</v>
      </c>
      <c r="EN17" s="46">
        <f t="shared" si="20"/>
        <v>46435</v>
      </c>
      <c r="EO17" s="46">
        <f t="shared" ref="EO17:EQ17" si="21">SUM(EO10:EO16)</f>
        <v>46494</v>
      </c>
      <c r="EP17" s="46">
        <f t="shared" si="21"/>
        <v>46571</v>
      </c>
      <c r="EQ17" s="46">
        <f t="shared" si="21"/>
        <v>46612</v>
      </c>
      <c r="ER17" s="46">
        <f t="shared" ref="ER17:ET17" si="22">SUM(ER10:ER16)</f>
        <v>46713</v>
      </c>
      <c r="ES17" s="46">
        <f t="shared" si="22"/>
        <v>46842</v>
      </c>
      <c r="ET17" s="46">
        <f t="shared" si="22"/>
        <v>46944</v>
      </c>
      <c r="EU17" s="46">
        <f t="shared" ref="EU17:EW17" si="23">SUM(EU10:EU16)</f>
        <v>47015</v>
      </c>
      <c r="EV17" s="46">
        <f t="shared" si="23"/>
        <v>47178</v>
      </c>
      <c r="EW17" s="47">
        <f t="shared" si="23"/>
        <v>47087</v>
      </c>
      <c r="EX17" s="46">
        <f t="shared" ref="EX17:EZ17" si="24">SUM(EX10:EX16)</f>
        <v>47281</v>
      </c>
      <c r="EY17" s="46">
        <f t="shared" si="24"/>
        <v>47009</v>
      </c>
      <c r="EZ17" s="46">
        <f t="shared" si="24"/>
        <v>53350</v>
      </c>
      <c r="FA17" s="46">
        <f t="shared" ref="FA17:FB17" si="25">SUM(FA10:FA16)</f>
        <v>45724</v>
      </c>
      <c r="FB17" s="46">
        <f t="shared" si="25"/>
        <v>45265</v>
      </c>
      <c r="FC17" s="46">
        <f t="shared" ref="FC17:FE17" si="26">SUM(FC10:FC16)</f>
        <v>44692</v>
      </c>
      <c r="FD17" s="46">
        <f t="shared" si="26"/>
        <v>44487</v>
      </c>
      <c r="FE17" s="46">
        <f t="shared" si="26"/>
        <v>44184</v>
      </c>
      <c r="FF17" s="46">
        <f t="shared" ref="FF17:FL17" si="27">SUM(FF10:FF16)</f>
        <v>43485</v>
      </c>
      <c r="FG17" s="46">
        <f t="shared" si="27"/>
        <v>43450</v>
      </c>
      <c r="FH17" s="46">
        <f t="shared" si="27"/>
        <v>42997</v>
      </c>
      <c r="FI17" s="47">
        <f t="shared" si="27"/>
        <v>42201</v>
      </c>
      <c r="FJ17" s="45">
        <f t="shared" si="27"/>
        <v>41548</v>
      </c>
      <c r="FK17" s="46">
        <f t="shared" si="27"/>
        <v>41118</v>
      </c>
      <c r="FL17" s="46">
        <f t="shared" si="27"/>
        <v>40471</v>
      </c>
      <c r="FM17" s="46">
        <f t="shared" ref="FM17:FX17" si="28">SUM(FM10:FM16)</f>
        <v>40054</v>
      </c>
      <c r="FN17" s="46">
        <f t="shared" si="28"/>
        <v>38015</v>
      </c>
      <c r="FO17" s="46">
        <f t="shared" si="28"/>
        <v>37562</v>
      </c>
      <c r="FP17" s="46">
        <f t="shared" si="28"/>
        <v>37151</v>
      </c>
      <c r="FQ17" s="46">
        <f t="shared" si="28"/>
        <v>36955</v>
      </c>
      <c r="FR17" s="46">
        <f t="shared" si="28"/>
        <v>36558</v>
      </c>
      <c r="FS17" s="46">
        <f t="shared" si="28"/>
        <v>36230</v>
      </c>
      <c r="FT17" s="46">
        <f t="shared" si="28"/>
        <v>35794</v>
      </c>
      <c r="FU17" s="47">
        <f t="shared" si="28"/>
        <v>35502</v>
      </c>
      <c r="FV17" s="45">
        <f t="shared" si="28"/>
        <v>35203</v>
      </c>
      <c r="FW17" s="46">
        <f t="shared" si="28"/>
        <v>34873</v>
      </c>
      <c r="FX17" s="46">
        <f t="shared" si="28"/>
        <v>34496</v>
      </c>
      <c r="FY17" s="46">
        <f t="shared" ref="FY17:GJ17" si="29">SUM(FY10:FY16)</f>
        <v>34020</v>
      </c>
      <c r="FZ17" s="46">
        <f t="shared" si="29"/>
        <v>33580</v>
      </c>
      <c r="GA17" s="46">
        <f t="shared" si="29"/>
        <v>33190</v>
      </c>
      <c r="GB17" s="46">
        <f t="shared" si="29"/>
        <v>32766</v>
      </c>
      <c r="GC17" s="46">
        <f t="shared" si="29"/>
        <v>32339</v>
      </c>
      <c r="GD17" s="46">
        <f t="shared" si="29"/>
        <v>31812</v>
      </c>
      <c r="GE17" s="46">
        <f t="shared" si="29"/>
        <v>31422</v>
      </c>
      <c r="GF17" s="46">
        <f t="shared" si="29"/>
        <v>31050</v>
      </c>
      <c r="GG17" s="47">
        <f t="shared" si="29"/>
        <v>30685</v>
      </c>
      <c r="GH17" s="45">
        <f t="shared" si="29"/>
        <v>30116</v>
      </c>
      <c r="GI17" s="46">
        <f t="shared" si="29"/>
        <v>29727</v>
      </c>
      <c r="GJ17" s="46">
        <f t="shared" si="29"/>
        <v>29317</v>
      </c>
      <c r="GK17" s="46">
        <f t="shared" ref="GK17:GM17" si="30">SUM(GK10:GK16)</f>
        <v>28917</v>
      </c>
      <c r="GL17" s="46">
        <f t="shared" si="30"/>
        <v>28634</v>
      </c>
      <c r="GM17" s="47">
        <f t="shared" si="30"/>
        <v>28443</v>
      </c>
    </row>
    <row r="18" spans="2:195" x14ac:dyDescent="0.25">
      <c r="B18" s="40">
        <v>2</v>
      </c>
      <c r="C18" s="40" t="s">
        <v>82</v>
      </c>
      <c r="D18" s="43">
        <v>80866</v>
      </c>
      <c r="E18" s="43">
        <v>85591</v>
      </c>
      <c r="F18" s="43">
        <v>85230</v>
      </c>
      <c r="G18" s="42">
        <v>85061</v>
      </c>
      <c r="H18" s="42">
        <v>84923</v>
      </c>
      <c r="I18" s="42">
        <v>84931</v>
      </c>
      <c r="J18" s="42">
        <v>84545</v>
      </c>
      <c r="K18" s="42">
        <v>84626</v>
      </c>
      <c r="L18" s="42">
        <v>84608</v>
      </c>
      <c r="M18" s="42">
        <v>84197</v>
      </c>
      <c r="N18" s="42">
        <v>84231</v>
      </c>
      <c r="O18" s="42">
        <v>84390</v>
      </c>
      <c r="P18" s="42">
        <v>84657</v>
      </c>
      <c r="Q18" s="42">
        <v>84866</v>
      </c>
      <c r="R18" s="43">
        <v>85834</v>
      </c>
      <c r="S18" s="42">
        <v>85473</v>
      </c>
      <c r="T18" s="42">
        <v>85771</v>
      </c>
      <c r="U18" s="42">
        <v>86322</v>
      </c>
      <c r="V18" s="42">
        <v>86467</v>
      </c>
      <c r="W18" s="42">
        <v>86699</v>
      </c>
      <c r="X18" s="42">
        <v>86976</v>
      </c>
      <c r="Y18" s="42">
        <v>86875</v>
      </c>
      <c r="Z18" s="42">
        <v>86671</v>
      </c>
      <c r="AA18" s="42">
        <v>86409</v>
      </c>
      <c r="AB18" s="42">
        <v>86461</v>
      </c>
      <c r="AC18" s="42">
        <v>86177</v>
      </c>
      <c r="AD18" s="43">
        <v>86123</v>
      </c>
      <c r="AE18" s="42">
        <v>85613</v>
      </c>
      <c r="AF18" s="42">
        <v>85651</v>
      </c>
      <c r="AG18" s="42">
        <v>85961</v>
      </c>
      <c r="AH18" s="42">
        <v>86472</v>
      </c>
      <c r="AI18" s="42">
        <v>86835</v>
      </c>
      <c r="AJ18" s="42">
        <v>86601</v>
      </c>
      <c r="AK18" s="42">
        <v>86441</v>
      </c>
      <c r="AL18" s="42">
        <v>86238</v>
      </c>
      <c r="AM18" s="42">
        <v>86199</v>
      </c>
      <c r="AN18" s="42">
        <v>86444</v>
      </c>
      <c r="AO18" s="42">
        <v>86282</v>
      </c>
      <c r="AP18" s="43">
        <v>86003</v>
      </c>
      <c r="AQ18" s="42">
        <v>85642</v>
      </c>
      <c r="AR18" s="42">
        <v>85483</v>
      </c>
      <c r="AS18" s="42">
        <v>85687</v>
      </c>
      <c r="AT18" s="42">
        <v>86063</v>
      </c>
      <c r="AU18" s="42">
        <v>85624</v>
      </c>
      <c r="AV18" s="42">
        <v>85803</v>
      </c>
      <c r="AW18" s="42">
        <v>86083</v>
      </c>
      <c r="AX18" s="42">
        <v>86123</v>
      </c>
      <c r="AY18" s="42">
        <v>86109</v>
      </c>
      <c r="AZ18" s="42">
        <v>86024</v>
      </c>
      <c r="BA18" s="42">
        <v>87184</v>
      </c>
      <c r="BB18" s="43">
        <v>87033</v>
      </c>
      <c r="BC18" s="41">
        <v>86838</v>
      </c>
      <c r="BD18" s="42">
        <v>86960</v>
      </c>
      <c r="BE18" s="42">
        <v>87397</v>
      </c>
      <c r="BF18" s="42">
        <v>87942</v>
      </c>
      <c r="BG18" s="42">
        <v>87966</v>
      </c>
      <c r="BH18" s="42">
        <v>88104</v>
      </c>
      <c r="BI18" s="42">
        <v>88356</v>
      </c>
      <c r="BJ18" s="42">
        <v>88531</v>
      </c>
      <c r="BK18" s="42">
        <v>88162</v>
      </c>
      <c r="BL18" s="42">
        <v>88700</v>
      </c>
      <c r="BM18" s="42">
        <v>89131</v>
      </c>
      <c r="BN18" s="43">
        <v>89489</v>
      </c>
      <c r="BO18" s="42">
        <v>89593</v>
      </c>
      <c r="BP18" s="42">
        <v>89929</v>
      </c>
      <c r="BQ18" s="42">
        <v>90550</v>
      </c>
      <c r="BR18" s="42">
        <v>89794</v>
      </c>
      <c r="BS18" s="42">
        <v>91012</v>
      </c>
      <c r="BT18" s="42">
        <v>91125</v>
      </c>
      <c r="BU18" s="42">
        <v>91262</v>
      </c>
      <c r="BV18" s="42">
        <v>91377</v>
      </c>
      <c r="BW18" s="42">
        <v>91330</v>
      </c>
      <c r="BX18" s="42">
        <v>91217</v>
      </c>
      <c r="BY18" s="42">
        <v>91040</v>
      </c>
      <c r="BZ18" s="43">
        <v>90663</v>
      </c>
      <c r="CA18" s="42">
        <v>90341</v>
      </c>
      <c r="CB18" s="42">
        <v>90430</v>
      </c>
      <c r="CC18" s="42">
        <v>90451</v>
      </c>
      <c r="CD18" s="42">
        <v>90408</v>
      </c>
      <c r="CE18" s="42">
        <v>89962</v>
      </c>
      <c r="CF18" s="42">
        <v>89829</v>
      </c>
      <c r="CG18" s="42">
        <v>89575</v>
      </c>
      <c r="CH18" s="42">
        <v>89489</v>
      </c>
      <c r="CI18" s="42">
        <v>89611</v>
      </c>
      <c r="CJ18" s="42">
        <v>89119</v>
      </c>
      <c r="CK18" s="42">
        <v>88581</v>
      </c>
      <c r="CL18" s="43">
        <v>88006</v>
      </c>
      <c r="CM18" s="42">
        <v>87678</v>
      </c>
      <c r="CN18" s="42">
        <v>86945</v>
      </c>
      <c r="CO18" s="42">
        <v>86490</v>
      </c>
      <c r="CP18" s="42">
        <v>86254</v>
      </c>
      <c r="CQ18" s="42">
        <v>85497</v>
      </c>
      <c r="CR18" s="42">
        <v>85018</v>
      </c>
      <c r="CS18" s="42">
        <v>84610</v>
      </c>
      <c r="CT18" s="42">
        <v>84464</v>
      </c>
      <c r="CU18" s="42">
        <v>83940</v>
      </c>
      <c r="CV18" s="42">
        <v>83218</v>
      </c>
      <c r="CW18" s="42">
        <v>82043</v>
      </c>
      <c r="CX18" s="43">
        <v>81973</v>
      </c>
      <c r="CY18" s="41">
        <v>81257</v>
      </c>
      <c r="CZ18" s="42">
        <v>80822</v>
      </c>
      <c r="DA18" s="42">
        <v>80315</v>
      </c>
      <c r="DB18" s="42">
        <v>79994</v>
      </c>
      <c r="DC18" s="42">
        <v>79353</v>
      </c>
      <c r="DD18" s="42">
        <v>78766</v>
      </c>
      <c r="DE18" s="42">
        <v>78071</v>
      </c>
      <c r="DF18" s="42">
        <v>77577</v>
      </c>
      <c r="DG18" s="42">
        <v>76880</v>
      </c>
      <c r="DH18" s="42">
        <v>76461</v>
      </c>
      <c r="DI18" s="42">
        <v>76140</v>
      </c>
      <c r="DJ18" s="43">
        <v>75525</v>
      </c>
      <c r="DL18" s="40">
        <v>2</v>
      </c>
      <c r="DM18" s="40" t="s">
        <v>82</v>
      </c>
      <c r="DN18" s="41">
        <v>74743</v>
      </c>
      <c r="DO18" s="42">
        <v>74110</v>
      </c>
      <c r="DP18" s="42">
        <v>73841</v>
      </c>
      <c r="DQ18" s="42">
        <v>73488</v>
      </c>
      <c r="DR18" s="42">
        <v>71891</v>
      </c>
      <c r="DS18" s="42">
        <v>71625</v>
      </c>
      <c r="DT18" s="42">
        <v>71434</v>
      </c>
      <c r="DU18" s="42">
        <v>71218</v>
      </c>
      <c r="DV18" s="42">
        <v>70705</v>
      </c>
      <c r="DW18" s="42">
        <v>70643</v>
      </c>
      <c r="DX18" s="42">
        <v>70314</v>
      </c>
      <c r="DY18" s="43">
        <v>69442</v>
      </c>
      <c r="DZ18" s="42">
        <v>69198</v>
      </c>
      <c r="EA18" s="42">
        <v>68615</v>
      </c>
      <c r="EB18" s="42">
        <v>68401</v>
      </c>
      <c r="EC18" s="42">
        <v>67791</v>
      </c>
      <c r="ED18" s="42">
        <v>67527</v>
      </c>
      <c r="EE18" s="42">
        <v>67439</v>
      </c>
      <c r="EF18" s="42">
        <v>67097</v>
      </c>
      <c r="EG18" s="42">
        <v>66536</v>
      </c>
      <c r="EH18" s="42">
        <v>65721</v>
      </c>
      <c r="EI18" s="42">
        <v>65620</v>
      </c>
      <c r="EJ18" s="42">
        <v>65754</v>
      </c>
      <c r="EK18" s="43">
        <v>65692</v>
      </c>
      <c r="EL18" s="42">
        <v>65894</v>
      </c>
      <c r="EM18" s="42">
        <v>66618</v>
      </c>
      <c r="EN18" s="42">
        <v>66874</v>
      </c>
      <c r="EO18" s="42">
        <v>66749</v>
      </c>
      <c r="EP18" s="42">
        <v>66582</v>
      </c>
      <c r="EQ18" s="42">
        <v>66367</v>
      </c>
      <c r="ER18" s="42">
        <v>66548</v>
      </c>
      <c r="ES18" s="42">
        <v>66686</v>
      </c>
      <c r="ET18" s="42">
        <v>66703</v>
      </c>
      <c r="EU18" s="42">
        <v>66621</v>
      </c>
      <c r="EV18" s="42">
        <v>66323</v>
      </c>
      <c r="EW18" s="43">
        <v>66190</v>
      </c>
      <c r="EX18" s="42">
        <v>67790</v>
      </c>
      <c r="EY18" s="42">
        <v>67387</v>
      </c>
      <c r="EZ18" s="42">
        <v>67273</v>
      </c>
      <c r="FA18" s="42">
        <v>66429</v>
      </c>
      <c r="FB18" s="42">
        <v>64636</v>
      </c>
      <c r="FC18" s="42">
        <v>63864</v>
      </c>
      <c r="FD18" s="42">
        <v>63360</v>
      </c>
      <c r="FE18" s="42">
        <v>63065</v>
      </c>
      <c r="FF18" s="42">
        <v>61981</v>
      </c>
      <c r="FG18" s="42">
        <v>62092</v>
      </c>
      <c r="FH18" s="42">
        <v>61544</v>
      </c>
      <c r="FI18" s="43">
        <v>60754</v>
      </c>
      <c r="FJ18" s="41">
        <v>60003</v>
      </c>
      <c r="FK18" s="42">
        <v>59528</v>
      </c>
      <c r="FL18" s="42">
        <v>57372</v>
      </c>
      <c r="FM18" s="42">
        <v>56938</v>
      </c>
      <c r="FN18" s="42">
        <v>54363</v>
      </c>
      <c r="FO18" s="42">
        <v>53639</v>
      </c>
      <c r="FP18" s="42">
        <v>52676</v>
      </c>
      <c r="FQ18" s="42">
        <v>52698</v>
      </c>
      <c r="FR18" s="42">
        <v>52362</v>
      </c>
      <c r="FS18" s="42">
        <v>51973</v>
      </c>
      <c r="FT18" s="42">
        <v>51581</v>
      </c>
      <c r="FU18" s="43">
        <v>51287</v>
      </c>
      <c r="FV18" s="41">
        <v>50984</v>
      </c>
      <c r="FW18" s="42">
        <v>50652</v>
      </c>
      <c r="FX18" s="42">
        <v>50078</v>
      </c>
      <c r="FY18" s="42">
        <v>49591</v>
      </c>
      <c r="FZ18" s="42">
        <v>49048</v>
      </c>
      <c r="GA18" s="42">
        <v>48710</v>
      </c>
      <c r="GB18" s="42">
        <v>48180</v>
      </c>
      <c r="GC18" s="42">
        <v>47645</v>
      </c>
      <c r="GD18" s="42">
        <v>47139</v>
      </c>
      <c r="GE18" s="42">
        <v>46604</v>
      </c>
      <c r="GF18" s="42">
        <v>46165</v>
      </c>
      <c r="GG18" s="43">
        <v>45708</v>
      </c>
      <c r="GH18" s="41">
        <v>45043</v>
      </c>
      <c r="GI18" s="42">
        <v>44252</v>
      </c>
      <c r="GJ18" s="42">
        <v>43648</v>
      </c>
      <c r="GK18" s="42">
        <v>43154</v>
      </c>
      <c r="GL18" s="42">
        <v>42527</v>
      </c>
      <c r="GM18" s="43">
        <v>42166</v>
      </c>
    </row>
    <row r="19" spans="2:195" x14ac:dyDescent="0.25">
      <c r="B19" s="40"/>
      <c r="C19" s="40" t="s">
        <v>104</v>
      </c>
      <c r="D19" s="43">
        <v>31731</v>
      </c>
      <c r="E19" s="43">
        <v>32739</v>
      </c>
      <c r="F19" s="43">
        <v>31839</v>
      </c>
      <c r="G19" s="42">
        <v>31869</v>
      </c>
      <c r="H19" s="42">
        <v>31692</v>
      </c>
      <c r="I19" s="42">
        <v>31642</v>
      </c>
      <c r="J19" s="42">
        <v>31582</v>
      </c>
      <c r="K19" s="42">
        <v>31644</v>
      </c>
      <c r="L19" s="42">
        <v>31763</v>
      </c>
      <c r="M19" s="42">
        <v>31790</v>
      </c>
      <c r="N19" s="42">
        <v>31718</v>
      </c>
      <c r="O19" s="42">
        <v>31623</v>
      </c>
      <c r="P19" s="42">
        <v>31630</v>
      </c>
      <c r="Q19" s="42">
        <v>31626</v>
      </c>
      <c r="R19" s="43">
        <v>31428</v>
      </c>
      <c r="S19" s="42">
        <v>30893</v>
      </c>
      <c r="T19" s="42">
        <v>30771</v>
      </c>
      <c r="U19" s="42">
        <v>30733</v>
      </c>
      <c r="V19" s="42">
        <v>30729</v>
      </c>
      <c r="W19" s="42">
        <v>30823</v>
      </c>
      <c r="X19" s="42">
        <v>30771</v>
      </c>
      <c r="Y19" s="42">
        <v>30640</v>
      </c>
      <c r="Z19" s="42">
        <v>30408</v>
      </c>
      <c r="AA19" s="42">
        <v>30317</v>
      </c>
      <c r="AB19" s="42">
        <v>30330</v>
      </c>
      <c r="AC19" s="42">
        <v>30420</v>
      </c>
      <c r="AD19" s="43">
        <v>30454</v>
      </c>
      <c r="AE19" s="42">
        <v>30309</v>
      </c>
      <c r="AF19" s="42">
        <v>30229</v>
      </c>
      <c r="AG19" s="42">
        <v>30212</v>
      </c>
      <c r="AH19" s="42">
        <v>30390</v>
      </c>
      <c r="AI19" s="42">
        <v>30421</v>
      </c>
      <c r="AJ19" s="42">
        <v>30533</v>
      </c>
      <c r="AK19" s="42">
        <v>30442</v>
      </c>
      <c r="AL19" s="42">
        <v>30297</v>
      </c>
      <c r="AM19" s="42">
        <v>30108</v>
      </c>
      <c r="AN19" s="42">
        <v>30093</v>
      </c>
      <c r="AO19" s="42">
        <v>29919</v>
      </c>
      <c r="AP19" s="43">
        <v>29701</v>
      </c>
      <c r="AQ19" s="42">
        <v>29888</v>
      </c>
      <c r="AR19" s="42">
        <v>29761</v>
      </c>
      <c r="AS19" s="42">
        <v>29814</v>
      </c>
      <c r="AT19" s="42">
        <v>30004</v>
      </c>
      <c r="AU19" s="42">
        <v>29599</v>
      </c>
      <c r="AV19" s="42">
        <v>29785</v>
      </c>
      <c r="AW19" s="42">
        <v>30117</v>
      </c>
      <c r="AX19" s="42">
        <v>30151</v>
      </c>
      <c r="AY19" s="42">
        <v>30256</v>
      </c>
      <c r="AZ19" s="42">
        <v>30300</v>
      </c>
      <c r="BA19" s="42">
        <v>30424</v>
      </c>
      <c r="BB19" s="43">
        <v>30323</v>
      </c>
      <c r="BC19" s="41">
        <v>30398</v>
      </c>
      <c r="BD19" s="42">
        <v>30460</v>
      </c>
      <c r="BE19" s="42">
        <v>30597</v>
      </c>
      <c r="BF19" s="42">
        <v>30822</v>
      </c>
      <c r="BG19" s="42">
        <v>30727</v>
      </c>
      <c r="BH19" s="42">
        <v>30764</v>
      </c>
      <c r="BI19" s="42">
        <v>30651</v>
      </c>
      <c r="BJ19" s="42">
        <v>30908</v>
      </c>
      <c r="BK19" s="42">
        <v>30933</v>
      </c>
      <c r="BL19" s="42">
        <v>31030</v>
      </c>
      <c r="BM19" s="42">
        <v>31059</v>
      </c>
      <c r="BN19" s="43">
        <v>30929</v>
      </c>
      <c r="BO19" s="42">
        <v>30834</v>
      </c>
      <c r="BP19" s="42">
        <v>30654</v>
      </c>
      <c r="BQ19" s="42">
        <v>30656</v>
      </c>
      <c r="BR19" s="42">
        <v>30650</v>
      </c>
      <c r="BS19" s="42">
        <v>30870</v>
      </c>
      <c r="BT19" s="42">
        <v>30767</v>
      </c>
      <c r="BU19" s="42">
        <v>30598</v>
      </c>
      <c r="BV19" s="42">
        <v>30350</v>
      </c>
      <c r="BW19" s="42">
        <v>30340</v>
      </c>
      <c r="BX19" s="42">
        <v>30243</v>
      </c>
      <c r="BY19" s="42">
        <v>29924</v>
      </c>
      <c r="BZ19" s="43">
        <v>29587</v>
      </c>
      <c r="CA19" s="42">
        <v>29558</v>
      </c>
      <c r="CB19" s="42">
        <v>29439</v>
      </c>
      <c r="CC19" s="42">
        <v>29321</v>
      </c>
      <c r="CD19" s="42">
        <v>29235</v>
      </c>
      <c r="CE19" s="42">
        <v>29069</v>
      </c>
      <c r="CF19" s="42">
        <v>28899</v>
      </c>
      <c r="CG19" s="42">
        <v>28729</v>
      </c>
      <c r="CH19" s="42">
        <v>28293</v>
      </c>
      <c r="CI19" s="42">
        <v>28003</v>
      </c>
      <c r="CJ19" s="42">
        <v>27728</v>
      </c>
      <c r="CK19" s="42">
        <v>27554</v>
      </c>
      <c r="CL19" s="43">
        <v>27243</v>
      </c>
      <c r="CM19" s="42">
        <v>27043</v>
      </c>
      <c r="CN19" s="42">
        <v>26673</v>
      </c>
      <c r="CO19" s="42">
        <v>26580</v>
      </c>
      <c r="CP19" s="42">
        <v>26624</v>
      </c>
      <c r="CQ19" s="42">
        <v>26456</v>
      </c>
      <c r="CR19" s="42">
        <v>26022</v>
      </c>
      <c r="CS19" s="42">
        <v>25946</v>
      </c>
      <c r="CT19" s="42">
        <v>25859</v>
      </c>
      <c r="CU19" s="42">
        <v>25672</v>
      </c>
      <c r="CV19" s="42">
        <v>25517</v>
      </c>
      <c r="CW19" s="42">
        <v>25295</v>
      </c>
      <c r="CX19" s="43">
        <v>25025</v>
      </c>
      <c r="CY19" s="41">
        <v>24722</v>
      </c>
      <c r="CZ19" s="42">
        <v>24531</v>
      </c>
      <c r="DA19" s="42">
        <v>24347</v>
      </c>
      <c r="DB19" s="42">
        <v>24221</v>
      </c>
      <c r="DC19" s="42">
        <v>24035</v>
      </c>
      <c r="DD19" s="42">
        <v>23914</v>
      </c>
      <c r="DE19" s="42">
        <v>23628</v>
      </c>
      <c r="DF19" s="42">
        <v>23392</v>
      </c>
      <c r="DG19" s="42">
        <v>23233</v>
      </c>
      <c r="DH19" s="42">
        <v>23064</v>
      </c>
      <c r="DI19" s="42">
        <v>22946</v>
      </c>
      <c r="DJ19" s="43">
        <v>22849</v>
      </c>
      <c r="DL19" s="40"/>
      <c r="DM19" s="40" t="s">
        <v>104</v>
      </c>
      <c r="DN19" s="41">
        <v>22688</v>
      </c>
      <c r="DO19" s="42">
        <v>22507</v>
      </c>
      <c r="DP19" s="42">
        <v>22335</v>
      </c>
      <c r="DQ19" s="42">
        <v>22210</v>
      </c>
      <c r="DR19" s="42">
        <v>22066</v>
      </c>
      <c r="DS19" s="42">
        <v>21971</v>
      </c>
      <c r="DT19" s="42">
        <v>21613</v>
      </c>
      <c r="DU19" s="42">
        <v>21678</v>
      </c>
      <c r="DV19" s="42">
        <v>21608</v>
      </c>
      <c r="DW19" s="42">
        <v>21540</v>
      </c>
      <c r="DX19" s="42">
        <v>21416</v>
      </c>
      <c r="DY19" s="43">
        <v>21294</v>
      </c>
      <c r="DZ19" s="42">
        <v>21137</v>
      </c>
      <c r="EA19" s="42">
        <v>20951</v>
      </c>
      <c r="EB19" s="42">
        <v>20824</v>
      </c>
      <c r="EC19" s="42">
        <v>20654</v>
      </c>
      <c r="ED19" s="42">
        <v>20558</v>
      </c>
      <c r="EE19" s="42">
        <v>20531</v>
      </c>
      <c r="EF19" s="42">
        <v>20317</v>
      </c>
      <c r="EG19" s="42">
        <v>20134</v>
      </c>
      <c r="EH19" s="42">
        <v>19961</v>
      </c>
      <c r="EI19" s="42">
        <v>19953</v>
      </c>
      <c r="EJ19" s="42">
        <v>20015</v>
      </c>
      <c r="EK19" s="43">
        <v>20103</v>
      </c>
      <c r="EL19" s="42">
        <v>20235</v>
      </c>
      <c r="EM19" s="42">
        <v>20385</v>
      </c>
      <c r="EN19" s="42">
        <v>20601</v>
      </c>
      <c r="EO19" s="42">
        <v>20830</v>
      </c>
      <c r="EP19" s="42">
        <v>20875</v>
      </c>
      <c r="EQ19" s="42">
        <v>20943</v>
      </c>
      <c r="ER19" s="42">
        <v>21041</v>
      </c>
      <c r="ES19" s="42">
        <v>21175</v>
      </c>
      <c r="ET19" s="42">
        <v>21300</v>
      </c>
      <c r="EU19" s="42">
        <v>21262</v>
      </c>
      <c r="EV19" s="42">
        <v>21235</v>
      </c>
      <c r="EW19" s="43">
        <v>21079</v>
      </c>
      <c r="EX19" s="42">
        <v>21370</v>
      </c>
      <c r="EY19" s="42">
        <v>21306</v>
      </c>
      <c r="EZ19" s="42">
        <v>21205</v>
      </c>
      <c r="FA19" s="42">
        <v>21005</v>
      </c>
      <c r="FB19" s="42">
        <v>20762</v>
      </c>
      <c r="FC19" s="42">
        <v>20538</v>
      </c>
      <c r="FD19" s="42">
        <v>20027</v>
      </c>
      <c r="FE19" s="42">
        <v>19862</v>
      </c>
      <c r="FF19" s="42">
        <v>19451</v>
      </c>
      <c r="FG19" s="42">
        <v>19359</v>
      </c>
      <c r="FH19" s="42">
        <v>19195</v>
      </c>
      <c r="FI19" s="43">
        <v>18818</v>
      </c>
      <c r="FJ19" s="41">
        <v>18547</v>
      </c>
      <c r="FK19" s="42">
        <v>18248</v>
      </c>
      <c r="FL19" s="42">
        <v>18318</v>
      </c>
      <c r="FM19" s="42">
        <v>18117</v>
      </c>
      <c r="FN19" s="42">
        <v>17221</v>
      </c>
      <c r="FO19" s="42">
        <v>17129</v>
      </c>
      <c r="FP19" s="42">
        <v>16870</v>
      </c>
      <c r="FQ19" s="42">
        <v>16755</v>
      </c>
      <c r="FR19" s="42">
        <v>16515</v>
      </c>
      <c r="FS19" s="42">
        <v>16329</v>
      </c>
      <c r="FT19" s="42">
        <v>16045</v>
      </c>
      <c r="FU19" s="43">
        <v>15919</v>
      </c>
      <c r="FV19" s="41">
        <v>15799</v>
      </c>
      <c r="FW19" s="42">
        <v>15631</v>
      </c>
      <c r="FX19" s="42">
        <v>15439</v>
      </c>
      <c r="FY19" s="42">
        <v>15232</v>
      </c>
      <c r="FZ19" s="42">
        <v>14967</v>
      </c>
      <c r="GA19" s="42">
        <v>14839</v>
      </c>
      <c r="GB19" s="42">
        <v>14694</v>
      </c>
      <c r="GC19" s="42">
        <v>14525</v>
      </c>
      <c r="GD19" s="42">
        <v>14358</v>
      </c>
      <c r="GE19" s="42">
        <v>14190</v>
      </c>
      <c r="GF19" s="42">
        <v>14102</v>
      </c>
      <c r="GG19" s="43">
        <v>13982</v>
      </c>
      <c r="GH19" s="41">
        <v>13632</v>
      </c>
      <c r="GI19" s="42">
        <v>13439</v>
      </c>
      <c r="GJ19" s="42">
        <v>13225</v>
      </c>
      <c r="GK19" s="42">
        <v>13096</v>
      </c>
      <c r="GL19" s="42">
        <v>13008</v>
      </c>
      <c r="GM19" s="43">
        <v>12898</v>
      </c>
    </row>
    <row r="20" spans="2:195" x14ac:dyDescent="0.25">
      <c r="B20" s="40"/>
      <c r="C20" s="40" t="s">
        <v>105</v>
      </c>
      <c r="D20" s="43">
        <v>647</v>
      </c>
      <c r="E20" s="43">
        <v>624</v>
      </c>
      <c r="F20" s="43">
        <v>566</v>
      </c>
      <c r="G20" s="42">
        <v>552</v>
      </c>
      <c r="H20" s="42">
        <v>541</v>
      </c>
      <c r="I20" s="42">
        <v>533</v>
      </c>
      <c r="J20" s="42">
        <v>527</v>
      </c>
      <c r="K20" s="42">
        <v>530</v>
      </c>
      <c r="L20" s="42">
        <v>541</v>
      </c>
      <c r="M20" s="42">
        <v>535</v>
      </c>
      <c r="N20" s="42">
        <v>530</v>
      </c>
      <c r="O20" s="42">
        <v>526</v>
      </c>
      <c r="P20" s="42">
        <v>521</v>
      </c>
      <c r="Q20" s="42">
        <v>518</v>
      </c>
      <c r="R20" s="43">
        <v>509</v>
      </c>
      <c r="S20" s="42">
        <v>498</v>
      </c>
      <c r="T20" s="42">
        <v>488</v>
      </c>
      <c r="U20" s="42">
        <v>483</v>
      </c>
      <c r="V20" s="42">
        <v>472</v>
      </c>
      <c r="W20" s="42">
        <v>469</v>
      </c>
      <c r="X20" s="42">
        <v>462</v>
      </c>
      <c r="Y20" s="42">
        <v>458</v>
      </c>
      <c r="Z20" s="42">
        <v>454</v>
      </c>
      <c r="AA20" s="42">
        <v>449</v>
      </c>
      <c r="AB20" s="42">
        <v>444</v>
      </c>
      <c r="AC20" s="42">
        <v>434</v>
      </c>
      <c r="AD20" s="43">
        <v>428</v>
      </c>
      <c r="AE20" s="42">
        <v>417</v>
      </c>
      <c r="AF20" s="42">
        <v>414</v>
      </c>
      <c r="AG20" s="42">
        <v>409</v>
      </c>
      <c r="AH20" s="42">
        <v>415</v>
      </c>
      <c r="AI20" s="42">
        <v>476</v>
      </c>
      <c r="AJ20" s="42">
        <v>477</v>
      </c>
      <c r="AK20" s="42">
        <v>478</v>
      </c>
      <c r="AL20" s="42">
        <v>475</v>
      </c>
      <c r="AM20" s="42">
        <v>471</v>
      </c>
      <c r="AN20" s="42">
        <v>472</v>
      </c>
      <c r="AO20" s="42">
        <v>468</v>
      </c>
      <c r="AP20" s="43">
        <v>568</v>
      </c>
      <c r="AQ20" s="42">
        <v>570</v>
      </c>
      <c r="AR20" s="42">
        <v>567</v>
      </c>
      <c r="AS20" s="42">
        <v>567</v>
      </c>
      <c r="AT20" s="42">
        <v>567</v>
      </c>
      <c r="AU20" s="42">
        <v>557</v>
      </c>
      <c r="AV20" s="42">
        <v>563</v>
      </c>
      <c r="AW20" s="42">
        <v>582</v>
      </c>
      <c r="AX20" s="42">
        <v>587</v>
      </c>
      <c r="AY20" s="42">
        <v>590</v>
      </c>
      <c r="AZ20" s="42">
        <v>593</v>
      </c>
      <c r="BA20" s="42">
        <v>589</v>
      </c>
      <c r="BB20" s="43">
        <v>586</v>
      </c>
      <c r="BC20" s="41">
        <v>589</v>
      </c>
      <c r="BD20" s="42">
        <v>588</v>
      </c>
      <c r="BE20" s="42">
        <v>591</v>
      </c>
      <c r="BF20" s="42">
        <v>591</v>
      </c>
      <c r="BG20" s="42">
        <v>585</v>
      </c>
      <c r="BH20" s="42">
        <v>584</v>
      </c>
      <c r="BI20" s="42">
        <v>582</v>
      </c>
      <c r="BJ20" s="42">
        <v>486</v>
      </c>
      <c r="BK20" s="42">
        <v>480</v>
      </c>
      <c r="BL20" s="42">
        <v>475</v>
      </c>
      <c r="BM20" s="42">
        <v>475</v>
      </c>
      <c r="BN20" s="43">
        <v>477</v>
      </c>
      <c r="BO20" s="42">
        <v>488</v>
      </c>
      <c r="BP20" s="42">
        <v>486</v>
      </c>
      <c r="BQ20" s="42">
        <v>480</v>
      </c>
      <c r="BR20" s="42">
        <v>477</v>
      </c>
      <c r="BS20" s="42">
        <v>485</v>
      </c>
      <c r="BT20" s="42">
        <v>483</v>
      </c>
      <c r="BU20" s="42">
        <v>480</v>
      </c>
      <c r="BV20" s="42">
        <v>485</v>
      </c>
      <c r="BW20" s="42">
        <v>489</v>
      </c>
      <c r="BX20" s="42">
        <v>490</v>
      </c>
      <c r="BY20" s="42">
        <v>490</v>
      </c>
      <c r="BZ20" s="43">
        <v>493</v>
      </c>
      <c r="CA20" s="42">
        <v>495</v>
      </c>
      <c r="CB20" s="42">
        <v>492</v>
      </c>
      <c r="CC20" s="42">
        <v>492</v>
      </c>
      <c r="CD20" s="42">
        <v>497</v>
      </c>
      <c r="CE20" s="42">
        <v>499</v>
      </c>
      <c r="CF20" s="42">
        <v>504</v>
      </c>
      <c r="CG20" s="42">
        <v>508</v>
      </c>
      <c r="CH20" s="42">
        <v>499</v>
      </c>
      <c r="CI20" s="42">
        <v>495</v>
      </c>
      <c r="CJ20" s="42">
        <v>494</v>
      </c>
      <c r="CK20" s="42">
        <v>489</v>
      </c>
      <c r="CL20" s="43">
        <v>492</v>
      </c>
      <c r="CM20" s="42">
        <v>492</v>
      </c>
      <c r="CN20" s="42">
        <v>488</v>
      </c>
      <c r="CO20" s="42">
        <v>488</v>
      </c>
      <c r="CP20" s="42">
        <v>488</v>
      </c>
      <c r="CQ20" s="42">
        <v>487</v>
      </c>
      <c r="CR20" s="42">
        <v>476</v>
      </c>
      <c r="CS20" s="42">
        <v>490</v>
      </c>
      <c r="CT20" s="42">
        <v>491</v>
      </c>
      <c r="CU20" s="42">
        <v>488</v>
      </c>
      <c r="CV20" s="42">
        <v>494</v>
      </c>
      <c r="CW20" s="42">
        <v>494</v>
      </c>
      <c r="CX20" s="43">
        <v>495</v>
      </c>
      <c r="CY20" s="41">
        <v>490</v>
      </c>
      <c r="CZ20" s="42">
        <v>476</v>
      </c>
      <c r="DA20" s="42">
        <v>475</v>
      </c>
      <c r="DB20" s="42">
        <v>471</v>
      </c>
      <c r="DC20" s="42">
        <v>464</v>
      </c>
      <c r="DD20" s="42">
        <v>459</v>
      </c>
      <c r="DE20" s="42">
        <v>452</v>
      </c>
      <c r="DF20" s="42">
        <v>449</v>
      </c>
      <c r="DG20" s="42">
        <v>450</v>
      </c>
      <c r="DH20" s="42">
        <v>454</v>
      </c>
      <c r="DI20" s="42">
        <v>454</v>
      </c>
      <c r="DJ20" s="43">
        <v>451</v>
      </c>
      <c r="DL20" s="40"/>
      <c r="DM20" s="40" t="s">
        <v>105</v>
      </c>
      <c r="DN20" s="41">
        <v>448</v>
      </c>
      <c r="DO20" s="42">
        <v>448</v>
      </c>
      <c r="DP20" s="42">
        <v>449</v>
      </c>
      <c r="DQ20" s="42">
        <v>447</v>
      </c>
      <c r="DR20" s="42">
        <v>448</v>
      </c>
      <c r="DS20" s="42">
        <v>445</v>
      </c>
      <c r="DT20" s="42">
        <v>443</v>
      </c>
      <c r="DU20" s="42">
        <v>442</v>
      </c>
      <c r="DV20" s="42">
        <v>441</v>
      </c>
      <c r="DW20" s="42">
        <v>439</v>
      </c>
      <c r="DX20" s="42">
        <v>436</v>
      </c>
      <c r="DY20" s="43">
        <v>434</v>
      </c>
      <c r="DZ20" s="42">
        <v>431</v>
      </c>
      <c r="EA20" s="42">
        <v>426</v>
      </c>
      <c r="EB20" s="42">
        <v>423</v>
      </c>
      <c r="EC20" s="42">
        <v>415</v>
      </c>
      <c r="ED20" s="42">
        <v>415</v>
      </c>
      <c r="EE20" s="42">
        <v>407</v>
      </c>
      <c r="EF20" s="42">
        <v>402</v>
      </c>
      <c r="EG20" s="42">
        <v>399</v>
      </c>
      <c r="EH20" s="42">
        <v>397</v>
      </c>
      <c r="EI20" s="42">
        <v>335</v>
      </c>
      <c r="EJ20" s="42">
        <v>337</v>
      </c>
      <c r="EK20" s="43">
        <v>340</v>
      </c>
      <c r="EL20" s="42">
        <v>346</v>
      </c>
      <c r="EM20" s="42">
        <v>345</v>
      </c>
      <c r="EN20" s="42">
        <v>342</v>
      </c>
      <c r="EO20" s="42">
        <v>343</v>
      </c>
      <c r="EP20" s="42">
        <v>340</v>
      </c>
      <c r="EQ20" s="42">
        <v>340</v>
      </c>
      <c r="ER20" s="42">
        <v>342</v>
      </c>
      <c r="ES20" s="42">
        <v>338</v>
      </c>
      <c r="ET20" s="42">
        <v>337</v>
      </c>
      <c r="EU20" s="42">
        <v>357</v>
      </c>
      <c r="EV20" s="42">
        <v>364</v>
      </c>
      <c r="EW20" s="43">
        <v>364</v>
      </c>
      <c r="EX20" s="42">
        <v>343</v>
      </c>
      <c r="EY20" s="42">
        <v>341</v>
      </c>
      <c r="EZ20" s="42">
        <v>394</v>
      </c>
      <c r="FA20" s="42">
        <v>333</v>
      </c>
      <c r="FB20" s="42">
        <v>330</v>
      </c>
      <c r="FC20" s="42">
        <v>325</v>
      </c>
      <c r="FD20" s="42">
        <v>319</v>
      </c>
      <c r="FE20" s="42">
        <v>315</v>
      </c>
      <c r="FF20" s="42">
        <v>314</v>
      </c>
      <c r="FG20" s="42">
        <v>309</v>
      </c>
      <c r="FH20" s="42">
        <v>299</v>
      </c>
      <c r="FI20" s="43">
        <v>278</v>
      </c>
      <c r="FJ20" s="41">
        <v>275</v>
      </c>
      <c r="FK20" s="42">
        <v>256</v>
      </c>
      <c r="FL20" s="42">
        <v>328</v>
      </c>
      <c r="FM20" s="42">
        <v>319</v>
      </c>
      <c r="FN20" s="42">
        <v>313</v>
      </c>
      <c r="FO20" s="42">
        <v>308</v>
      </c>
      <c r="FP20" s="42">
        <v>306</v>
      </c>
      <c r="FQ20" s="42">
        <v>299</v>
      </c>
      <c r="FR20" s="42">
        <v>295</v>
      </c>
      <c r="FS20" s="42">
        <v>292</v>
      </c>
      <c r="FT20" s="42">
        <v>288</v>
      </c>
      <c r="FU20" s="43">
        <v>287</v>
      </c>
      <c r="FV20" s="41">
        <v>284</v>
      </c>
      <c r="FW20" s="42">
        <v>277</v>
      </c>
      <c r="FX20" s="42">
        <v>276</v>
      </c>
      <c r="FY20" s="42">
        <v>272</v>
      </c>
      <c r="FZ20" s="42">
        <v>263</v>
      </c>
      <c r="GA20" s="42">
        <v>258</v>
      </c>
      <c r="GB20" s="42">
        <v>255</v>
      </c>
      <c r="GC20" s="42">
        <v>253</v>
      </c>
      <c r="GD20" s="42">
        <v>249</v>
      </c>
      <c r="GE20" s="42">
        <v>241</v>
      </c>
      <c r="GF20" s="42">
        <v>241</v>
      </c>
      <c r="GG20" s="43">
        <v>238</v>
      </c>
      <c r="GH20" s="41">
        <v>225</v>
      </c>
      <c r="GI20" s="42">
        <v>223</v>
      </c>
      <c r="GJ20" s="42">
        <v>221</v>
      </c>
      <c r="GK20" s="42">
        <v>216</v>
      </c>
      <c r="GL20" s="42">
        <v>209</v>
      </c>
      <c r="GM20" s="43">
        <v>243</v>
      </c>
    </row>
    <row r="21" spans="2:195" x14ac:dyDescent="0.25">
      <c r="B21" s="40"/>
      <c r="C21" s="40" t="s">
        <v>106</v>
      </c>
      <c r="D21" s="43">
        <v>2017</v>
      </c>
      <c r="E21" s="43">
        <v>1941</v>
      </c>
      <c r="F21" s="43">
        <v>1982</v>
      </c>
      <c r="G21" s="42">
        <v>2002</v>
      </c>
      <c r="H21" s="42">
        <v>1990</v>
      </c>
      <c r="I21" s="42">
        <v>1979</v>
      </c>
      <c r="J21" s="42">
        <v>1954</v>
      </c>
      <c r="K21" s="42">
        <v>1969</v>
      </c>
      <c r="L21" s="42">
        <v>2004</v>
      </c>
      <c r="M21" s="42">
        <v>1993</v>
      </c>
      <c r="N21" s="42">
        <v>1984</v>
      </c>
      <c r="O21" s="42">
        <v>1970</v>
      </c>
      <c r="P21" s="42">
        <v>1959</v>
      </c>
      <c r="Q21" s="42">
        <v>1963</v>
      </c>
      <c r="R21" s="43">
        <v>1935</v>
      </c>
      <c r="S21" s="42">
        <v>1944</v>
      </c>
      <c r="T21" s="42">
        <v>1962</v>
      </c>
      <c r="U21" s="42">
        <v>1977</v>
      </c>
      <c r="V21" s="42">
        <v>1976</v>
      </c>
      <c r="W21" s="42">
        <v>2002</v>
      </c>
      <c r="X21" s="42">
        <v>2029</v>
      </c>
      <c r="Y21" s="42">
        <v>2017</v>
      </c>
      <c r="Z21" s="42">
        <v>2031</v>
      </c>
      <c r="AA21" s="42">
        <v>2029</v>
      </c>
      <c r="AB21" s="42">
        <v>1998</v>
      </c>
      <c r="AC21" s="42">
        <v>1957</v>
      </c>
      <c r="AD21" s="43">
        <v>1924</v>
      </c>
      <c r="AE21" s="42">
        <v>1927</v>
      </c>
      <c r="AF21" s="42">
        <v>1922</v>
      </c>
      <c r="AG21" s="42">
        <v>1887</v>
      </c>
      <c r="AH21" s="42">
        <v>1898</v>
      </c>
      <c r="AI21" s="42">
        <v>1898</v>
      </c>
      <c r="AJ21" s="42">
        <v>1912</v>
      </c>
      <c r="AK21" s="42">
        <v>1915</v>
      </c>
      <c r="AL21" s="42">
        <v>1938</v>
      </c>
      <c r="AM21" s="42">
        <v>1938</v>
      </c>
      <c r="AN21" s="42">
        <v>1935</v>
      </c>
      <c r="AO21" s="42">
        <v>1937</v>
      </c>
      <c r="AP21" s="43">
        <v>1928</v>
      </c>
      <c r="AQ21" s="42">
        <v>1890</v>
      </c>
      <c r="AR21" s="42">
        <v>1884</v>
      </c>
      <c r="AS21" s="42">
        <v>1885</v>
      </c>
      <c r="AT21" s="42">
        <v>1888</v>
      </c>
      <c r="AU21" s="42">
        <v>1893</v>
      </c>
      <c r="AV21" s="42">
        <v>1920</v>
      </c>
      <c r="AW21" s="42">
        <v>1919</v>
      </c>
      <c r="AX21" s="42">
        <v>1978</v>
      </c>
      <c r="AY21" s="42">
        <v>1994</v>
      </c>
      <c r="AZ21" s="42">
        <v>1985</v>
      </c>
      <c r="BA21" s="42">
        <v>1982</v>
      </c>
      <c r="BB21" s="43">
        <v>1952</v>
      </c>
      <c r="BC21" s="41">
        <v>1931</v>
      </c>
      <c r="BD21" s="42">
        <v>1925</v>
      </c>
      <c r="BE21" s="42">
        <v>1909</v>
      </c>
      <c r="BF21" s="42">
        <v>1889</v>
      </c>
      <c r="BG21" s="42">
        <v>1905</v>
      </c>
      <c r="BH21" s="42">
        <v>1903</v>
      </c>
      <c r="BI21" s="42">
        <v>1892</v>
      </c>
      <c r="BJ21" s="42">
        <v>1880</v>
      </c>
      <c r="BK21" s="42">
        <v>1871</v>
      </c>
      <c r="BL21" s="42">
        <v>1858</v>
      </c>
      <c r="BM21" s="42">
        <v>1864</v>
      </c>
      <c r="BN21" s="43">
        <v>1869</v>
      </c>
      <c r="BO21" s="42">
        <v>1859</v>
      </c>
      <c r="BP21" s="42">
        <v>1848</v>
      </c>
      <c r="BQ21" s="42">
        <v>1851</v>
      </c>
      <c r="BR21" s="42">
        <v>1783</v>
      </c>
      <c r="BS21" s="42">
        <v>1823</v>
      </c>
      <c r="BT21" s="42">
        <v>1785</v>
      </c>
      <c r="BU21" s="42">
        <v>1782</v>
      </c>
      <c r="BV21" s="42">
        <v>1772</v>
      </c>
      <c r="BW21" s="42">
        <v>1770</v>
      </c>
      <c r="BX21" s="42">
        <v>1774</v>
      </c>
      <c r="BY21" s="42">
        <v>1744</v>
      </c>
      <c r="BZ21" s="43">
        <v>1745</v>
      </c>
      <c r="CA21" s="42">
        <v>1743</v>
      </c>
      <c r="CB21" s="42">
        <v>1722</v>
      </c>
      <c r="CC21" s="42">
        <v>1729</v>
      </c>
      <c r="CD21" s="42">
        <v>1748</v>
      </c>
      <c r="CE21" s="42">
        <v>1760</v>
      </c>
      <c r="CF21" s="42">
        <v>1763</v>
      </c>
      <c r="CG21" s="42">
        <v>1788</v>
      </c>
      <c r="CH21" s="42">
        <v>1812</v>
      </c>
      <c r="CI21" s="42">
        <v>1790</v>
      </c>
      <c r="CJ21" s="42">
        <v>1779</v>
      </c>
      <c r="CK21" s="42">
        <v>1771</v>
      </c>
      <c r="CL21" s="43">
        <v>1765</v>
      </c>
      <c r="CM21" s="42">
        <v>1751</v>
      </c>
      <c r="CN21" s="42">
        <v>1735</v>
      </c>
      <c r="CO21" s="42">
        <v>1749</v>
      </c>
      <c r="CP21" s="42">
        <v>1733</v>
      </c>
      <c r="CQ21" s="42">
        <v>1728</v>
      </c>
      <c r="CR21" s="42">
        <v>1706</v>
      </c>
      <c r="CS21" s="42">
        <v>1710</v>
      </c>
      <c r="CT21" s="42">
        <v>1698</v>
      </c>
      <c r="CU21" s="42">
        <v>1677</v>
      </c>
      <c r="CV21" s="42">
        <v>1672</v>
      </c>
      <c r="CW21" s="42">
        <v>1671</v>
      </c>
      <c r="CX21" s="43">
        <v>1675</v>
      </c>
      <c r="CY21" s="41">
        <v>1666</v>
      </c>
      <c r="CZ21" s="42">
        <v>1656</v>
      </c>
      <c r="DA21" s="42">
        <v>1646</v>
      </c>
      <c r="DB21" s="42">
        <v>1645</v>
      </c>
      <c r="DC21" s="42">
        <v>1631</v>
      </c>
      <c r="DD21" s="42">
        <v>1647</v>
      </c>
      <c r="DE21" s="42">
        <v>1637</v>
      </c>
      <c r="DF21" s="42">
        <v>1655</v>
      </c>
      <c r="DG21" s="42">
        <v>1641</v>
      </c>
      <c r="DH21" s="42">
        <v>1632</v>
      </c>
      <c r="DI21" s="42">
        <v>1649</v>
      </c>
      <c r="DJ21" s="43">
        <v>1650</v>
      </c>
      <c r="DL21" s="40"/>
      <c r="DM21" s="40" t="s">
        <v>106</v>
      </c>
      <c r="DN21" s="41">
        <v>1651</v>
      </c>
      <c r="DO21" s="42">
        <v>1640</v>
      </c>
      <c r="DP21" s="42">
        <v>1623</v>
      </c>
      <c r="DQ21" s="42">
        <v>1607</v>
      </c>
      <c r="DR21" s="42">
        <v>1564</v>
      </c>
      <c r="DS21" s="42">
        <v>1549</v>
      </c>
      <c r="DT21" s="42">
        <v>1535</v>
      </c>
      <c r="DU21" s="42">
        <v>1524</v>
      </c>
      <c r="DV21" s="42">
        <v>1514</v>
      </c>
      <c r="DW21" s="42">
        <v>1502</v>
      </c>
      <c r="DX21" s="42">
        <v>1500</v>
      </c>
      <c r="DY21" s="43">
        <v>1489</v>
      </c>
      <c r="DZ21" s="42">
        <v>1478</v>
      </c>
      <c r="EA21" s="42">
        <v>1468</v>
      </c>
      <c r="EB21" s="42">
        <v>1405</v>
      </c>
      <c r="EC21" s="42">
        <v>1386</v>
      </c>
      <c r="ED21" s="42">
        <v>1379</v>
      </c>
      <c r="EE21" s="42">
        <v>1362</v>
      </c>
      <c r="EF21" s="42">
        <v>1314</v>
      </c>
      <c r="EG21" s="42">
        <v>1302</v>
      </c>
      <c r="EH21" s="42">
        <v>1306</v>
      </c>
      <c r="EI21" s="42">
        <v>1308</v>
      </c>
      <c r="EJ21" s="42">
        <v>1320</v>
      </c>
      <c r="EK21" s="43">
        <v>1311</v>
      </c>
      <c r="EL21" s="42">
        <v>1307</v>
      </c>
      <c r="EM21" s="42">
        <v>1296</v>
      </c>
      <c r="EN21" s="42">
        <v>1289</v>
      </c>
      <c r="EO21" s="42">
        <v>1278</v>
      </c>
      <c r="EP21" s="42">
        <v>1257</v>
      </c>
      <c r="EQ21" s="42">
        <v>1260</v>
      </c>
      <c r="ER21" s="42">
        <v>1255</v>
      </c>
      <c r="ES21" s="42">
        <v>1247</v>
      </c>
      <c r="ET21" s="42">
        <v>1238</v>
      </c>
      <c r="EU21" s="42">
        <v>1233</v>
      </c>
      <c r="EV21" s="42">
        <v>1237</v>
      </c>
      <c r="EW21" s="43">
        <v>1232</v>
      </c>
      <c r="EX21" s="42">
        <v>1226</v>
      </c>
      <c r="EY21" s="42">
        <v>1218</v>
      </c>
      <c r="EZ21" s="42">
        <v>1351</v>
      </c>
      <c r="FA21" s="42">
        <v>1197</v>
      </c>
      <c r="FB21" s="42">
        <v>1198</v>
      </c>
      <c r="FC21" s="42">
        <v>1186</v>
      </c>
      <c r="FD21" s="42">
        <v>1225</v>
      </c>
      <c r="FE21" s="42">
        <v>1209</v>
      </c>
      <c r="FF21" s="42">
        <v>1209</v>
      </c>
      <c r="FG21" s="42">
        <v>1238</v>
      </c>
      <c r="FH21" s="42">
        <v>1224</v>
      </c>
      <c r="FI21" s="43">
        <v>1213</v>
      </c>
      <c r="FJ21" s="41">
        <v>1207</v>
      </c>
      <c r="FK21" s="42">
        <v>1205</v>
      </c>
      <c r="FL21" s="42">
        <v>1539</v>
      </c>
      <c r="FM21" s="42">
        <v>1520</v>
      </c>
      <c r="FN21" s="42">
        <v>1295</v>
      </c>
      <c r="FO21" s="42">
        <v>1281</v>
      </c>
      <c r="FP21" s="42">
        <v>1255</v>
      </c>
      <c r="FQ21" s="42">
        <v>1239</v>
      </c>
      <c r="FR21" s="42">
        <v>1235</v>
      </c>
      <c r="FS21" s="42">
        <v>1212</v>
      </c>
      <c r="FT21" s="42">
        <v>1207</v>
      </c>
      <c r="FU21" s="43">
        <v>1201</v>
      </c>
      <c r="FV21" s="41">
        <v>1193</v>
      </c>
      <c r="FW21" s="42">
        <v>1186</v>
      </c>
      <c r="FX21" s="42">
        <v>1167</v>
      </c>
      <c r="FY21" s="42">
        <v>1153</v>
      </c>
      <c r="FZ21" s="42">
        <v>1144</v>
      </c>
      <c r="GA21" s="42">
        <v>1131</v>
      </c>
      <c r="GB21" s="42">
        <v>1122</v>
      </c>
      <c r="GC21" s="42">
        <v>1117</v>
      </c>
      <c r="GD21" s="42">
        <v>1087</v>
      </c>
      <c r="GE21" s="42">
        <v>1091</v>
      </c>
      <c r="GF21" s="42">
        <v>1084</v>
      </c>
      <c r="GG21" s="43">
        <v>1076</v>
      </c>
      <c r="GH21" s="41">
        <v>1061</v>
      </c>
      <c r="GI21" s="42">
        <v>1052</v>
      </c>
      <c r="GJ21" s="42">
        <v>1030</v>
      </c>
      <c r="GK21" s="42">
        <v>1002</v>
      </c>
      <c r="GL21" s="42">
        <v>972</v>
      </c>
      <c r="GM21" s="43">
        <v>970</v>
      </c>
    </row>
    <row r="22" spans="2:195" x14ac:dyDescent="0.25">
      <c r="B22" s="40"/>
      <c r="C22" s="40" t="s">
        <v>107</v>
      </c>
      <c r="D22" s="43">
        <v>2</v>
      </c>
      <c r="E22" s="43">
        <v>2</v>
      </c>
      <c r="F22" s="43">
        <v>5</v>
      </c>
      <c r="G22" s="42">
        <v>5</v>
      </c>
      <c r="H22" s="42">
        <v>5</v>
      </c>
      <c r="I22" s="42">
        <v>5</v>
      </c>
      <c r="J22" s="42">
        <v>5</v>
      </c>
      <c r="K22" s="42">
        <v>5</v>
      </c>
      <c r="L22" s="42">
        <v>5</v>
      </c>
      <c r="M22" s="42">
        <v>5</v>
      </c>
      <c r="N22" s="42">
        <v>5</v>
      </c>
      <c r="O22" s="42">
        <v>5</v>
      </c>
      <c r="P22" s="42">
        <v>5</v>
      </c>
      <c r="Q22" s="42">
        <v>5</v>
      </c>
      <c r="R22" s="43">
        <v>5</v>
      </c>
      <c r="S22" s="42">
        <v>5</v>
      </c>
      <c r="T22" s="42">
        <v>5</v>
      </c>
      <c r="U22" s="42">
        <v>5</v>
      </c>
      <c r="V22" s="42">
        <v>3</v>
      </c>
      <c r="W22" s="42">
        <v>3</v>
      </c>
      <c r="X22" s="42">
        <v>3</v>
      </c>
      <c r="Y22" s="42">
        <v>3</v>
      </c>
      <c r="Z22" s="42">
        <v>3</v>
      </c>
      <c r="AA22" s="42">
        <v>3</v>
      </c>
      <c r="AB22" s="42">
        <v>3</v>
      </c>
      <c r="AC22" s="42">
        <v>3</v>
      </c>
      <c r="AD22" s="43">
        <v>3</v>
      </c>
      <c r="AE22" s="42">
        <v>3</v>
      </c>
      <c r="AF22" s="42">
        <v>3</v>
      </c>
      <c r="AG22" s="42">
        <v>3</v>
      </c>
      <c r="AH22" s="42">
        <v>3</v>
      </c>
      <c r="AI22" s="42">
        <v>3</v>
      </c>
      <c r="AJ22" s="42">
        <v>3</v>
      </c>
      <c r="AK22" s="42">
        <v>3</v>
      </c>
      <c r="AL22" s="42">
        <v>3</v>
      </c>
      <c r="AM22" s="42">
        <v>3</v>
      </c>
      <c r="AN22" s="42">
        <v>3</v>
      </c>
      <c r="AO22" s="42">
        <v>3</v>
      </c>
      <c r="AP22" s="43">
        <v>3</v>
      </c>
      <c r="AQ22" s="42">
        <v>3</v>
      </c>
      <c r="AR22" s="42">
        <v>3</v>
      </c>
      <c r="AS22" s="42">
        <v>3</v>
      </c>
      <c r="AT22" s="42">
        <v>3</v>
      </c>
      <c r="AU22" s="42">
        <v>3</v>
      </c>
      <c r="AV22" s="42">
        <v>3</v>
      </c>
      <c r="AW22" s="42">
        <v>3</v>
      </c>
      <c r="AX22" s="42">
        <v>3</v>
      </c>
      <c r="AY22" s="42">
        <v>3</v>
      </c>
      <c r="AZ22" s="42">
        <v>3</v>
      </c>
      <c r="BA22" s="42">
        <v>3</v>
      </c>
      <c r="BB22" s="43">
        <v>3</v>
      </c>
      <c r="BC22" s="41">
        <v>3</v>
      </c>
      <c r="BD22" s="42">
        <v>3</v>
      </c>
      <c r="BE22" s="42">
        <v>3</v>
      </c>
      <c r="BF22" s="42">
        <v>3</v>
      </c>
      <c r="BG22" s="42">
        <v>3</v>
      </c>
      <c r="BH22" s="42">
        <v>3</v>
      </c>
      <c r="BI22" s="42">
        <v>3</v>
      </c>
      <c r="BJ22" s="42">
        <v>3</v>
      </c>
      <c r="BK22" s="42">
        <v>4</v>
      </c>
      <c r="BL22" s="42">
        <v>4</v>
      </c>
      <c r="BM22" s="42">
        <v>4</v>
      </c>
      <c r="BN22" s="43">
        <v>4</v>
      </c>
      <c r="BO22" s="42">
        <v>4</v>
      </c>
      <c r="BP22" s="42">
        <v>4</v>
      </c>
      <c r="BQ22" s="42">
        <v>3</v>
      </c>
      <c r="BR22" s="42">
        <v>3</v>
      </c>
      <c r="BS22" s="42">
        <v>3</v>
      </c>
      <c r="BT22" s="42">
        <v>3</v>
      </c>
      <c r="BU22" s="42">
        <v>3</v>
      </c>
      <c r="BV22" s="42">
        <v>3</v>
      </c>
      <c r="BW22" s="42">
        <v>3</v>
      </c>
      <c r="BX22" s="42">
        <v>3</v>
      </c>
      <c r="BY22" s="42">
        <v>3</v>
      </c>
      <c r="BZ22" s="43">
        <v>3</v>
      </c>
      <c r="CA22" s="42">
        <v>3</v>
      </c>
      <c r="CB22" s="42">
        <v>3</v>
      </c>
      <c r="CC22" s="42">
        <v>3</v>
      </c>
      <c r="CD22" s="42">
        <v>3</v>
      </c>
      <c r="CE22" s="42">
        <v>3</v>
      </c>
      <c r="CF22" s="42"/>
      <c r="CG22" s="42"/>
      <c r="CH22" s="42"/>
      <c r="CI22" s="42"/>
      <c r="CJ22" s="42"/>
      <c r="CK22" s="42"/>
      <c r="CL22" s="43"/>
      <c r="CM22" s="42"/>
      <c r="CN22" s="42"/>
      <c r="CO22" s="42"/>
      <c r="CP22" s="42"/>
      <c r="CQ22" s="42"/>
      <c r="CR22" s="42"/>
      <c r="CS22" s="42">
        <v>1</v>
      </c>
      <c r="CT22" s="42">
        <v>1</v>
      </c>
      <c r="CU22" s="42">
        <v>1</v>
      </c>
      <c r="CV22" s="42">
        <v>1</v>
      </c>
      <c r="CW22" s="42"/>
      <c r="CX22" s="43"/>
      <c r="CY22" s="41"/>
      <c r="CZ22" s="42"/>
      <c r="DA22" s="42"/>
      <c r="DB22" s="42"/>
      <c r="DC22" s="42"/>
      <c r="DD22" s="42"/>
      <c r="DE22" s="42"/>
      <c r="DF22" s="42"/>
      <c r="DG22" s="42"/>
      <c r="DH22" s="42"/>
      <c r="DI22" s="42"/>
      <c r="DJ22" s="43"/>
      <c r="DL22" s="40"/>
      <c r="DM22" s="40" t="s">
        <v>107</v>
      </c>
      <c r="DN22" s="41"/>
      <c r="DO22" s="42"/>
      <c r="DP22" s="42"/>
      <c r="DQ22" s="42"/>
      <c r="DR22" s="42"/>
      <c r="DS22" s="42"/>
      <c r="DT22" s="42"/>
      <c r="DU22" s="42"/>
      <c r="DV22" s="42"/>
      <c r="DW22" s="42"/>
      <c r="DX22" s="42"/>
      <c r="DY22" s="43"/>
      <c r="DZ22" s="42"/>
      <c r="EA22" s="42"/>
      <c r="EB22" s="42"/>
      <c r="EC22" s="42"/>
      <c r="ED22" s="42"/>
      <c r="EE22" s="42"/>
      <c r="EF22" s="42"/>
      <c r="EG22" s="42"/>
      <c r="EH22" s="42"/>
      <c r="EI22" s="42"/>
      <c r="EJ22" s="42"/>
      <c r="EK22" s="43"/>
      <c r="EL22" s="42"/>
      <c r="EM22" s="42"/>
      <c r="EN22" s="42"/>
      <c r="EO22" s="42"/>
      <c r="EP22" s="42"/>
      <c r="EQ22" s="42"/>
      <c r="ER22" s="42"/>
      <c r="ES22" s="42"/>
      <c r="ET22" s="42"/>
      <c r="EU22" s="42"/>
      <c r="EV22" s="42"/>
      <c r="EW22" s="43"/>
      <c r="EX22" s="42"/>
      <c r="EY22" s="42"/>
      <c r="EZ22" s="42"/>
      <c r="FA22" s="42"/>
      <c r="FB22" s="42"/>
      <c r="FC22" s="42"/>
      <c r="FD22" s="42"/>
      <c r="FE22" s="42"/>
      <c r="FF22" s="42"/>
      <c r="FG22" s="42"/>
      <c r="FH22" s="42"/>
      <c r="FI22" s="43"/>
      <c r="FJ22" s="41"/>
      <c r="FK22" s="42"/>
      <c r="FL22" s="42"/>
      <c r="FM22" s="42"/>
      <c r="FN22" s="42"/>
      <c r="FO22" s="42"/>
      <c r="FP22" s="42"/>
      <c r="FQ22" s="42"/>
      <c r="FR22" s="42"/>
      <c r="FS22" s="42"/>
      <c r="FT22" s="42"/>
      <c r="FU22" s="43"/>
      <c r="FV22" s="41"/>
      <c r="FW22" s="42"/>
      <c r="FX22" s="42"/>
      <c r="FY22" s="42"/>
      <c r="FZ22" s="42"/>
      <c r="GA22" s="42"/>
      <c r="GB22" s="42"/>
      <c r="GC22" s="42"/>
      <c r="GD22" s="42"/>
      <c r="GE22" s="42"/>
      <c r="GF22" s="42"/>
      <c r="GG22" s="43"/>
      <c r="GH22" s="41"/>
      <c r="GI22" s="42"/>
      <c r="GJ22" s="42"/>
      <c r="GK22" s="42"/>
      <c r="GL22" s="42"/>
      <c r="GM22" s="43"/>
    </row>
    <row r="23" spans="2:195" x14ac:dyDescent="0.25">
      <c r="B23" s="40"/>
      <c r="C23" s="40" t="s">
        <v>108</v>
      </c>
      <c r="D23" s="43">
        <v>624</v>
      </c>
      <c r="E23" s="43">
        <v>637</v>
      </c>
      <c r="F23" s="43">
        <v>673</v>
      </c>
      <c r="G23" s="42">
        <v>672</v>
      </c>
      <c r="H23" s="42">
        <v>674</v>
      </c>
      <c r="I23" s="42">
        <v>682</v>
      </c>
      <c r="J23" s="42">
        <v>677</v>
      </c>
      <c r="K23" s="42">
        <v>685</v>
      </c>
      <c r="L23" s="42">
        <v>678</v>
      </c>
      <c r="M23" s="42">
        <v>691</v>
      </c>
      <c r="N23" s="42">
        <v>690</v>
      </c>
      <c r="O23" s="42">
        <v>696</v>
      </c>
      <c r="P23" s="42">
        <v>701</v>
      </c>
      <c r="Q23" s="42">
        <v>700</v>
      </c>
      <c r="R23" s="43">
        <v>686</v>
      </c>
      <c r="S23" s="42">
        <v>690</v>
      </c>
      <c r="T23" s="42">
        <v>703</v>
      </c>
      <c r="U23" s="42">
        <v>689</v>
      </c>
      <c r="V23" s="42">
        <v>694</v>
      </c>
      <c r="W23" s="42">
        <v>687</v>
      </c>
      <c r="X23" s="42">
        <v>683</v>
      </c>
      <c r="Y23" s="42">
        <v>686</v>
      </c>
      <c r="Z23" s="42">
        <v>682</v>
      </c>
      <c r="AA23" s="42">
        <v>676</v>
      </c>
      <c r="AB23" s="42">
        <v>658</v>
      </c>
      <c r="AC23" s="42">
        <v>654</v>
      </c>
      <c r="AD23" s="43">
        <v>657</v>
      </c>
      <c r="AE23" s="42">
        <v>644</v>
      </c>
      <c r="AF23" s="42">
        <v>647</v>
      </c>
      <c r="AG23" s="42">
        <v>654</v>
      </c>
      <c r="AH23" s="42">
        <v>661</v>
      </c>
      <c r="AI23" s="42">
        <v>657</v>
      </c>
      <c r="AJ23" s="42">
        <v>655</v>
      </c>
      <c r="AK23" s="42">
        <v>647</v>
      </c>
      <c r="AL23" s="42">
        <v>644</v>
      </c>
      <c r="AM23" s="42">
        <v>641</v>
      </c>
      <c r="AN23" s="42">
        <v>636</v>
      </c>
      <c r="AO23" s="42">
        <v>633</v>
      </c>
      <c r="AP23" s="43">
        <v>633</v>
      </c>
      <c r="AQ23" s="42">
        <v>634</v>
      </c>
      <c r="AR23" s="42">
        <v>632</v>
      </c>
      <c r="AS23" s="42">
        <v>628</v>
      </c>
      <c r="AT23" s="42">
        <v>625</v>
      </c>
      <c r="AU23" s="42">
        <v>613</v>
      </c>
      <c r="AV23" s="42">
        <v>601</v>
      </c>
      <c r="AW23" s="42">
        <v>619</v>
      </c>
      <c r="AX23" s="42">
        <v>620</v>
      </c>
      <c r="AY23" s="42">
        <v>631</v>
      </c>
      <c r="AZ23" s="42">
        <v>628</v>
      </c>
      <c r="BA23" s="42">
        <v>631</v>
      </c>
      <c r="BB23" s="43">
        <v>619</v>
      </c>
      <c r="BC23" s="41">
        <v>615</v>
      </c>
      <c r="BD23" s="42">
        <v>622</v>
      </c>
      <c r="BE23" s="42">
        <v>616</v>
      </c>
      <c r="BF23" s="42">
        <v>614</v>
      </c>
      <c r="BG23" s="42">
        <v>608</v>
      </c>
      <c r="BH23" s="42">
        <v>610</v>
      </c>
      <c r="BI23" s="42">
        <v>611</v>
      </c>
      <c r="BJ23" s="42">
        <v>613</v>
      </c>
      <c r="BK23" s="42">
        <v>611</v>
      </c>
      <c r="BL23" s="42">
        <v>609</v>
      </c>
      <c r="BM23" s="42">
        <v>642</v>
      </c>
      <c r="BN23" s="43">
        <v>643</v>
      </c>
      <c r="BO23" s="42">
        <v>642</v>
      </c>
      <c r="BP23" s="42">
        <v>642</v>
      </c>
      <c r="BQ23" s="42">
        <v>631</v>
      </c>
      <c r="BR23" s="42">
        <v>597</v>
      </c>
      <c r="BS23" s="42">
        <v>590</v>
      </c>
      <c r="BT23" s="42">
        <v>581</v>
      </c>
      <c r="BU23" s="42">
        <v>577</v>
      </c>
      <c r="BV23" s="42">
        <v>572</v>
      </c>
      <c r="BW23" s="42">
        <v>573</v>
      </c>
      <c r="BX23" s="42">
        <v>570</v>
      </c>
      <c r="BY23" s="42">
        <v>574</v>
      </c>
      <c r="BZ23" s="43">
        <v>577</v>
      </c>
      <c r="CA23" s="42">
        <v>572</v>
      </c>
      <c r="CB23" s="42">
        <v>563</v>
      </c>
      <c r="CC23" s="42">
        <v>557</v>
      </c>
      <c r="CD23" s="42">
        <v>553</v>
      </c>
      <c r="CE23" s="42">
        <v>553</v>
      </c>
      <c r="CF23" s="42">
        <v>548</v>
      </c>
      <c r="CG23" s="42">
        <v>540</v>
      </c>
      <c r="CH23" s="42">
        <v>523</v>
      </c>
      <c r="CI23" s="42">
        <v>534</v>
      </c>
      <c r="CJ23" s="42">
        <v>530</v>
      </c>
      <c r="CK23" s="42">
        <v>526</v>
      </c>
      <c r="CL23" s="43">
        <v>534</v>
      </c>
      <c r="CM23" s="42">
        <v>537</v>
      </c>
      <c r="CN23" s="42">
        <v>530</v>
      </c>
      <c r="CO23" s="42">
        <v>521</v>
      </c>
      <c r="CP23" s="42">
        <v>511</v>
      </c>
      <c r="CQ23" s="42">
        <v>512</v>
      </c>
      <c r="CR23" s="42">
        <v>504</v>
      </c>
      <c r="CS23" s="42">
        <v>505</v>
      </c>
      <c r="CT23" s="42">
        <v>507</v>
      </c>
      <c r="CU23" s="42">
        <v>505</v>
      </c>
      <c r="CV23" s="42">
        <v>504</v>
      </c>
      <c r="CW23" s="42">
        <v>497</v>
      </c>
      <c r="CX23" s="43">
        <v>490</v>
      </c>
      <c r="CY23" s="41">
        <v>494</v>
      </c>
      <c r="CZ23" s="42">
        <v>479</v>
      </c>
      <c r="DA23" s="42">
        <v>477</v>
      </c>
      <c r="DB23" s="42">
        <v>468</v>
      </c>
      <c r="DC23" s="42">
        <v>469</v>
      </c>
      <c r="DD23" s="42">
        <v>461</v>
      </c>
      <c r="DE23" s="42">
        <v>456</v>
      </c>
      <c r="DF23" s="42">
        <v>453</v>
      </c>
      <c r="DG23" s="42">
        <v>444</v>
      </c>
      <c r="DH23" s="42">
        <v>442</v>
      </c>
      <c r="DI23" s="42">
        <v>447</v>
      </c>
      <c r="DJ23" s="43">
        <v>449</v>
      </c>
      <c r="DL23" s="40"/>
      <c r="DM23" s="40" t="s">
        <v>108</v>
      </c>
      <c r="DN23" s="41">
        <v>453</v>
      </c>
      <c r="DO23" s="42">
        <v>454</v>
      </c>
      <c r="DP23" s="42">
        <v>445</v>
      </c>
      <c r="DQ23" s="42">
        <v>449</v>
      </c>
      <c r="DR23" s="42">
        <v>439</v>
      </c>
      <c r="DS23" s="42">
        <v>434</v>
      </c>
      <c r="DT23" s="42">
        <v>440</v>
      </c>
      <c r="DU23" s="42">
        <v>443</v>
      </c>
      <c r="DV23" s="42">
        <v>441</v>
      </c>
      <c r="DW23" s="42">
        <v>438</v>
      </c>
      <c r="DX23" s="42">
        <v>432</v>
      </c>
      <c r="DY23" s="43">
        <v>432</v>
      </c>
      <c r="DZ23" s="42">
        <v>425</v>
      </c>
      <c r="EA23" s="42">
        <v>420</v>
      </c>
      <c r="EB23" s="42">
        <v>414</v>
      </c>
      <c r="EC23" s="42">
        <v>408</v>
      </c>
      <c r="ED23" s="42">
        <v>401</v>
      </c>
      <c r="EE23" s="42">
        <v>391</v>
      </c>
      <c r="EF23" s="42">
        <v>381</v>
      </c>
      <c r="EG23" s="42">
        <v>375</v>
      </c>
      <c r="EH23" s="42">
        <v>374</v>
      </c>
      <c r="EI23" s="42">
        <v>366</v>
      </c>
      <c r="EJ23" s="42">
        <v>372</v>
      </c>
      <c r="EK23" s="43">
        <v>371</v>
      </c>
      <c r="EL23" s="42">
        <v>375</v>
      </c>
      <c r="EM23" s="42">
        <v>375</v>
      </c>
      <c r="EN23" s="42">
        <v>375</v>
      </c>
      <c r="EO23" s="42">
        <v>369</v>
      </c>
      <c r="EP23" s="42">
        <v>372</v>
      </c>
      <c r="EQ23" s="42">
        <v>374</v>
      </c>
      <c r="ER23" s="42">
        <v>381</v>
      </c>
      <c r="ES23" s="42">
        <v>378</v>
      </c>
      <c r="ET23" s="42">
        <v>375</v>
      </c>
      <c r="EU23" s="42">
        <v>376</v>
      </c>
      <c r="EV23" s="42">
        <v>394</v>
      </c>
      <c r="EW23" s="43">
        <v>395</v>
      </c>
      <c r="EX23" s="42">
        <v>382</v>
      </c>
      <c r="EY23" s="42">
        <v>377</v>
      </c>
      <c r="EZ23" s="42">
        <v>584</v>
      </c>
      <c r="FA23" s="42">
        <v>369</v>
      </c>
      <c r="FB23" s="42">
        <v>360</v>
      </c>
      <c r="FC23" s="42">
        <v>355</v>
      </c>
      <c r="FD23" s="42">
        <v>354</v>
      </c>
      <c r="FE23" s="42">
        <v>353</v>
      </c>
      <c r="FF23" s="42">
        <v>346</v>
      </c>
      <c r="FG23" s="42">
        <v>345</v>
      </c>
      <c r="FH23" s="42">
        <v>306</v>
      </c>
      <c r="FI23" s="43">
        <v>306</v>
      </c>
      <c r="FJ23" s="41">
        <v>306</v>
      </c>
      <c r="FK23" s="42">
        <v>303</v>
      </c>
      <c r="FL23" s="42">
        <v>290</v>
      </c>
      <c r="FM23" s="42">
        <v>286</v>
      </c>
      <c r="FN23" s="42">
        <v>276</v>
      </c>
      <c r="FO23" s="42">
        <v>275</v>
      </c>
      <c r="FP23" s="42">
        <v>273</v>
      </c>
      <c r="FQ23" s="42">
        <v>272</v>
      </c>
      <c r="FR23" s="42">
        <v>270</v>
      </c>
      <c r="FS23" s="42">
        <v>248</v>
      </c>
      <c r="FT23" s="42">
        <v>239</v>
      </c>
      <c r="FU23" s="43">
        <v>236</v>
      </c>
      <c r="FV23" s="41">
        <v>237</v>
      </c>
      <c r="FW23" s="42">
        <v>237</v>
      </c>
      <c r="FX23" s="42">
        <v>237</v>
      </c>
      <c r="FY23" s="42">
        <v>232</v>
      </c>
      <c r="FZ23" s="42">
        <v>229</v>
      </c>
      <c r="GA23" s="42">
        <v>221</v>
      </c>
      <c r="GB23" s="42">
        <v>219</v>
      </c>
      <c r="GC23" s="42">
        <v>216</v>
      </c>
      <c r="GD23" s="42">
        <v>213</v>
      </c>
      <c r="GE23" s="42">
        <v>201</v>
      </c>
      <c r="GF23" s="42">
        <v>200</v>
      </c>
      <c r="GG23" s="43">
        <v>200</v>
      </c>
      <c r="GH23" s="41">
        <v>197</v>
      </c>
      <c r="GI23" s="42">
        <v>196</v>
      </c>
      <c r="GJ23" s="42">
        <v>196</v>
      </c>
      <c r="GK23" s="42">
        <v>196</v>
      </c>
      <c r="GL23" s="42">
        <v>196</v>
      </c>
      <c r="GM23" s="43">
        <v>204</v>
      </c>
    </row>
    <row r="24" spans="2:195" x14ac:dyDescent="0.25">
      <c r="B24" s="40"/>
      <c r="C24" s="40" t="s">
        <v>109</v>
      </c>
      <c r="D24" s="43">
        <v>113</v>
      </c>
      <c r="E24" s="43">
        <v>113</v>
      </c>
      <c r="F24" s="43">
        <v>102</v>
      </c>
      <c r="G24" s="42">
        <v>100</v>
      </c>
      <c r="H24" s="42">
        <v>99</v>
      </c>
      <c r="I24" s="42">
        <v>98</v>
      </c>
      <c r="J24" s="42">
        <v>96</v>
      </c>
      <c r="K24" s="42">
        <v>99</v>
      </c>
      <c r="L24" s="42">
        <v>100</v>
      </c>
      <c r="M24" s="42">
        <v>100</v>
      </c>
      <c r="N24" s="42">
        <v>99</v>
      </c>
      <c r="O24" s="42">
        <v>102</v>
      </c>
      <c r="P24" s="42">
        <v>102</v>
      </c>
      <c r="Q24" s="42">
        <v>103</v>
      </c>
      <c r="R24" s="43">
        <v>102</v>
      </c>
      <c r="S24" s="42">
        <v>99</v>
      </c>
      <c r="T24" s="42">
        <v>99</v>
      </c>
      <c r="U24" s="42">
        <v>98</v>
      </c>
      <c r="V24" s="42">
        <v>100</v>
      </c>
      <c r="W24" s="42">
        <v>96</v>
      </c>
      <c r="X24" s="42">
        <v>93</v>
      </c>
      <c r="Y24" s="42">
        <v>91</v>
      </c>
      <c r="Z24" s="42">
        <v>89</v>
      </c>
      <c r="AA24" s="42">
        <v>87</v>
      </c>
      <c r="AB24" s="42">
        <v>86</v>
      </c>
      <c r="AC24" s="42">
        <v>86</v>
      </c>
      <c r="AD24" s="43">
        <v>87</v>
      </c>
      <c r="AE24" s="42">
        <v>86</v>
      </c>
      <c r="AF24" s="42">
        <v>86</v>
      </c>
      <c r="AG24" s="42">
        <v>86</v>
      </c>
      <c r="AH24" s="42">
        <v>86</v>
      </c>
      <c r="AI24" s="42">
        <v>86</v>
      </c>
      <c r="AJ24" s="42">
        <v>87</v>
      </c>
      <c r="AK24" s="42">
        <v>87</v>
      </c>
      <c r="AL24" s="42">
        <v>88</v>
      </c>
      <c r="AM24" s="42">
        <v>118</v>
      </c>
      <c r="AN24" s="42">
        <v>119</v>
      </c>
      <c r="AO24" s="42">
        <v>119</v>
      </c>
      <c r="AP24" s="43">
        <v>119</v>
      </c>
      <c r="AQ24" s="42">
        <v>117</v>
      </c>
      <c r="AR24" s="42">
        <v>116</v>
      </c>
      <c r="AS24" s="42">
        <v>115</v>
      </c>
      <c r="AT24" s="42">
        <v>115</v>
      </c>
      <c r="AU24" s="42">
        <v>115</v>
      </c>
      <c r="AV24" s="42">
        <v>87</v>
      </c>
      <c r="AW24" s="42">
        <v>96</v>
      </c>
      <c r="AX24" s="42">
        <v>99</v>
      </c>
      <c r="AY24" s="42">
        <v>99</v>
      </c>
      <c r="AZ24" s="42">
        <v>97</v>
      </c>
      <c r="BA24" s="42">
        <v>97</v>
      </c>
      <c r="BB24" s="43">
        <v>97</v>
      </c>
      <c r="BC24" s="41">
        <v>94</v>
      </c>
      <c r="BD24" s="42">
        <v>94</v>
      </c>
      <c r="BE24" s="42">
        <v>88</v>
      </c>
      <c r="BF24" s="42">
        <v>91</v>
      </c>
      <c r="BG24" s="42">
        <v>91</v>
      </c>
      <c r="BH24" s="42">
        <v>90</v>
      </c>
      <c r="BI24" s="42">
        <v>90</v>
      </c>
      <c r="BJ24" s="42">
        <v>90</v>
      </c>
      <c r="BK24" s="42">
        <v>90</v>
      </c>
      <c r="BL24" s="42">
        <v>89</v>
      </c>
      <c r="BM24" s="42">
        <v>90</v>
      </c>
      <c r="BN24" s="43">
        <v>91</v>
      </c>
      <c r="BO24" s="42">
        <v>92</v>
      </c>
      <c r="BP24" s="42">
        <v>94</v>
      </c>
      <c r="BQ24" s="42">
        <v>91</v>
      </c>
      <c r="BR24" s="42">
        <v>87</v>
      </c>
      <c r="BS24" s="42">
        <v>87</v>
      </c>
      <c r="BT24" s="42">
        <v>86</v>
      </c>
      <c r="BU24" s="42">
        <v>87</v>
      </c>
      <c r="BV24" s="42">
        <v>85</v>
      </c>
      <c r="BW24" s="42">
        <v>98</v>
      </c>
      <c r="BX24" s="42">
        <v>98</v>
      </c>
      <c r="BY24" s="42">
        <v>99</v>
      </c>
      <c r="BZ24" s="43">
        <v>100</v>
      </c>
      <c r="CA24" s="42">
        <v>98</v>
      </c>
      <c r="CB24" s="42">
        <v>108</v>
      </c>
      <c r="CC24" s="42">
        <v>106</v>
      </c>
      <c r="CD24" s="42">
        <v>107</v>
      </c>
      <c r="CE24" s="42">
        <v>107</v>
      </c>
      <c r="CF24" s="42">
        <v>102</v>
      </c>
      <c r="CG24" s="42">
        <v>96</v>
      </c>
      <c r="CH24" s="42">
        <v>93</v>
      </c>
      <c r="CI24" s="42">
        <v>93</v>
      </c>
      <c r="CJ24" s="42">
        <v>89</v>
      </c>
      <c r="CK24" s="42">
        <v>89</v>
      </c>
      <c r="CL24" s="43">
        <v>92</v>
      </c>
      <c r="CM24" s="42">
        <v>91</v>
      </c>
      <c r="CN24" s="42">
        <v>91</v>
      </c>
      <c r="CO24" s="42">
        <v>89</v>
      </c>
      <c r="CP24" s="42">
        <v>89</v>
      </c>
      <c r="CQ24" s="42">
        <v>90</v>
      </c>
      <c r="CR24" s="42">
        <v>88</v>
      </c>
      <c r="CS24" s="42">
        <v>85</v>
      </c>
      <c r="CT24" s="42">
        <v>85</v>
      </c>
      <c r="CU24" s="42">
        <v>84</v>
      </c>
      <c r="CV24" s="42">
        <v>83</v>
      </c>
      <c r="CW24" s="42">
        <v>83</v>
      </c>
      <c r="CX24" s="43">
        <v>78</v>
      </c>
      <c r="CY24" s="41">
        <v>81</v>
      </c>
      <c r="CZ24" s="42">
        <v>81</v>
      </c>
      <c r="DA24" s="42">
        <v>81</v>
      </c>
      <c r="DB24" s="42">
        <v>83</v>
      </c>
      <c r="DC24" s="42">
        <v>83</v>
      </c>
      <c r="DD24" s="42">
        <v>84</v>
      </c>
      <c r="DE24" s="42">
        <v>83</v>
      </c>
      <c r="DF24" s="42">
        <v>83</v>
      </c>
      <c r="DG24" s="42">
        <v>83</v>
      </c>
      <c r="DH24" s="42">
        <v>82</v>
      </c>
      <c r="DI24" s="42">
        <v>87</v>
      </c>
      <c r="DJ24" s="43">
        <v>85</v>
      </c>
      <c r="DL24" s="40"/>
      <c r="DM24" s="40" t="s">
        <v>109</v>
      </c>
      <c r="DN24" s="41">
        <v>84</v>
      </c>
      <c r="DO24" s="42">
        <v>83</v>
      </c>
      <c r="DP24" s="42">
        <v>78</v>
      </c>
      <c r="DQ24" s="42">
        <v>79</v>
      </c>
      <c r="DR24" s="42">
        <v>78</v>
      </c>
      <c r="DS24" s="42">
        <v>77</v>
      </c>
      <c r="DT24" s="42">
        <v>73</v>
      </c>
      <c r="DU24" s="42">
        <v>75</v>
      </c>
      <c r="DV24" s="42">
        <v>72</v>
      </c>
      <c r="DW24" s="42">
        <v>73</v>
      </c>
      <c r="DX24" s="42">
        <v>73</v>
      </c>
      <c r="DY24" s="43">
        <v>73</v>
      </c>
      <c r="DZ24" s="42">
        <v>73</v>
      </c>
      <c r="EA24" s="42">
        <v>74</v>
      </c>
      <c r="EB24" s="42">
        <v>73</v>
      </c>
      <c r="EC24" s="42">
        <v>73</v>
      </c>
      <c r="ED24" s="42">
        <v>73</v>
      </c>
      <c r="EE24" s="42">
        <v>73</v>
      </c>
      <c r="EF24" s="42">
        <v>73</v>
      </c>
      <c r="EG24" s="42">
        <v>73</v>
      </c>
      <c r="EH24" s="42">
        <v>73</v>
      </c>
      <c r="EI24" s="42">
        <v>73</v>
      </c>
      <c r="EJ24" s="42">
        <v>75</v>
      </c>
      <c r="EK24" s="43">
        <v>76</v>
      </c>
      <c r="EL24" s="42">
        <v>75</v>
      </c>
      <c r="EM24" s="42">
        <v>74</v>
      </c>
      <c r="EN24" s="42">
        <v>73</v>
      </c>
      <c r="EO24" s="42">
        <v>72</v>
      </c>
      <c r="EP24" s="42">
        <v>71</v>
      </c>
      <c r="EQ24" s="42">
        <v>72</v>
      </c>
      <c r="ER24" s="42">
        <v>69</v>
      </c>
      <c r="ES24" s="42">
        <v>70</v>
      </c>
      <c r="ET24" s="42">
        <v>69</v>
      </c>
      <c r="EU24" s="42">
        <v>69</v>
      </c>
      <c r="EV24" s="42">
        <v>72</v>
      </c>
      <c r="EW24" s="43">
        <v>73</v>
      </c>
      <c r="EX24" s="42">
        <v>68</v>
      </c>
      <c r="EY24" s="42">
        <v>69</v>
      </c>
      <c r="EZ24" s="42">
        <v>81</v>
      </c>
      <c r="FA24" s="42">
        <v>66</v>
      </c>
      <c r="FB24" s="42">
        <v>66</v>
      </c>
      <c r="FC24" s="42">
        <v>66</v>
      </c>
      <c r="FD24" s="42">
        <v>64</v>
      </c>
      <c r="FE24" s="42">
        <v>64</v>
      </c>
      <c r="FF24" s="42">
        <v>63</v>
      </c>
      <c r="FG24" s="42">
        <v>63</v>
      </c>
      <c r="FH24" s="42">
        <v>62</v>
      </c>
      <c r="FI24" s="43">
        <v>60</v>
      </c>
      <c r="FJ24" s="41">
        <v>61</v>
      </c>
      <c r="FK24" s="42">
        <v>61</v>
      </c>
      <c r="FL24" s="42">
        <v>80</v>
      </c>
      <c r="FM24" s="42">
        <v>79</v>
      </c>
      <c r="FN24" s="42">
        <v>48</v>
      </c>
      <c r="FO24" s="42">
        <v>73</v>
      </c>
      <c r="FP24" s="42">
        <v>72</v>
      </c>
      <c r="FQ24" s="42">
        <v>69</v>
      </c>
      <c r="FR24" s="42">
        <v>69</v>
      </c>
      <c r="FS24" s="42">
        <v>67</v>
      </c>
      <c r="FT24" s="42">
        <v>67</v>
      </c>
      <c r="FU24" s="43">
        <v>66</v>
      </c>
      <c r="FV24" s="41">
        <v>66</v>
      </c>
      <c r="FW24" s="42">
        <v>66</v>
      </c>
      <c r="FX24" s="42">
        <v>66</v>
      </c>
      <c r="FY24" s="42">
        <v>65</v>
      </c>
      <c r="FZ24" s="42">
        <v>65</v>
      </c>
      <c r="GA24" s="42">
        <v>63</v>
      </c>
      <c r="GB24" s="42">
        <v>63</v>
      </c>
      <c r="GC24" s="42">
        <v>63</v>
      </c>
      <c r="GD24" s="42">
        <v>63</v>
      </c>
      <c r="GE24" s="42">
        <v>61</v>
      </c>
      <c r="GF24" s="42">
        <v>60</v>
      </c>
      <c r="GG24" s="43">
        <v>60</v>
      </c>
      <c r="GH24" s="41">
        <v>60</v>
      </c>
      <c r="GI24" s="42">
        <v>58</v>
      </c>
      <c r="GJ24" s="42">
        <v>58</v>
      </c>
      <c r="GK24" s="42">
        <v>55</v>
      </c>
      <c r="GL24" s="42">
        <v>55</v>
      </c>
      <c r="GM24" s="43">
        <v>67</v>
      </c>
    </row>
    <row r="25" spans="2:195" x14ac:dyDescent="0.25">
      <c r="B25" s="40"/>
      <c r="C25" s="40" t="s">
        <v>110</v>
      </c>
      <c r="D25" s="43">
        <v>1378</v>
      </c>
      <c r="E25" s="43">
        <v>1401</v>
      </c>
      <c r="F25" s="43">
        <v>1660</v>
      </c>
      <c r="G25" s="42">
        <v>1676</v>
      </c>
      <c r="H25" s="42">
        <v>1656</v>
      </c>
      <c r="I25" s="42">
        <v>1633</v>
      </c>
      <c r="J25" s="42">
        <v>1610</v>
      </c>
      <c r="K25" s="42">
        <v>1625</v>
      </c>
      <c r="L25" s="42">
        <v>1615</v>
      </c>
      <c r="M25" s="42">
        <v>1619</v>
      </c>
      <c r="N25" s="42">
        <v>1606</v>
      </c>
      <c r="O25" s="42">
        <v>1593</v>
      </c>
      <c r="P25" s="42">
        <v>1589</v>
      </c>
      <c r="Q25" s="42">
        <v>1581</v>
      </c>
      <c r="R25" s="43">
        <v>1570</v>
      </c>
      <c r="S25" s="42">
        <v>1563</v>
      </c>
      <c r="T25" s="42">
        <v>1553</v>
      </c>
      <c r="U25" s="42">
        <v>1551</v>
      </c>
      <c r="V25" s="42">
        <v>1540</v>
      </c>
      <c r="W25" s="42">
        <v>1533</v>
      </c>
      <c r="X25" s="42">
        <v>1535</v>
      </c>
      <c r="Y25" s="42">
        <v>1541</v>
      </c>
      <c r="Z25" s="42">
        <v>1541</v>
      </c>
      <c r="AA25" s="42">
        <v>1536</v>
      </c>
      <c r="AB25" s="42">
        <v>1538</v>
      </c>
      <c r="AC25" s="42">
        <v>1537</v>
      </c>
      <c r="AD25" s="43">
        <v>1545</v>
      </c>
      <c r="AE25" s="42">
        <v>1533</v>
      </c>
      <c r="AF25" s="42">
        <v>1518</v>
      </c>
      <c r="AG25" s="42">
        <v>1508</v>
      </c>
      <c r="AH25" s="42">
        <v>1516</v>
      </c>
      <c r="AI25" s="42">
        <v>1515</v>
      </c>
      <c r="AJ25" s="42">
        <v>1514</v>
      </c>
      <c r="AK25" s="42">
        <v>1513</v>
      </c>
      <c r="AL25" s="42">
        <v>1519</v>
      </c>
      <c r="AM25" s="42">
        <v>1510</v>
      </c>
      <c r="AN25" s="42">
        <v>1502</v>
      </c>
      <c r="AO25" s="42">
        <v>1510</v>
      </c>
      <c r="AP25" s="43">
        <v>1511</v>
      </c>
      <c r="AQ25" s="42">
        <v>1486</v>
      </c>
      <c r="AR25" s="42">
        <v>1479</v>
      </c>
      <c r="AS25" s="42">
        <v>1480</v>
      </c>
      <c r="AT25" s="42">
        <v>1480</v>
      </c>
      <c r="AU25" s="42">
        <v>1460</v>
      </c>
      <c r="AV25" s="42">
        <v>1455</v>
      </c>
      <c r="AW25" s="42">
        <v>1494</v>
      </c>
      <c r="AX25" s="42">
        <v>1472</v>
      </c>
      <c r="AY25" s="42">
        <v>1474</v>
      </c>
      <c r="AZ25" s="42">
        <v>1475</v>
      </c>
      <c r="BA25" s="42">
        <v>1470</v>
      </c>
      <c r="BB25" s="43">
        <v>1450</v>
      </c>
      <c r="BC25" s="41">
        <v>1461</v>
      </c>
      <c r="BD25" s="42">
        <v>1455</v>
      </c>
      <c r="BE25" s="42">
        <v>1456</v>
      </c>
      <c r="BF25" s="42">
        <v>1470</v>
      </c>
      <c r="BG25" s="42">
        <v>1436</v>
      </c>
      <c r="BH25" s="42">
        <v>1463</v>
      </c>
      <c r="BI25" s="42">
        <v>1447</v>
      </c>
      <c r="BJ25" s="42">
        <v>1439</v>
      </c>
      <c r="BK25" s="42">
        <v>1440</v>
      </c>
      <c r="BL25" s="42">
        <v>1448</v>
      </c>
      <c r="BM25" s="42">
        <v>1439</v>
      </c>
      <c r="BN25" s="43">
        <v>1429</v>
      </c>
      <c r="BO25" s="42">
        <v>1431</v>
      </c>
      <c r="BP25" s="42">
        <v>1427</v>
      </c>
      <c r="BQ25" s="42">
        <v>1416</v>
      </c>
      <c r="BR25" s="42">
        <v>1408</v>
      </c>
      <c r="BS25" s="42">
        <v>1417</v>
      </c>
      <c r="BT25" s="42">
        <v>1415</v>
      </c>
      <c r="BU25" s="42">
        <v>1416</v>
      </c>
      <c r="BV25" s="42">
        <v>1433</v>
      </c>
      <c r="BW25" s="42">
        <v>1444</v>
      </c>
      <c r="BX25" s="42">
        <v>1454</v>
      </c>
      <c r="BY25" s="42">
        <v>1458</v>
      </c>
      <c r="BZ25" s="43">
        <v>1452</v>
      </c>
      <c r="CA25" s="42">
        <v>1455</v>
      </c>
      <c r="CB25" s="42">
        <v>1446</v>
      </c>
      <c r="CC25" s="42">
        <v>1442</v>
      </c>
      <c r="CD25" s="42">
        <v>1451</v>
      </c>
      <c r="CE25" s="42">
        <v>1445</v>
      </c>
      <c r="CF25" s="42">
        <v>1425</v>
      </c>
      <c r="CG25" s="42">
        <v>1423</v>
      </c>
      <c r="CH25" s="42">
        <v>1400</v>
      </c>
      <c r="CI25" s="42">
        <v>1399</v>
      </c>
      <c r="CJ25" s="42">
        <v>1399</v>
      </c>
      <c r="CK25" s="42">
        <v>1393</v>
      </c>
      <c r="CL25" s="43">
        <v>1387</v>
      </c>
      <c r="CM25" s="42">
        <v>1370</v>
      </c>
      <c r="CN25" s="42">
        <v>1367</v>
      </c>
      <c r="CO25" s="42">
        <v>1356</v>
      </c>
      <c r="CP25" s="42">
        <v>1350</v>
      </c>
      <c r="CQ25" s="42">
        <v>1347</v>
      </c>
      <c r="CR25" s="42">
        <v>1346</v>
      </c>
      <c r="CS25" s="42">
        <v>1338</v>
      </c>
      <c r="CT25" s="42">
        <v>1343</v>
      </c>
      <c r="CU25" s="42">
        <v>1344</v>
      </c>
      <c r="CV25" s="42">
        <v>1343</v>
      </c>
      <c r="CW25" s="42">
        <v>1329</v>
      </c>
      <c r="CX25" s="43">
        <v>1326</v>
      </c>
      <c r="CY25" s="41">
        <v>1318</v>
      </c>
      <c r="CZ25" s="42">
        <v>1332</v>
      </c>
      <c r="DA25" s="42">
        <v>1335</v>
      </c>
      <c r="DB25" s="42">
        <v>1342</v>
      </c>
      <c r="DC25" s="42">
        <v>1343</v>
      </c>
      <c r="DD25" s="42">
        <v>1344</v>
      </c>
      <c r="DE25" s="42">
        <v>1350</v>
      </c>
      <c r="DF25" s="42">
        <v>1346</v>
      </c>
      <c r="DG25" s="42">
        <v>1342</v>
      </c>
      <c r="DH25" s="42">
        <v>1344</v>
      </c>
      <c r="DI25" s="42">
        <v>1351</v>
      </c>
      <c r="DJ25" s="43">
        <v>1342</v>
      </c>
      <c r="DL25" s="40"/>
      <c r="DM25" s="40" t="s">
        <v>110</v>
      </c>
      <c r="DN25" s="41">
        <v>1330</v>
      </c>
      <c r="DO25" s="42">
        <v>1327</v>
      </c>
      <c r="DP25" s="42">
        <v>1321</v>
      </c>
      <c r="DQ25" s="42">
        <v>1313</v>
      </c>
      <c r="DR25" s="42">
        <v>1318</v>
      </c>
      <c r="DS25" s="42">
        <v>1318</v>
      </c>
      <c r="DT25" s="42">
        <v>1319</v>
      </c>
      <c r="DU25" s="42">
        <v>1321</v>
      </c>
      <c r="DV25" s="42">
        <v>1316</v>
      </c>
      <c r="DW25" s="42">
        <v>1299</v>
      </c>
      <c r="DX25" s="42">
        <v>1293</v>
      </c>
      <c r="DY25" s="43">
        <v>1287</v>
      </c>
      <c r="DZ25" s="42">
        <v>1265</v>
      </c>
      <c r="EA25" s="42">
        <v>1263</v>
      </c>
      <c r="EB25" s="42">
        <v>1256</v>
      </c>
      <c r="EC25" s="42">
        <v>1250</v>
      </c>
      <c r="ED25" s="42">
        <v>1245</v>
      </c>
      <c r="EE25" s="42">
        <v>1232</v>
      </c>
      <c r="EF25" s="42">
        <v>1215</v>
      </c>
      <c r="EG25" s="42">
        <v>1213</v>
      </c>
      <c r="EH25" s="42">
        <v>1211</v>
      </c>
      <c r="EI25" s="42">
        <v>1209</v>
      </c>
      <c r="EJ25" s="42">
        <v>1210</v>
      </c>
      <c r="EK25" s="43">
        <v>1209</v>
      </c>
      <c r="EL25" s="42">
        <v>1210</v>
      </c>
      <c r="EM25" s="42">
        <v>1206</v>
      </c>
      <c r="EN25" s="42">
        <v>1206</v>
      </c>
      <c r="EO25" s="42">
        <v>1206</v>
      </c>
      <c r="EP25" s="42">
        <v>1203</v>
      </c>
      <c r="EQ25" s="42">
        <v>1201</v>
      </c>
      <c r="ER25" s="42">
        <v>1208</v>
      </c>
      <c r="ES25" s="42">
        <v>1203</v>
      </c>
      <c r="ET25" s="42">
        <v>1200</v>
      </c>
      <c r="EU25" s="42">
        <v>1195</v>
      </c>
      <c r="EV25" s="42">
        <v>1201</v>
      </c>
      <c r="EW25" s="43">
        <v>1194</v>
      </c>
      <c r="EX25" s="42">
        <v>1178</v>
      </c>
      <c r="EY25" s="42">
        <v>1174</v>
      </c>
      <c r="EZ25" s="42">
        <v>1225</v>
      </c>
      <c r="FA25" s="42">
        <v>1141</v>
      </c>
      <c r="FB25" s="42">
        <v>1123</v>
      </c>
      <c r="FC25" s="42">
        <v>1115</v>
      </c>
      <c r="FD25" s="42">
        <v>1109</v>
      </c>
      <c r="FE25" s="42">
        <v>1097</v>
      </c>
      <c r="FF25" s="42">
        <v>1084</v>
      </c>
      <c r="FG25" s="42">
        <v>1073</v>
      </c>
      <c r="FH25" s="42">
        <v>1044</v>
      </c>
      <c r="FI25" s="43">
        <v>1032</v>
      </c>
      <c r="FJ25" s="41">
        <v>1015</v>
      </c>
      <c r="FK25" s="42">
        <v>982</v>
      </c>
      <c r="FL25" s="42">
        <v>946</v>
      </c>
      <c r="FM25" s="42">
        <v>938</v>
      </c>
      <c r="FN25" s="42">
        <v>904</v>
      </c>
      <c r="FO25" s="42">
        <v>883</v>
      </c>
      <c r="FP25" s="42">
        <v>837</v>
      </c>
      <c r="FQ25" s="42">
        <v>802</v>
      </c>
      <c r="FR25" s="42">
        <v>781</v>
      </c>
      <c r="FS25" s="42">
        <v>759</v>
      </c>
      <c r="FT25" s="42">
        <v>736</v>
      </c>
      <c r="FU25" s="43">
        <v>729</v>
      </c>
      <c r="FV25" s="41">
        <v>718</v>
      </c>
      <c r="FW25" s="42">
        <v>711</v>
      </c>
      <c r="FX25" s="42">
        <v>705</v>
      </c>
      <c r="FY25" s="42">
        <v>697</v>
      </c>
      <c r="FZ25" s="42">
        <v>687</v>
      </c>
      <c r="GA25" s="42">
        <v>661</v>
      </c>
      <c r="GB25" s="42">
        <v>652</v>
      </c>
      <c r="GC25" s="42">
        <v>639</v>
      </c>
      <c r="GD25" s="42">
        <v>624</v>
      </c>
      <c r="GE25" s="42">
        <v>617</v>
      </c>
      <c r="GF25" s="42">
        <v>610</v>
      </c>
      <c r="GG25" s="43">
        <v>602</v>
      </c>
      <c r="GH25" s="41">
        <v>585</v>
      </c>
      <c r="GI25" s="42">
        <v>578</v>
      </c>
      <c r="GJ25" s="42">
        <v>572</v>
      </c>
      <c r="GK25" s="42">
        <v>566</v>
      </c>
      <c r="GL25" s="42">
        <v>562</v>
      </c>
      <c r="GM25" s="43">
        <v>564</v>
      </c>
    </row>
    <row r="26" spans="2:195" ht="13" thickBot="1" x14ac:dyDescent="0.3">
      <c r="B26" s="40"/>
      <c r="C26" s="40" t="s">
        <v>111</v>
      </c>
      <c r="D26" s="43">
        <v>4484</v>
      </c>
      <c r="E26" s="43">
        <v>4190</v>
      </c>
      <c r="F26" s="43">
        <v>4185</v>
      </c>
      <c r="G26" s="42">
        <v>4195</v>
      </c>
      <c r="H26" s="42">
        <v>4191</v>
      </c>
      <c r="I26" s="42">
        <v>4166</v>
      </c>
      <c r="J26" s="42">
        <v>4130</v>
      </c>
      <c r="K26" s="42">
        <v>4129</v>
      </c>
      <c r="L26" s="42">
        <v>4079</v>
      </c>
      <c r="M26" s="42">
        <v>4066</v>
      </c>
      <c r="N26" s="42">
        <v>4071</v>
      </c>
      <c r="O26" s="42">
        <v>4046</v>
      </c>
      <c r="P26" s="42">
        <v>4031</v>
      </c>
      <c r="Q26" s="42">
        <v>4055</v>
      </c>
      <c r="R26" s="43">
        <v>4059</v>
      </c>
      <c r="S26" s="42">
        <v>4041</v>
      </c>
      <c r="T26" s="42">
        <v>4037</v>
      </c>
      <c r="U26" s="42">
        <v>4040</v>
      </c>
      <c r="V26" s="42">
        <v>4013</v>
      </c>
      <c r="W26" s="42">
        <v>3986</v>
      </c>
      <c r="X26" s="42">
        <v>4006</v>
      </c>
      <c r="Y26" s="42">
        <v>3976</v>
      </c>
      <c r="Z26" s="42">
        <v>3947</v>
      </c>
      <c r="AA26" s="42">
        <v>3931</v>
      </c>
      <c r="AB26" s="42">
        <v>3916</v>
      </c>
      <c r="AC26" s="42">
        <v>3921</v>
      </c>
      <c r="AD26" s="43">
        <v>3899</v>
      </c>
      <c r="AE26" s="42">
        <v>3905</v>
      </c>
      <c r="AF26" s="42">
        <v>3884</v>
      </c>
      <c r="AG26" s="42">
        <v>3879</v>
      </c>
      <c r="AH26" s="42">
        <v>3858</v>
      </c>
      <c r="AI26" s="42">
        <v>3819</v>
      </c>
      <c r="AJ26" s="42">
        <v>3806</v>
      </c>
      <c r="AK26" s="42">
        <v>3782</v>
      </c>
      <c r="AL26" s="42">
        <v>3755</v>
      </c>
      <c r="AM26" s="42">
        <v>3753</v>
      </c>
      <c r="AN26" s="42">
        <v>3754</v>
      </c>
      <c r="AO26" s="42">
        <v>3738</v>
      </c>
      <c r="AP26" s="43">
        <v>3727</v>
      </c>
      <c r="AQ26" s="42">
        <v>3714</v>
      </c>
      <c r="AR26" s="42">
        <v>3693</v>
      </c>
      <c r="AS26" s="42">
        <v>3685</v>
      </c>
      <c r="AT26" s="42">
        <v>3685</v>
      </c>
      <c r="AU26" s="42">
        <v>3648</v>
      </c>
      <c r="AV26" s="42">
        <v>3657</v>
      </c>
      <c r="AW26" s="42">
        <v>3783</v>
      </c>
      <c r="AX26" s="42">
        <v>3776</v>
      </c>
      <c r="AY26" s="42">
        <v>3797</v>
      </c>
      <c r="AZ26" s="42">
        <v>3808</v>
      </c>
      <c r="BA26" s="42">
        <v>3815</v>
      </c>
      <c r="BB26" s="43">
        <v>3790</v>
      </c>
      <c r="BC26" s="41">
        <v>3756</v>
      </c>
      <c r="BD26" s="42">
        <v>3738</v>
      </c>
      <c r="BE26" s="42">
        <v>3703</v>
      </c>
      <c r="BF26" s="42">
        <v>3673</v>
      </c>
      <c r="BG26" s="42">
        <v>3638</v>
      </c>
      <c r="BH26" s="42">
        <v>3619</v>
      </c>
      <c r="BI26" s="42">
        <v>3590</v>
      </c>
      <c r="BJ26" s="42">
        <v>3589</v>
      </c>
      <c r="BK26" s="42">
        <v>3573</v>
      </c>
      <c r="BL26" s="42">
        <v>3564</v>
      </c>
      <c r="BM26" s="42">
        <v>3581</v>
      </c>
      <c r="BN26" s="43">
        <v>3599</v>
      </c>
      <c r="BO26" s="42">
        <v>3605</v>
      </c>
      <c r="BP26" s="42">
        <v>3583</v>
      </c>
      <c r="BQ26" s="42">
        <v>3564</v>
      </c>
      <c r="BR26" s="42">
        <v>3567</v>
      </c>
      <c r="BS26" s="42">
        <v>3579</v>
      </c>
      <c r="BT26" s="42">
        <v>3580</v>
      </c>
      <c r="BU26" s="42">
        <v>3563</v>
      </c>
      <c r="BV26" s="42">
        <v>3558</v>
      </c>
      <c r="BW26" s="42">
        <v>3575</v>
      </c>
      <c r="BX26" s="42">
        <v>3578</v>
      </c>
      <c r="BY26" s="42">
        <v>3566</v>
      </c>
      <c r="BZ26" s="43">
        <v>3537</v>
      </c>
      <c r="CA26" s="42">
        <v>3524</v>
      </c>
      <c r="CB26" s="42">
        <v>3483</v>
      </c>
      <c r="CC26" s="42">
        <v>3481</v>
      </c>
      <c r="CD26" s="42">
        <v>3474</v>
      </c>
      <c r="CE26" s="42">
        <v>3468</v>
      </c>
      <c r="CF26" s="42">
        <v>3473</v>
      </c>
      <c r="CG26" s="42">
        <v>3476</v>
      </c>
      <c r="CH26" s="42">
        <v>3475</v>
      </c>
      <c r="CI26" s="42">
        <v>3489</v>
      </c>
      <c r="CJ26" s="42">
        <v>3464</v>
      </c>
      <c r="CK26" s="42">
        <v>3445</v>
      </c>
      <c r="CL26" s="43">
        <v>3442</v>
      </c>
      <c r="CM26" s="42">
        <v>3452</v>
      </c>
      <c r="CN26" s="42">
        <v>3447</v>
      </c>
      <c r="CO26" s="42">
        <v>3419</v>
      </c>
      <c r="CP26" s="42">
        <v>3409</v>
      </c>
      <c r="CQ26" s="42">
        <v>3392</v>
      </c>
      <c r="CR26" s="42">
        <v>3366</v>
      </c>
      <c r="CS26" s="42">
        <v>3352</v>
      </c>
      <c r="CT26" s="42">
        <v>3341</v>
      </c>
      <c r="CU26" s="42">
        <v>3323</v>
      </c>
      <c r="CV26" s="42">
        <v>3311</v>
      </c>
      <c r="CW26" s="42">
        <v>3297</v>
      </c>
      <c r="CX26" s="43">
        <v>3274</v>
      </c>
      <c r="CY26" s="41">
        <v>3245</v>
      </c>
      <c r="CZ26" s="42">
        <v>3227</v>
      </c>
      <c r="DA26" s="42">
        <v>3222</v>
      </c>
      <c r="DB26" s="42">
        <v>3221</v>
      </c>
      <c r="DC26" s="42">
        <v>3223</v>
      </c>
      <c r="DD26" s="42">
        <v>3278</v>
      </c>
      <c r="DE26" s="42">
        <v>3390</v>
      </c>
      <c r="DF26" s="42">
        <v>3582</v>
      </c>
      <c r="DG26" s="42">
        <v>3638</v>
      </c>
      <c r="DH26" s="42">
        <v>3690</v>
      </c>
      <c r="DI26" s="42">
        <v>3668</v>
      </c>
      <c r="DJ26" s="43">
        <v>3634</v>
      </c>
      <c r="DL26" s="40"/>
      <c r="DM26" s="40" t="s">
        <v>111</v>
      </c>
      <c r="DN26" s="41">
        <v>3634</v>
      </c>
      <c r="DO26" s="42">
        <v>3640</v>
      </c>
      <c r="DP26" s="42">
        <v>3596</v>
      </c>
      <c r="DQ26" s="42">
        <v>3560</v>
      </c>
      <c r="DR26" s="42">
        <v>3461</v>
      </c>
      <c r="DS26" s="42">
        <v>3429</v>
      </c>
      <c r="DT26" s="42">
        <v>3405</v>
      </c>
      <c r="DU26" s="42">
        <v>3333</v>
      </c>
      <c r="DV26" s="42">
        <v>3270</v>
      </c>
      <c r="DW26" s="42">
        <v>3256</v>
      </c>
      <c r="DX26" s="42">
        <v>3247</v>
      </c>
      <c r="DY26" s="43">
        <v>3230</v>
      </c>
      <c r="DZ26" s="42">
        <v>3243</v>
      </c>
      <c r="EA26" s="42">
        <v>3224</v>
      </c>
      <c r="EB26" s="42">
        <v>3214</v>
      </c>
      <c r="EC26" s="42">
        <v>3212</v>
      </c>
      <c r="ED26" s="42">
        <v>3194</v>
      </c>
      <c r="EE26" s="42">
        <v>3242</v>
      </c>
      <c r="EF26" s="42">
        <v>3229</v>
      </c>
      <c r="EG26" s="42">
        <v>3222</v>
      </c>
      <c r="EH26" s="42">
        <v>3302</v>
      </c>
      <c r="EI26" s="42">
        <v>3317</v>
      </c>
      <c r="EJ26" s="42">
        <v>3307</v>
      </c>
      <c r="EK26" s="43">
        <v>3293</v>
      </c>
      <c r="EL26" s="42">
        <v>3280</v>
      </c>
      <c r="EM26" s="42">
        <v>3259</v>
      </c>
      <c r="EN26" s="42">
        <v>3261</v>
      </c>
      <c r="EO26" s="42">
        <v>3261</v>
      </c>
      <c r="EP26" s="42">
        <v>3243</v>
      </c>
      <c r="EQ26" s="42">
        <v>3234</v>
      </c>
      <c r="ER26" s="42">
        <v>3238</v>
      </c>
      <c r="ES26" s="42">
        <v>3230</v>
      </c>
      <c r="ET26" s="42">
        <v>3224</v>
      </c>
      <c r="EU26" s="42">
        <v>3838</v>
      </c>
      <c r="EV26" s="42">
        <v>3882</v>
      </c>
      <c r="EW26" s="43">
        <v>3865</v>
      </c>
      <c r="EX26" s="42">
        <v>3772</v>
      </c>
      <c r="EY26" s="42">
        <v>3734</v>
      </c>
      <c r="EZ26" s="42">
        <v>3717</v>
      </c>
      <c r="FA26" s="42">
        <v>3683</v>
      </c>
      <c r="FB26" s="42">
        <v>3579</v>
      </c>
      <c r="FC26" s="42">
        <v>3514</v>
      </c>
      <c r="FD26" s="42">
        <v>3502</v>
      </c>
      <c r="FE26" s="42">
        <v>3435</v>
      </c>
      <c r="FF26" s="42">
        <v>3435</v>
      </c>
      <c r="FG26" s="42">
        <v>3421</v>
      </c>
      <c r="FH26" s="42">
        <v>3363</v>
      </c>
      <c r="FI26" s="43">
        <v>3274</v>
      </c>
      <c r="FJ26" s="41">
        <v>3201</v>
      </c>
      <c r="FK26" s="42">
        <v>3068</v>
      </c>
      <c r="FL26" s="42">
        <v>3090</v>
      </c>
      <c r="FM26" s="42">
        <v>3039</v>
      </c>
      <c r="FN26" s="42">
        <v>2990</v>
      </c>
      <c r="FO26" s="42">
        <v>2958</v>
      </c>
      <c r="FP26" s="42">
        <v>2900</v>
      </c>
      <c r="FQ26" s="42">
        <v>2880</v>
      </c>
      <c r="FR26" s="42">
        <v>2844</v>
      </c>
      <c r="FS26" s="42">
        <v>2810</v>
      </c>
      <c r="FT26" s="42">
        <v>2765</v>
      </c>
      <c r="FU26" s="43">
        <v>2726</v>
      </c>
      <c r="FV26" s="41">
        <v>2664</v>
      </c>
      <c r="FW26" s="42">
        <v>2609</v>
      </c>
      <c r="FX26" s="42">
        <v>2548</v>
      </c>
      <c r="FY26" s="42">
        <v>2492</v>
      </c>
      <c r="FZ26" s="42">
        <v>2449</v>
      </c>
      <c r="GA26" s="42">
        <v>2405</v>
      </c>
      <c r="GB26" s="42">
        <v>2361</v>
      </c>
      <c r="GC26" s="42">
        <v>2334</v>
      </c>
      <c r="GD26" s="42">
        <v>2301</v>
      </c>
      <c r="GE26" s="42">
        <v>2272</v>
      </c>
      <c r="GF26" s="42">
        <v>2250</v>
      </c>
      <c r="GG26" s="43">
        <v>2214</v>
      </c>
      <c r="GH26" s="41">
        <v>2150</v>
      </c>
      <c r="GI26" s="42">
        <v>2100</v>
      </c>
      <c r="GJ26" s="42">
        <v>2063</v>
      </c>
      <c r="GK26" s="42">
        <v>2028</v>
      </c>
      <c r="GL26" s="42">
        <v>2003</v>
      </c>
      <c r="GM26" s="43">
        <v>1992</v>
      </c>
    </row>
    <row r="27" spans="2:195" ht="13" thickBot="1" x14ac:dyDescent="0.3">
      <c r="B27" s="44" t="s">
        <v>112</v>
      </c>
      <c r="C27" s="44"/>
      <c r="D27" s="47">
        <f t="shared" ref="D27:AJ27" si="31">SUM(D18:D26)</f>
        <v>121862</v>
      </c>
      <c r="E27" s="47">
        <f t="shared" si="31"/>
        <v>127238</v>
      </c>
      <c r="F27" s="47">
        <f t="shared" si="31"/>
        <v>126242</v>
      </c>
      <c r="G27" s="46">
        <f t="shared" si="31"/>
        <v>126132</v>
      </c>
      <c r="H27" s="46">
        <f t="shared" si="31"/>
        <v>125771</v>
      </c>
      <c r="I27" s="46">
        <f t="shared" si="31"/>
        <v>125669</v>
      </c>
      <c r="J27" s="46">
        <f t="shared" si="31"/>
        <v>125126</v>
      </c>
      <c r="K27" s="46">
        <f t="shared" si="31"/>
        <v>125312</v>
      </c>
      <c r="L27" s="46">
        <f t="shared" si="31"/>
        <v>125393</v>
      </c>
      <c r="M27" s="46">
        <f t="shared" si="31"/>
        <v>124996</v>
      </c>
      <c r="N27" s="46">
        <f t="shared" si="31"/>
        <v>124934</v>
      </c>
      <c r="O27" s="46">
        <f t="shared" si="31"/>
        <v>124951</v>
      </c>
      <c r="P27" s="46">
        <f t="shared" si="31"/>
        <v>125195</v>
      </c>
      <c r="Q27" s="46">
        <f t="shared" si="31"/>
        <v>125417</v>
      </c>
      <c r="R27" s="47">
        <f t="shared" si="31"/>
        <v>126128</v>
      </c>
      <c r="S27" s="46">
        <f t="shared" si="31"/>
        <v>125206</v>
      </c>
      <c r="T27" s="46">
        <f t="shared" si="31"/>
        <v>125389</v>
      </c>
      <c r="U27" s="46">
        <f t="shared" si="31"/>
        <v>125898</v>
      </c>
      <c r="V27" s="46">
        <f t="shared" si="31"/>
        <v>125994</v>
      </c>
      <c r="W27" s="46">
        <f t="shared" si="31"/>
        <v>126298</v>
      </c>
      <c r="X27" s="46">
        <f t="shared" si="31"/>
        <v>126558</v>
      </c>
      <c r="Y27" s="46">
        <f t="shared" si="31"/>
        <v>126287</v>
      </c>
      <c r="Z27" s="46">
        <f t="shared" si="31"/>
        <v>125826</v>
      </c>
      <c r="AA27" s="46">
        <f t="shared" si="31"/>
        <v>125437</v>
      </c>
      <c r="AB27" s="46">
        <f t="shared" si="31"/>
        <v>125434</v>
      </c>
      <c r="AC27" s="46">
        <f t="shared" si="31"/>
        <v>125189</v>
      </c>
      <c r="AD27" s="47">
        <f t="shared" si="31"/>
        <v>125120</v>
      </c>
      <c r="AE27" s="46">
        <f t="shared" si="31"/>
        <v>124437</v>
      </c>
      <c r="AF27" s="46">
        <f t="shared" si="31"/>
        <v>124354</v>
      </c>
      <c r="AG27" s="46">
        <f t="shared" si="31"/>
        <v>124599</v>
      </c>
      <c r="AH27" s="46">
        <f t="shared" si="31"/>
        <v>125299</v>
      </c>
      <c r="AI27" s="46">
        <f t="shared" si="31"/>
        <v>125710</v>
      </c>
      <c r="AJ27" s="46">
        <f t="shared" si="31"/>
        <v>125588</v>
      </c>
      <c r="AK27" s="46">
        <f>SUM(AK18:AK26)</f>
        <v>125308</v>
      </c>
      <c r="AL27" s="46">
        <f>SUM(AL18:AL26)</f>
        <v>124957</v>
      </c>
      <c r="AM27" s="46">
        <f>SUM(AM18:AM26)</f>
        <v>124741</v>
      </c>
      <c r="AN27" s="46">
        <f t="shared" ref="AN27:CF27" si="32">SUM(AN18:AN26)</f>
        <v>124958</v>
      </c>
      <c r="AO27" s="46">
        <f t="shared" si="32"/>
        <v>124609</v>
      </c>
      <c r="AP27" s="47">
        <f t="shared" si="32"/>
        <v>124193</v>
      </c>
      <c r="AQ27" s="46">
        <f t="shared" si="32"/>
        <v>123944</v>
      </c>
      <c r="AR27" s="46">
        <f t="shared" si="32"/>
        <v>123618</v>
      </c>
      <c r="AS27" s="46">
        <f t="shared" si="32"/>
        <v>123864</v>
      </c>
      <c r="AT27" s="46">
        <f t="shared" si="32"/>
        <v>124430</v>
      </c>
      <c r="AU27" s="46">
        <f t="shared" si="32"/>
        <v>123512</v>
      </c>
      <c r="AV27" s="46">
        <f t="shared" si="32"/>
        <v>123874</v>
      </c>
      <c r="AW27" s="46">
        <f t="shared" si="32"/>
        <v>124696</v>
      </c>
      <c r="AX27" s="46">
        <f t="shared" si="32"/>
        <v>124809</v>
      </c>
      <c r="AY27" s="46">
        <f t="shared" si="32"/>
        <v>124953</v>
      </c>
      <c r="AZ27" s="46">
        <f t="shared" si="32"/>
        <v>124913</v>
      </c>
      <c r="BA27" s="46">
        <f t="shared" si="32"/>
        <v>126195</v>
      </c>
      <c r="BB27" s="47">
        <f t="shared" si="32"/>
        <v>125853</v>
      </c>
      <c r="BC27" s="45">
        <f t="shared" si="32"/>
        <v>125685</v>
      </c>
      <c r="BD27" s="46">
        <f t="shared" si="32"/>
        <v>125845</v>
      </c>
      <c r="BE27" s="46">
        <f t="shared" si="32"/>
        <v>126360</v>
      </c>
      <c r="BF27" s="46">
        <f t="shared" si="32"/>
        <v>127095</v>
      </c>
      <c r="BG27" s="46">
        <f t="shared" si="32"/>
        <v>126959</v>
      </c>
      <c r="BH27" s="46">
        <f t="shared" si="32"/>
        <v>127140</v>
      </c>
      <c r="BI27" s="46">
        <f t="shared" si="32"/>
        <v>127222</v>
      </c>
      <c r="BJ27" s="46">
        <f t="shared" si="32"/>
        <v>127539</v>
      </c>
      <c r="BK27" s="46">
        <f t="shared" si="32"/>
        <v>127164</v>
      </c>
      <c r="BL27" s="46">
        <f t="shared" si="32"/>
        <v>127777</v>
      </c>
      <c r="BM27" s="46">
        <f t="shared" si="32"/>
        <v>128285</v>
      </c>
      <c r="BN27" s="47">
        <f t="shared" si="32"/>
        <v>128530</v>
      </c>
      <c r="BO27" s="46">
        <f t="shared" si="32"/>
        <v>128548</v>
      </c>
      <c r="BP27" s="46">
        <f t="shared" si="32"/>
        <v>128667</v>
      </c>
      <c r="BQ27" s="46">
        <f t="shared" si="32"/>
        <v>129242</v>
      </c>
      <c r="BR27" s="46">
        <f t="shared" si="32"/>
        <v>128366</v>
      </c>
      <c r="BS27" s="46">
        <f t="shared" si="32"/>
        <v>129866</v>
      </c>
      <c r="BT27" s="46">
        <f t="shared" si="32"/>
        <v>129825</v>
      </c>
      <c r="BU27" s="46">
        <f t="shared" si="32"/>
        <v>129768</v>
      </c>
      <c r="BV27" s="46">
        <f t="shared" si="32"/>
        <v>129635</v>
      </c>
      <c r="BW27" s="46">
        <f t="shared" si="32"/>
        <v>129622</v>
      </c>
      <c r="BX27" s="46">
        <f t="shared" si="32"/>
        <v>129427</v>
      </c>
      <c r="BY27" s="46">
        <f t="shared" si="32"/>
        <v>128898</v>
      </c>
      <c r="BZ27" s="47">
        <f t="shared" si="32"/>
        <v>128157</v>
      </c>
      <c r="CA27" s="46">
        <f t="shared" si="32"/>
        <v>127789</v>
      </c>
      <c r="CB27" s="46">
        <f t="shared" si="32"/>
        <v>127686</v>
      </c>
      <c r="CC27" s="46">
        <f t="shared" si="32"/>
        <v>127582</v>
      </c>
      <c r="CD27" s="46">
        <f t="shared" si="32"/>
        <v>127476</v>
      </c>
      <c r="CE27" s="46">
        <f t="shared" si="32"/>
        <v>126866</v>
      </c>
      <c r="CF27" s="46">
        <f t="shared" si="32"/>
        <v>126543</v>
      </c>
      <c r="CG27" s="46">
        <f t="shared" ref="CG27:CI27" si="33">SUM(CG18:CG26)</f>
        <v>126135</v>
      </c>
      <c r="CH27" s="46">
        <f t="shared" si="33"/>
        <v>125584</v>
      </c>
      <c r="CI27" s="46">
        <f t="shared" si="33"/>
        <v>125414</v>
      </c>
      <c r="CJ27" s="46">
        <f t="shared" ref="CJ27:CL27" si="34">SUM(CJ18:CJ26)</f>
        <v>124602</v>
      </c>
      <c r="CK27" s="46">
        <f t="shared" si="34"/>
        <v>123848</v>
      </c>
      <c r="CL27" s="47">
        <f t="shared" si="34"/>
        <v>122961</v>
      </c>
      <c r="CM27" s="46">
        <f t="shared" ref="CM27:CO27" si="35">SUM(CM18:CM26)</f>
        <v>122414</v>
      </c>
      <c r="CN27" s="46">
        <f t="shared" si="35"/>
        <v>121276</v>
      </c>
      <c r="CO27" s="46">
        <f t="shared" si="35"/>
        <v>120692</v>
      </c>
      <c r="CP27" s="46">
        <f t="shared" ref="CP27:CR27" si="36">SUM(CP18:CP26)</f>
        <v>120458</v>
      </c>
      <c r="CQ27" s="46">
        <f t="shared" si="36"/>
        <v>119509</v>
      </c>
      <c r="CR27" s="46">
        <f t="shared" si="36"/>
        <v>118526</v>
      </c>
      <c r="CS27" s="46">
        <f t="shared" ref="CS27:CU27" si="37">SUM(CS18:CS26)</f>
        <v>118037</v>
      </c>
      <c r="CT27" s="46">
        <f t="shared" si="37"/>
        <v>117789</v>
      </c>
      <c r="CU27" s="46">
        <f t="shared" si="37"/>
        <v>117034</v>
      </c>
      <c r="CV27" s="46">
        <f t="shared" ref="CV27:CX27" si="38">SUM(CV18:CV26)</f>
        <v>116143</v>
      </c>
      <c r="CW27" s="46">
        <f t="shared" si="38"/>
        <v>114709</v>
      </c>
      <c r="CX27" s="47">
        <f t="shared" si="38"/>
        <v>114336</v>
      </c>
      <c r="CY27" s="45">
        <f t="shared" ref="CY27:DA27" si="39">SUM(CY18:CY26)</f>
        <v>113273</v>
      </c>
      <c r="CZ27" s="46">
        <f t="shared" si="39"/>
        <v>112604</v>
      </c>
      <c r="DA27" s="46">
        <f t="shared" si="39"/>
        <v>111898</v>
      </c>
      <c r="DB27" s="46">
        <f t="shared" ref="DB27:DD27" si="40">SUM(DB18:DB26)</f>
        <v>111445</v>
      </c>
      <c r="DC27" s="46">
        <f t="shared" si="40"/>
        <v>110601</v>
      </c>
      <c r="DD27" s="46">
        <f t="shared" si="40"/>
        <v>109953</v>
      </c>
      <c r="DE27" s="46">
        <f t="shared" ref="DE27:DG27" si="41">SUM(DE18:DE26)</f>
        <v>109067</v>
      </c>
      <c r="DF27" s="46">
        <f t="shared" si="41"/>
        <v>108537</v>
      </c>
      <c r="DG27" s="46">
        <f t="shared" si="41"/>
        <v>107711</v>
      </c>
      <c r="DH27" s="46">
        <f t="shared" ref="DH27:DJ27" si="42">SUM(DH18:DH26)</f>
        <v>107169</v>
      </c>
      <c r="DI27" s="46">
        <f t="shared" si="42"/>
        <v>106742</v>
      </c>
      <c r="DJ27" s="47">
        <f t="shared" si="42"/>
        <v>105985</v>
      </c>
      <c r="DL27" s="44" t="s">
        <v>112</v>
      </c>
      <c r="DM27" s="44"/>
      <c r="DN27" s="45">
        <f t="shared" ref="DN27:DP27" si="43">SUM(DN18:DN26)</f>
        <v>105031</v>
      </c>
      <c r="DO27" s="46">
        <f t="shared" si="43"/>
        <v>104209</v>
      </c>
      <c r="DP27" s="46">
        <f t="shared" si="43"/>
        <v>103688</v>
      </c>
      <c r="DQ27" s="46">
        <f t="shared" ref="DQ27:DS27" si="44">SUM(DQ18:DQ26)</f>
        <v>103153</v>
      </c>
      <c r="DR27" s="46">
        <f t="shared" si="44"/>
        <v>101265</v>
      </c>
      <c r="DS27" s="46">
        <f t="shared" si="44"/>
        <v>100848</v>
      </c>
      <c r="DT27" s="46">
        <f t="shared" ref="DT27:DV27" si="45">SUM(DT18:DT26)</f>
        <v>100262</v>
      </c>
      <c r="DU27" s="46">
        <f t="shared" si="45"/>
        <v>100034</v>
      </c>
      <c r="DV27" s="46">
        <f t="shared" si="45"/>
        <v>99367</v>
      </c>
      <c r="DW27" s="46">
        <f t="shared" ref="DW27:DY27" si="46">SUM(DW18:DW26)</f>
        <v>99190</v>
      </c>
      <c r="DX27" s="46">
        <f t="shared" si="46"/>
        <v>98711</v>
      </c>
      <c r="DY27" s="47">
        <f t="shared" si="46"/>
        <v>97681</v>
      </c>
      <c r="DZ27" s="46">
        <f t="shared" ref="DZ27:EB27" si="47">SUM(DZ18:DZ26)</f>
        <v>97250</v>
      </c>
      <c r="EA27" s="46">
        <f t="shared" si="47"/>
        <v>96441</v>
      </c>
      <c r="EB27" s="46">
        <f t="shared" si="47"/>
        <v>96010</v>
      </c>
      <c r="EC27" s="46">
        <f t="shared" ref="EC27:EE27" si="48">SUM(EC18:EC26)</f>
        <v>95189</v>
      </c>
      <c r="ED27" s="46">
        <f t="shared" si="48"/>
        <v>94792</v>
      </c>
      <c r="EE27" s="46">
        <f t="shared" si="48"/>
        <v>94677</v>
      </c>
      <c r="EF27" s="46">
        <f t="shared" ref="EF27:EH27" si="49">SUM(EF18:EF26)</f>
        <v>94028</v>
      </c>
      <c r="EG27" s="46">
        <f t="shared" si="49"/>
        <v>93254</v>
      </c>
      <c r="EH27" s="46">
        <f t="shared" si="49"/>
        <v>92345</v>
      </c>
      <c r="EI27" s="46">
        <f t="shared" ref="EI27:EK27" si="50">SUM(EI18:EI26)</f>
        <v>92181</v>
      </c>
      <c r="EJ27" s="46">
        <f t="shared" si="50"/>
        <v>92390</v>
      </c>
      <c r="EK27" s="47">
        <f t="shared" si="50"/>
        <v>92395</v>
      </c>
      <c r="EL27" s="46">
        <f t="shared" ref="EL27:EN27" si="51">SUM(EL18:EL26)</f>
        <v>92722</v>
      </c>
      <c r="EM27" s="46">
        <f t="shared" si="51"/>
        <v>93558</v>
      </c>
      <c r="EN27" s="46">
        <f t="shared" si="51"/>
        <v>94021</v>
      </c>
      <c r="EO27" s="46">
        <f t="shared" ref="EO27:EQ27" si="52">SUM(EO18:EO26)</f>
        <v>94108</v>
      </c>
      <c r="EP27" s="46">
        <f t="shared" si="52"/>
        <v>93943</v>
      </c>
      <c r="EQ27" s="46">
        <f t="shared" si="52"/>
        <v>93791</v>
      </c>
      <c r="ER27" s="46">
        <f t="shared" ref="ER27:ET27" si="53">SUM(ER18:ER26)</f>
        <v>94082</v>
      </c>
      <c r="ES27" s="46">
        <f t="shared" si="53"/>
        <v>94327</v>
      </c>
      <c r="ET27" s="46">
        <f t="shared" si="53"/>
        <v>94446</v>
      </c>
      <c r="EU27" s="46">
        <f t="shared" ref="EU27:EW27" si="54">SUM(EU18:EU26)</f>
        <v>94951</v>
      </c>
      <c r="EV27" s="46">
        <f t="shared" si="54"/>
        <v>94708</v>
      </c>
      <c r="EW27" s="47">
        <f t="shared" si="54"/>
        <v>94392</v>
      </c>
      <c r="EX27" s="46">
        <f t="shared" ref="EX27:EZ27" si="55">SUM(EX18:EX26)</f>
        <v>96129</v>
      </c>
      <c r="EY27" s="46">
        <f t="shared" si="55"/>
        <v>95606</v>
      </c>
      <c r="EZ27" s="46">
        <f t="shared" si="55"/>
        <v>95830</v>
      </c>
      <c r="FA27" s="46">
        <f t="shared" ref="FA27:FB27" si="56">SUM(FA18:FA26)</f>
        <v>94223</v>
      </c>
      <c r="FB27" s="46">
        <f t="shared" si="56"/>
        <v>92054</v>
      </c>
      <c r="FC27" s="46">
        <f t="shared" ref="FC27:FE27" si="57">SUM(FC18:FC26)</f>
        <v>90963</v>
      </c>
      <c r="FD27" s="46">
        <f t="shared" si="57"/>
        <v>89960</v>
      </c>
      <c r="FE27" s="46">
        <f t="shared" si="57"/>
        <v>89400</v>
      </c>
      <c r="FF27" s="46">
        <f t="shared" ref="FF27:FL27" si="58">SUM(FF18:FF26)</f>
        <v>87883</v>
      </c>
      <c r="FG27" s="46">
        <f t="shared" si="58"/>
        <v>87900</v>
      </c>
      <c r="FH27" s="46">
        <f t="shared" si="58"/>
        <v>87037</v>
      </c>
      <c r="FI27" s="47">
        <f t="shared" si="58"/>
        <v>85735</v>
      </c>
      <c r="FJ27" s="45">
        <f t="shared" si="58"/>
        <v>84615</v>
      </c>
      <c r="FK27" s="46">
        <f t="shared" si="58"/>
        <v>83651</v>
      </c>
      <c r="FL27" s="46">
        <f t="shared" si="58"/>
        <v>81963</v>
      </c>
      <c r="FM27" s="46">
        <f t="shared" ref="FM27:FX27" si="59">SUM(FM18:FM26)</f>
        <v>81236</v>
      </c>
      <c r="FN27" s="46">
        <f t="shared" si="59"/>
        <v>77410</v>
      </c>
      <c r="FO27" s="46">
        <f t="shared" si="59"/>
        <v>76546</v>
      </c>
      <c r="FP27" s="46">
        <f t="shared" si="59"/>
        <v>75189</v>
      </c>
      <c r="FQ27" s="46">
        <f t="shared" si="59"/>
        <v>75014</v>
      </c>
      <c r="FR27" s="46">
        <f t="shared" si="59"/>
        <v>74371</v>
      </c>
      <c r="FS27" s="46">
        <f t="shared" si="59"/>
        <v>73690</v>
      </c>
      <c r="FT27" s="46">
        <f t="shared" si="59"/>
        <v>72928</v>
      </c>
      <c r="FU27" s="47">
        <f t="shared" si="59"/>
        <v>72451</v>
      </c>
      <c r="FV27" s="45">
        <f t="shared" si="59"/>
        <v>71945</v>
      </c>
      <c r="FW27" s="46">
        <f t="shared" si="59"/>
        <v>71369</v>
      </c>
      <c r="FX27" s="46">
        <f t="shared" si="59"/>
        <v>70516</v>
      </c>
      <c r="FY27" s="46">
        <f t="shared" ref="FY27:GJ27" si="60">SUM(FY18:FY26)</f>
        <v>69734</v>
      </c>
      <c r="FZ27" s="46">
        <f t="shared" si="60"/>
        <v>68852</v>
      </c>
      <c r="GA27" s="46">
        <f t="shared" si="60"/>
        <v>68288</v>
      </c>
      <c r="GB27" s="46">
        <f t="shared" si="60"/>
        <v>67546</v>
      </c>
      <c r="GC27" s="46">
        <f t="shared" si="60"/>
        <v>66792</v>
      </c>
      <c r="GD27" s="46">
        <f t="shared" si="60"/>
        <v>66034</v>
      </c>
      <c r="GE27" s="46">
        <f t="shared" si="60"/>
        <v>65277</v>
      </c>
      <c r="GF27" s="46">
        <f t="shared" si="60"/>
        <v>64712</v>
      </c>
      <c r="GG27" s="47">
        <f t="shared" si="60"/>
        <v>64080</v>
      </c>
      <c r="GH27" s="45">
        <f t="shared" si="60"/>
        <v>62953</v>
      </c>
      <c r="GI27" s="46">
        <f t="shared" si="60"/>
        <v>61898</v>
      </c>
      <c r="GJ27" s="46">
        <f t="shared" si="60"/>
        <v>61013</v>
      </c>
      <c r="GK27" s="46">
        <f t="shared" ref="GK27:GM27" si="61">SUM(GK18:GK26)</f>
        <v>60313</v>
      </c>
      <c r="GL27" s="46">
        <f t="shared" si="61"/>
        <v>59532</v>
      </c>
      <c r="GM27" s="47">
        <f t="shared" si="61"/>
        <v>59104</v>
      </c>
    </row>
    <row r="28" spans="2:195" x14ac:dyDescent="0.25">
      <c r="B28" s="40">
        <v>3</v>
      </c>
      <c r="C28" s="40" t="s">
        <v>113</v>
      </c>
      <c r="D28" s="43">
        <v>3</v>
      </c>
      <c r="E28" s="43">
        <v>1</v>
      </c>
      <c r="F28" s="43">
        <v>1</v>
      </c>
      <c r="G28" s="42">
        <v>1</v>
      </c>
      <c r="H28" s="42">
        <v>1</v>
      </c>
      <c r="I28" s="42">
        <v>1</v>
      </c>
      <c r="J28" s="42">
        <v>1</v>
      </c>
      <c r="K28" s="42">
        <v>1</v>
      </c>
      <c r="L28" s="42">
        <v>1</v>
      </c>
      <c r="M28" s="42">
        <v>1</v>
      </c>
      <c r="N28" s="42">
        <v>1</v>
      </c>
      <c r="O28" s="42">
        <v>1</v>
      </c>
      <c r="P28" s="42">
        <v>1</v>
      </c>
      <c r="Q28" s="42">
        <v>1</v>
      </c>
      <c r="R28" s="43">
        <v>1</v>
      </c>
      <c r="S28" s="42">
        <v>1</v>
      </c>
      <c r="T28" s="42">
        <v>1</v>
      </c>
      <c r="U28" s="42">
        <v>1</v>
      </c>
      <c r="V28" s="42">
        <v>1</v>
      </c>
      <c r="W28" s="42">
        <v>1</v>
      </c>
      <c r="X28" s="42">
        <v>1</v>
      </c>
      <c r="Y28" s="42">
        <v>1</v>
      </c>
      <c r="Z28" s="42">
        <v>1</v>
      </c>
      <c r="AA28" s="42">
        <v>1</v>
      </c>
      <c r="AB28" s="42">
        <v>1</v>
      </c>
      <c r="AC28" s="42">
        <v>1</v>
      </c>
      <c r="AD28" s="43">
        <v>1</v>
      </c>
      <c r="AE28" s="42">
        <v>1</v>
      </c>
      <c r="AF28" s="42">
        <v>1</v>
      </c>
      <c r="AG28" s="42">
        <v>1</v>
      </c>
      <c r="AH28" s="42">
        <v>1</v>
      </c>
      <c r="AI28" s="42">
        <v>1</v>
      </c>
      <c r="AJ28" s="42">
        <v>1</v>
      </c>
      <c r="AK28" s="42">
        <v>1</v>
      </c>
      <c r="AL28" s="42">
        <v>1</v>
      </c>
      <c r="AM28" s="42">
        <v>1</v>
      </c>
      <c r="AN28" s="42">
        <v>1</v>
      </c>
      <c r="AO28" s="42">
        <v>1</v>
      </c>
      <c r="AP28" s="43">
        <v>1</v>
      </c>
      <c r="AQ28" s="42">
        <v>1</v>
      </c>
      <c r="AR28" s="42">
        <v>1</v>
      </c>
      <c r="AS28" s="42">
        <v>1</v>
      </c>
      <c r="AT28" s="42">
        <v>1</v>
      </c>
      <c r="AU28" s="42">
        <v>1</v>
      </c>
      <c r="AV28" s="42">
        <v>1</v>
      </c>
      <c r="AW28" s="42">
        <v>1</v>
      </c>
      <c r="AX28" s="42">
        <v>1</v>
      </c>
      <c r="AY28" s="42">
        <v>1</v>
      </c>
      <c r="AZ28" s="42">
        <v>1</v>
      </c>
      <c r="BA28" s="42">
        <v>1</v>
      </c>
      <c r="BB28" s="43">
        <v>1</v>
      </c>
      <c r="BC28" s="41">
        <v>2</v>
      </c>
      <c r="BD28" s="42">
        <v>2</v>
      </c>
      <c r="BE28" s="42">
        <v>2</v>
      </c>
      <c r="BF28" s="42">
        <v>2</v>
      </c>
      <c r="BG28" s="42">
        <v>2</v>
      </c>
      <c r="BH28" s="42">
        <v>2</v>
      </c>
      <c r="BI28" s="42">
        <v>2</v>
      </c>
      <c r="BJ28" s="42">
        <v>2</v>
      </c>
      <c r="BK28" s="42">
        <v>2</v>
      </c>
      <c r="BL28" s="42">
        <v>3</v>
      </c>
      <c r="BM28" s="42">
        <v>4</v>
      </c>
      <c r="BN28" s="43">
        <v>5</v>
      </c>
      <c r="BO28" s="42">
        <v>6</v>
      </c>
      <c r="BP28" s="42">
        <v>7</v>
      </c>
      <c r="BQ28" s="42">
        <v>8</v>
      </c>
      <c r="BR28" s="42">
        <v>11</v>
      </c>
      <c r="BS28" s="42">
        <v>16</v>
      </c>
      <c r="BT28" s="42">
        <v>17</v>
      </c>
      <c r="BU28" s="42">
        <v>30</v>
      </c>
      <c r="BV28" s="42">
        <v>32</v>
      </c>
      <c r="BW28" s="42">
        <v>31</v>
      </c>
      <c r="BX28" s="42">
        <v>31</v>
      </c>
      <c r="BY28" s="42">
        <v>30</v>
      </c>
      <c r="BZ28" s="43">
        <v>30</v>
      </c>
      <c r="CA28" s="42">
        <v>30</v>
      </c>
      <c r="CB28" s="42">
        <v>29</v>
      </c>
      <c r="CC28" s="42">
        <v>25</v>
      </c>
      <c r="CD28" s="42">
        <v>27</v>
      </c>
      <c r="CE28" s="42">
        <v>29</v>
      </c>
      <c r="CF28" s="42">
        <v>30</v>
      </c>
      <c r="CG28" s="42">
        <v>29</v>
      </c>
      <c r="CH28" s="42">
        <v>30</v>
      </c>
      <c r="CI28" s="42">
        <v>36</v>
      </c>
      <c r="CJ28" s="42">
        <v>36</v>
      </c>
      <c r="CK28" s="42">
        <v>31</v>
      </c>
      <c r="CL28" s="43">
        <v>26</v>
      </c>
      <c r="CM28" s="42">
        <v>28</v>
      </c>
      <c r="CN28" s="42">
        <v>28</v>
      </c>
      <c r="CO28" s="42">
        <v>26</v>
      </c>
      <c r="CP28" s="42">
        <v>28</v>
      </c>
      <c r="CQ28" s="42">
        <v>27</v>
      </c>
      <c r="CR28" s="42">
        <v>26</v>
      </c>
      <c r="CS28" s="42">
        <v>27</v>
      </c>
      <c r="CT28" s="42">
        <v>26</v>
      </c>
      <c r="CU28" s="42">
        <v>26</v>
      </c>
      <c r="CV28" s="42">
        <v>27</v>
      </c>
      <c r="CW28" s="42">
        <v>29</v>
      </c>
      <c r="CX28" s="43">
        <v>27</v>
      </c>
      <c r="CY28" s="41">
        <v>59</v>
      </c>
      <c r="CZ28" s="42">
        <v>60</v>
      </c>
      <c r="DA28" s="42">
        <v>59</v>
      </c>
      <c r="DB28" s="42">
        <v>59</v>
      </c>
      <c r="DC28" s="42">
        <v>55</v>
      </c>
      <c r="DD28" s="42">
        <v>57</v>
      </c>
      <c r="DE28" s="42">
        <v>59</v>
      </c>
      <c r="DF28" s="42">
        <v>57</v>
      </c>
      <c r="DG28" s="42">
        <v>56</v>
      </c>
      <c r="DH28" s="42">
        <v>58</v>
      </c>
      <c r="DI28" s="42">
        <v>57</v>
      </c>
      <c r="DJ28" s="43">
        <v>57</v>
      </c>
      <c r="DL28" s="40">
        <v>3</v>
      </c>
      <c r="DM28" s="40" t="s">
        <v>113</v>
      </c>
      <c r="DN28" s="41">
        <v>56</v>
      </c>
      <c r="DO28" s="42">
        <v>60</v>
      </c>
      <c r="DP28" s="42">
        <v>62</v>
      </c>
      <c r="DQ28" s="42">
        <v>60</v>
      </c>
      <c r="DR28" s="42">
        <v>59</v>
      </c>
      <c r="DS28" s="42">
        <v>56</v>
      </c>
      <c r="DT28" s="42">
        <v>55</v>
      </c>
      <c r="DU28" s="42">
        <v>55</v>
      </c>
      <c r="DV28" s="42">
        <v>55</v>
      </c>
      <c r="DW28" s="42">
        <v>55</v>
      </c>
      <c r="DX28" s="42">
        <v>55</v>
      </c>
      <c r="DY28" s="43">
        <v>55</v>
      </c>
      <c r="DZ28" s="42">
        <v>54</v>
      </c>
      <c r="EA28" s="42">
        <v>53</v>
      </c>
      <c r="EB28" s="42">
        <v>53</v>
      </c>
      <c r="EC28" s="42">
        <v>53</v>
      </c>
      <c r="ED28" s="42">
        <v>53</v>
      </c>
      <c r="EE28" s="42">
        <v>53</v>
      </c>
      <c r="EF28" s="42">
        <v>53</v>
      </c>
      <c r="EG28" s="42">
        <v>53</v>
      </c>
      <c r="EH28" s="42">
        <v>53</v>
      </c>
      <c r="EI28" s="42">
        <v>55</v>
      </c>
      <c r="EJ28" s="42">
        <v>61</v>
      </c>
      <c r="EK28" s="43">
        <v>63</v>
      </c>
      <c r="EL28" s="42">
        <v>64</v>
      </c>
      <c r="EM28" s="42">
        <v>65</v>
      </c>
      <c r="EN28" s="42">
        <v>66</v>
      </c>
      <c r="EO28" s="42">
        <v>67</v>
      </c>
      <c r="EP28" s="42">
        <v>68</v>
      </c>
      <c r="EQ28" s="42">
        <v>69</v>
      </c>
      <c r="ER28" s="42">
        <v>66</v>
      </c>
      <c r="ES28" s="42">
        <v>66</v>
      </c>
      <c r="ET28" s="42">
        <v>64</v>
      </c>
      <c r="EU28" s="42">
        <v>74</v>
      </c>
      <c r="EV28" s="42">
        <v>74</v>
      </c>
      <c r="EW28" s="43">
        <v>75</v>
      </c>
      <c r="EX28" s="42">
        <v>77</v>
      </c>
      <c r="EY28" s="42">
        <v>75</v>
      </c>
      <c r="EZ28" s="42">
        <v>121</v>
      </c>
      <c r="FA28" s="42">
        <v>70</v>
      </c>
      <c r="FB28" s="42">
        <v>71</v>
      </c>
      <c r="FC28" s="42">
        <v>70</v>
      </c>
      <c r="FD28" s="42">
        <v>70</v>
      </c>
      <c r="FE28" s="42">
        <v>68</v>
      </c>
      <c r="FF28" s="42">
        <v>70</v>
      </c>
      <c r="FG28" s="42">
        <v>69</v>
      </c>
      <c r="FH28" s="42">
        <v>68</v>
      </c>
      <c r="FI28" s="43">
        <v>68</v>
      </c>
      <c r="FJ28" s="41">
        <v>66</v>
      </c>
      <c r="FK28" s="42">
        <v>68</v>
      </c>
      <c r="FL28" s="42">
        <v>68</v>
      </c>
      <c r="FM28" s="42">
        <v>66</v>
      </c>
      <c r="FN28" s="42">
        <v>64</v>
      </c>
      <c r="FO28" s="42">
        <v>62</v>
      </c>
      <c r="FP28" s="42">
        <v>61</v>
      </c>
      <c r="FQ28" s="42">
        <v>61</v>
      </c>
      <c r="FR28" s="42">
        <v>62</v>
      </c>
      <c r="FS28" s="42">
        <v>62</v>
      </c>
      <c r="FT28" s="42">
        <v>60</v>
      </c>
      <c r="FU28" s="43">
        <v>58</v>
      </c>
      <c r="FV28" s="41">
        <v>57</v>
      </c>
      <c r="FW28" s="42">
        <v>57</v>
      </c>
      <c r="FX28" s="42">
        <v>57</v>
      </c>
      <c r="FY28" s="42">
        <v>56</v>
      </c>
      <c r="FZ28" s="42">
        <v>56</v>
      </c>
      <c r="GA28" s="42">
        <v>56</v>
      </c>
      <c r="GB28" s="42">
        <v>56</v>
      </c>
      <c r="GC28" s="42">
        <v>55</v>
      </c>
      <c r="GD28" s="42">
        <v>54</v>
      </c>
      <c r="GE28" s="42">
        <v>53</v>
      </c>
      <c r="GF28" s="42">
        <v>52</v>
      </c>
      <c r="GG28" s="43">
        <v>51</v>
      </c>
      <c r="GH28" s="41">
        <v>51</v>
      </c>
      <c r="GI28" s="42">
        <v>51</v>
      </c>
      <c r="GJ28" s="42">
        <v>51</v>
      </c>
      <c r="GK28" s="42">
        <v>51</v>
      </c>
      <c r="GL28" s="42">
        <v>51</v>
      </c>
      <c r="GM28" s="43">
        <v>58</v>
      </c>
    </row>
    <row r="29" spans="2:195" x14ac:dyDescent="0.25">
      <c r="B29" s="40"/>
      <c r="C29" s="40" t="s">
        <v>114</v>
      </c>
      <c r="D29" s="43">
        <v>1711</v>
      </c>
      <c r="E29" s="43">
        <v>1846</v>
      </c>
      <c r="F29" s="43">
        <v>1762</v>
      </c>
      <c r="G29" s="42">
        <v>1779</v>
      </c>
      <c r="H29" s="42">
        <v>1794</v>
      </c>
      <c r="I29" s="42">
        <v>1788</v>
      </c>
      <c r="J29" s="42">
        <v>1811</v>
      </c>
      <c r="K29" s="42">
        <v>1807</v>
      </c>
      <c r="L29" s="42">
        <v>1819</v>
      </c>
      <c r="M29" s="42">
        <v>1807</v>
      </c>
      <c r="N29" s="42">
        <v>1800</v>
      </c>
      <c r="O29" s="42">
        <v>1793</v>
      </c>
      <c r="P29" s="42">
        <v>1793</v>
      </c>
      <c r="Q29" s="42">
        <v>1782</v>
      </c>
      <c r="R29" s="43">
        <v>1780</v>
      </c>
      <c r="S29" s="42">
        <v>1842</v>
      </c>
      <c r="T29" s="42">
        <v>1852</v>
      </c>
      <c r="U29" s="42">
        <v>1839</v>
      </c>
      <c r="V29" s="42">
        <v>1839</v>
      </c>
      <c r="W29" s="42">
        <v>1870</v>
      </c>
      <c r="X29" s="42">
        <v>1881</v>
      </c>
      <c r="Y29" s="42">
        <v>1871</v>
      </c>
      <c r="Z29" s="42">
        <v>1854</v>
      </c>
      <c r="AA29" s="42">
        <v>1841</v>
      </c>
      <c r="AB29" s="42">
        <v>1827</v>
      </c>
      <c r="AC29" s="42">
        <v>1825</v>
      </c>
      <c r="AD29" s="43">
        <v>1827</v>
      </c>
      <c r="AE29" s="42">
        <v>1826</v>
      </c>
      <c r="AF29" s="42">
        <v>1825</v>
      </c>
      <c r="AG29" s="42">
        <v>1805</v>
      </c>
      <c r="AH29" s="42">
        <v>1803</v>
      </c>
      <c r="AI29" s="42">
        <v>1794</v>
      </c>
      <c r="AJ29" s="42">
        <v>1788</v>
      </c>
      <c r="AK29" s="42">
        <v>1778</v>
      </c>
      <c r="AL29" s="42">
        <v>1765</v>
      </c>
      <c r="AM29" s="42">
        <v>1762</v>
      </c>
      <c r="AN29" s="42">
        <v>1758</v>
      </c>
      <c r="AO29" s="42">
        <v>1776</v>
      </c>
      <c r="AP29" s="43">
        <v>1763</v>
      </c>
      <c r="AQ29" s="42">
        <v>1758</v>
      </c>
      <c r="AR29" s="42">
        <v>1749</v>
      </c>
      <c r="AS29" s="42">
        <v>1746</v>
      </c>
      <c r="AT29" s="42">
        <v>1746</v>
      </c>
      <c r="AU29" s="42">
        <v>1719</v>
      </c>
      <c r="AV29" s="42">
        <v>1719</v>
      </c>
      <c r="AW29" s="42">
        <v>1824</v>
      </c>
      <c r="AX29" s="42">
        <v>1857</v>
      </c>
      <c r="AY29" s="42">
        <v>1856</v>
      </c>
      <c r="AZ29" s="42">
        <v>1851</v>
      </c>
      <c r="BA29" s="42">
        <v>1842</v>
      </c>
      <c r="BB29" s="43">
        <v>1836</v>
      </c>
      <c r="BC29" s="41">
        <v>1817</v>
      </c>
      <c r="BD29" s="42">
        <v>1811</v>
      </c>
      <c r="BE29" s="42">
        <v>1772</v>
      </c>
      <c r="BF29" s="42">
        <v>1769</v>
      </c>
      <c r="BG29" s="42">
        <v>1745</v>
      </c>
      <c r="BH29" s="42">
        <v>1729</v>
      </c>
      <c r="BI29" s="42">
        <v>1715</v>
      </c>
      <c r="BJ29" s="42">
        <v>1699</v>
      </c>
      <c r="BK29" s="42">
        <v>1673</v>
      </c>
      <c r="BL29" s="42">
        <v>1673</v>
      </c>
      <c r="BM29" s="42">
        <v>1653</v>
      </c>
      <c r="BN29" s="43">
        <v>1692</v>
      </c>
      <c r="BO29" s="42">
        <v>1681</v>
      </c>
      <c r="BP29" s="42">
        <v>1657</v>
      </c>
      <c r="BQ29" s="42">
        <v>1652</v>
      </c>
      <c r="BR29" s="42">
        <v>1650</v>
      </c>
      <c r="BS29" s="42">
        <v>1651</v>
      </c>
      <c r="BT29" s="42">
        <v>1634</v>
      </c>
      <c r="BU29" s="42">
        <v>1631</v>
      </c>
      <c r="BV29" s="42">
        <v>1615</v>
      </c>
      <c r="BW29" s="42">
        <v>1610</v>
      </c>
      <c r="BX29" s="42">
        <v>1612</v>
      </c>
      <c r="BY29" s="42">
        <v>1603</v>
      </c>
      <c r="BZ29" s="43">
        <v>1594</v>
      </c>
      <c r="CA29" s="42">
        <v>1591</v>
      </c>
      <c r="CB29" s="42">
        <v>1580</v>
      </c>
      <c r="CC29" s="42">
        <v>1575</v>
      </c>
      <c r="CD29" s="42">
        <v>1567</v>
      </c>
      <c r="CE29" s="42">
        <v>1547</v>
      </c>
      <c r="CF29" s="42">
        <v>1545</v>
      </c>
      <c r="CG29" s="42">
        <v>1549</v>
      </c>
      <c r="CH29" s="42">
        <v>1534</v>
      </c>
      <c r="CI29" s="42">
        <v>1541</v>
      </c>
      <c r="CJ29" s="42">
        <v>1525</v>
      </c>
      <c r="CK29" s="42">
        <v>1525</v>
      </c>
      <c r="CL29" s="43">
        <v>1511</v>
      </c>
      <c r="CM29" s="42">
        <v>1505</v>
      </c>
      <c r="CN29" s="42">
        <v>1491</v>
      </c>
      <c r="CO29" s="42">
        <v>1488</v>
      </c>
      <c r="CP29" s="42">
        <v>1484</v>
      </c>
      <c r="CQ29" s="42">
        <v>1478</v>
      </c>
      <c r="CR29" s="42">
        <v>1464</v>
      </c>
      <c r="CS29" s="42">
        <v>1442</v>
      </c>
      <c r="CT29" s="42">
        <v>1424</v>
      </c>
      <c r="CU29" s="42">
        <v>1421</v>
      </c>
      <c r="CV29" s="42">
        <v>1409</v>
      </c>
      <c r="CW29" s="42">
        <v>1404</v>
      </c>
      <c r="CX29" s="43">
        <v>1418</v>
      </c>
      <c r="CY29" s="41">
        <v>1414</v>
      </c>
      <c r="CZ29" s="42">
        <v>1413</v>
      </c>
      <c r="DA29" s="42">
        <v>1414</v>
      </c>
      <c r="DB29" s="42">
        <v>1412</v>
      </c>
      <c r="DC29" s="42">
        <v>1410</v>
      </c>
      <c r="DD29" s="42">
        <v>1401</v>
      </c>
      <c r="DE29" s="42">
        <v>1392</v>
      </c>
      <c r="DF29" s="42">
        <v>1383</v>
      </c>
      <c r="DG29" s="42">
        <v>1378</v>
      </c>
      <c r="DH29" s="42">
        <v>1384</v>
      </c>
      <c r="DI29" s="42">
        <v>1364</v>
      </c>
      <c r="DJ29" s="43">
        <v>1378</v>
      </c>
      <c r="DL29" s="40"/>
      <c r="DM29" s="40" t="s">
        <v>114</v>
      </c>
      <c r="DN29" s="41">
        <v>1377</v>
      </c>
      <c r="DO29" s="42">
        <v>1379</v>
      </c>
      <c r="DP29" s="42">
        <v>1379</v>
      </c>
      <c r="DQ29" s="42">
        <v>1360</v>
      </c>
      <c r="DR29" s="42">
        <v>1353</v>
      </c>
      <c r="DS29" s="42">
        <v>1347</v>
      </c>
      <c r="DT29" s="42">
        <v>1349</v>
      </c>
      <c r="DU29" s="42">
        <v>1337</v>
      </c>
      <c r="DV29" s="42">
        <v>1327</v>
      </c>
      <c r="DW29" s="42">
        <v>1320</v>
      </c>
      <c r="DX29" s="42">
        <v>1311</v>
      </c>
      <c r="DY29" s="43">
        <v>1302</v>
      </c>
      <c r="DZ29" s="42">
        <v>1295</v>
      </c>
      <c r="EA29" s="42">
        <v>1235</v>
      </c>
      <c r="EB29" s="42">
        <v>1233</v>
      </c>
      <c r="EC29" s="42">
        <v>1227</v>
      </c>
      <c r="ED29" s="42">
        <v>1217</v>
      </c>
      <c r="EE29" s="42">
        <v>1215</v>
      </c>
      <c r="EF29" s="42">
        <v>1212</v>
      </c>
      <c r="EG29" s="42">
        <v>1203</v>
      </c>
      <c r="EH29" s="42">
        <v>1197</v>
      </c>
      <c r="EI29" s="42">
        <v>1206</v>
      </c>
      <c r="EJ29" s="42">
        <v>1211</v>
      </c>
      <c r="EK29" s="43">
        <v>1216</v>
      </c>
      <c r="EL29" s="42">
        <v>1219</v>
      </c>
      <c r="EM29" s="42">
        <v>1215</v>
      </c>
      <c r="EN29" s="42">
        <v>1213</v>
      </c>
      <c r="EO29" s="42">
        <v>1211</v>
      </c>
      <c r="EP29" s="42">
        <v>1208</v>
      </c>
      <c r="EQ29" s="42">
        <v>1207</v>
      </c>
      <c r="ER29" s="42">
        <v>1208</v>
      </c>
      <c r="ES29" s="42">
        <v>1199</v>
      </c>
      <c r="ET29" s="42">
        <v>1196</v>
      </c>
      <c r="EU29" s="42">
        <v>1157</v>
      </c>
      <c r="EV29" s="42">
        <v>2569</v>
      </c>
      <c r="EW29" s="43">
        <v>2750</v>
      </c>
      <c r="EX29" s="42">
        <v>2643</v>
      </c>
      <c r="EY29" s="42">
        <v>2592</v>
      </c>
      <c r="EZ29" s="42">
        <v>2631</v>
      </c>
      <c r="FA29" s="42">
        <v>2559</v>
      </c>
      <c r="FB29" s="42">
        <v>2485</v>
      </c>
      <c r="FC29" s="42">
        <v>2436</v>
      </c>
      <c r="FD29" s="42">
        <v>2412</v>
      </c>
      <c r="FE29" s="42">
        <v>2406</v>
      </c>
      <c r="FF29" s="42">
        <v>2374</v>
      </c>
      <c r="FG29" s="42">
        <v>2349</v>
      </c>
      <c r="FH29" s="42">
        <v>2249</v>
      </c>
      <c r="FI29" s="43">
        <v>2068</v>
      </c>
      <c r="FJ29" s="41">
        <v>1933</v>
      </c>
      <c r="FK29" s="42">
        <v>1827</v>
      </c>
      <c r="FL29" s="42">
        <v>1765</v>
      </c>
      <c r="FM29" s="42">
        <v>1723</v>
      </c>
      <c r="FN29" s="42">
        <v>1693</v>
      </c>
      <c r="FO29" s="42">
        <v>1666</v>
      </c>
      <c r="FP29" s="42">
        <v>1611</v>
      </c>
      <c r="FQ29" s="42">
        <v>1612</v>
      </c>
      <c r="FR29" s="42">
        <v>1588</v>
      </c>
      <c r="FS29" s="42">
        <v>1551</v>
      </c>
      <c r="FT29" s="42">
        <v>1490</v>
      </c>
      <c r="FU29" s="43">
        <v>1475</v>
      </c>
      <c r="FV29" s="41">
        <v>1454</v>
      </c>
      <c r="FW29" s="42">
        <v>1421</v>
      </c>
      <c r="FX29" s="42">
        <v>1394</v>
      </c>
      <c r="FY29" s="42">
        <v>1380</v>
      </c>
      <c r="FZ29" s="42">
        <v>1384</v>
      </c>
      <c r="GA29" s="42">
        <v>1361</v>
      </c>
      <c r="GB29" s="42">
        <v>1319</v>
      </c>
      <c r="GC29" s="42">
        <v>1305</v>
      </c>
      <c r="GD29" s="42">
        <v>1280</v>
      </c>
      <c r="GE29" s="42">
        <v>1282</v>
      </c>
      <c r="GF29" s="42">
        <v>1313</v>
      </c>
      <c r="GG29" s="43">
        <v>1323</v>
      </c>
      <c r="GH29" s="41">
        <v>1289</v>
      </c>
      <c r="GI29" s="42">
        <v>1273</v>
      </c>
      <c r="GJ29" s="42">
        <v>1250</v>
      </c>
      <c r="GK29" s="42">
        <v>1237</v>
      </c>
      <c r="GL29" s="42">
        <v>1220</v>
      </c>
      <c r="GM29" s="43">
        <v>1279</v>
      </c>
    </row>
    <row r="30" spans="2:195" x14ac:dyDescent="0.25">
      <c r="B30" s="40"/>
      <c r="C30" s="40" t="s">
        <v>115</v>
      </c>
      <c r="D30" s="43">
        <v>2957</v>
      </c>
      <c r="E30" s="43">
        <v>2331</v>
      </c>
      <c r="F30" s="43">
        <v>2121</v>
      </c>
      <c r="G30" s="42">
        <v>2110</v>
      </c>
      <c r="H30" s="42">
        <v>2124</v>
      </c>
      <c r="I30" s="42">
        <v>2112</v>
      </c>
      <c r="J30" s="42">
        <v>2115</v>
      </c>
      <c r="K30" s="42">
        <v>2108</v>
      </c>
      <c r="L30" s="42">
        <v>2092</v>
      </c>
      <c r="M30" s="42">
        <v>2083</v>
      </c>
      <c r="N30" s="42">
        <v>2120</v>
      </c>
      <c r="O30" s="42">
        <v>2135</v>
      </c>
      <c r="P30" s="42">
        <v>2114</v>
      </c>
      <c r="Q30" s="42">
        <v>2121</v>
      </c>
      <c r="R30" s="43">
        <v>2109</v>
      </c>
      <c r="S30" s="42">
        <v>2114</v>
      </c>
      <c r="T30" s="42">
        <v>2103</v>
      </c>
      <c r="U30" s="42">
        <v>2078</v>
      </c>
      <c r="V30" s="42">
        <v>2080</v>
      </c>
      <c r="W30" s="42">
        <v>2092</v>
      </c>
      <c r="X30" s="42">
        <v>2093</v>
      </c>
      <c r="Y30" s="42">
        <v>2109</v>
      </c>
      <c r="Z30" s="42">
        <v>2117</v>
      </c>
      <c r="AA30" s="42">
        <v>2107</v>
      </c>
      <c r="AB30" s="42">
        <v>2121</v>
      </c>
      <c r="AC30" s="42">
        <v>2105</v>
      </c>
      <c r="AD30" s="43">
        <v>2103</v>
      </c>
      <c r="AE30" s="42">
        <v>2082</v>
      </c>
      <c r="AF30" s="42">
        <v>2076</v>
      </c>
      <c r="AG30" s="42">
        <v>2024</v>
      </c>
      <c r="AH30" s="42">
        <v>2065</v>
      </c>
      <c r="AI30" s="42">
        <v>2052</v>
      </c>
      <c r="AJ30" s="42">
        <v>2059</v>
      </c>
      <c r="AK30" s="42">
        <v>2040</v>
      </c>
      <c r="AL30" s="42">
        <v>2047</v>
      </c>
      <c r="AM30" s="42">
        <v>2071</v>
      </c>
      <c r="AN30" s="42">
        <v>2082</v>
      </c>
      <c r="AO30" s="42">
        <v>2067</v>
      </c>
      <c r="AP30" s="43">
        <v>2081</v>
      </c>
      <c r="AQ30" s="42">
        <v>2098</v>
      </c>
      <c r="AR30" s="42">
        <v>2093</v>
      </c>
      <c r="AS30" s="42">
        <v>2085</v>
      </c>
      <c r="AT30" s="42">
        <v>2093</v>
      </c>
      <c r="AU30" s="42">
        <v>2086</v>
      </c>
      <c r="AV30" s="42">
        <v>2100</v>
      </c>
      <c r="AW30" s="42">
        <v>2161</v>
      </c>
      <c r="AX30" s="42">
        <v>2173</v>
      </c>
      <c r="AY30" s="42">
        <v>2202</v>
      </c>
      <c r="AZ30" s="42">
        <v>2209</v>
      </c>
      <c r="BA30" s="42">
        <v>2237</v>
      </c>
      <c r="BB30" s="43">
        <v>2251</v>
      </c>
      <c r="BC30" s="41">
        <v>2202</v>
      </c>
      <c r="BD30" s="42">
        <v>2289</v>
      </c>
      <c r="BE30" s="42">
        <v>2268</v>
      </c>
      <c r="BF30" s="42">
        <v>2292</v>
      </c>
      <c r="BG30" s="42">
        <v>2329</v>
      </c>
      <c r="BH30" s="42">
        <v>2324</v>
      </c>
      <c r="BI30" s="42">
        <v>2323</v>
      </c>
      <c r="BJ30" s="42">
        <v>2316</v>
      </c>
      <c r="BK30" s="42">
        <v>2287</v>
      </c>
      <c r="BL30" s="42">
        <v>2292</v>
      </c>
      <c r="BM30" s="42">
        <v>2379</v>
      </c>
      <c r="BN30" s="43">
        <v>2419</v>
      </c>
      <c r="BO30" s="42">
        <v>2433</v>
      </c>
      <c r="BP30" s="42">
        <v>2206</v>
      </c>
      <c r="BQ30" s="42">
        <v>2426</v>
      </c>
      <c r="BR30" s="42">
        <v>2397</v>
      </c>
      <c r="BS30" s="42">
        <v>2390</v>
      </c>
      <c r="BT30" s="42">
        <v>2345</v>
      </c>
      <c r="BU30" s="42">
        <v>2133</v>
      </c>
      <c r="BV30" s="42">
        <v>2102</v>
      </c>
      <c r="BW30" s="42">
        <v>2083</v>
      </c>
      <c r="BX30" s="42">
        <v>2087</v>
      </c>
      <c r="BY30" s="42">
        <v>2058</v>
      </c>
      <c r="BZ30" s="43">
        <v>2096</v>
      </c>
      <c r="CA30" s="42">
        <v>2096</v>
      </c>
      <c r="CB30" s="42">
        <v>2082</v>
      </c>
      <c r="CC30" s="42">
        <v>2057</v>
      </c>
      <c r="CD30" s="42">
        <v>2062</v>
      </c>
      <c r="CE30" s="42">
        <v>2054</v>
      </c>
      <c r="CF30" s="42">
        <v>2053</v>
      </c>
      <c r="CG30" s="42">
        <v>2047</v>
      </c>
      <c r="CH30" s="42">
        <v>2038</v>
      </c>
      <c r="CI30" s="42">
        <v>2056</v>
      </c>
      <c r="CJ30" s="42">
        <v>2063</v>
      </c>
      <c r="CK30" s="42">
        <v>2051</v>
      </c>
      <c r="CL30" s="43">
        <v>2059</v>
      </c>
      <c r="CM30" s="42">
        <v>2030</v>
      </c>
      <c r="CN30" s="42">
        <v>2045</v>
      </c>
      <c r="CO30" s="42">
        <v>2100</v>
      </c>
      <c r="CP30" s="42">
        <v>2121</v>
      </c>
      <c r="CQ30" s="42">
        <v>2121</v>
      </c>
      <c r="CR30" s="42">
        <v>2103</v>
      </c>
      <c r="CS30" s="42">
        <v>2135</v>
      </c>
      <c r="CT30" s="42">
        <v>2127</v>
      </c>
      <c r="CU30" s="42">
        <v>2107</v>
      </c>
      <c r="CV30" s="42">
        <v>2090</v>
      </c>
      <c r="CW30" s="42">
        <v>2097</v>
      </c>
      <c r="CX30" s="43">
        <v>2092</v>
      </c>
      <c r="CY30" s="41">
        <v>2086</v>
      </c>
      <c r="CZ30" s="42">
        <v>2068</v>
      </c>
      <c r="DA30" s="42">
        <v>2051</v>
      </c>
      <c r="DB30" s="42">
        <v>2070</v>
      </c>
      <c r="DC30" s="42">
        <v>2068</v>
      </c>
      <c r="DD30" s="42">
        <v>2065</v>
      </c>
      <c r="DE30" s="42">
        <v>2045</v>
      </c>
      <c r="DF30" s="42">
        <v>2029</v>
      </c>
      <c r="DG30" s="42">
        <v>2032</v>
      </c>
      <c r="DH30" s="42">
        <v>1965</v>
      </c>
      <c r="DI30" s="42">
        <v>1962</v>
      </c>
      <c r="DJ30" s="43">
        <v>1949</v>
      </c>
      <c r="DL30" s="40"/>
      <c r="DM30" s="40" t="s">
        <v>115</v>
      </c>
      <c r="DN30" s="41">
        <v>1970</v>
      </c>
      <c r="DO30" s="42">
        <v>1976</v>
      </c>
      <c r="DP30" s="42">
        <v>1976</v>
      </c>
      <c r="DQ30" s="42">
        <v>1952</v>
      </c>
      <c r="DR30" s="42">
        <v>1943</v>
      </c>
      <c r="DS30" s="42">
        <v>1935</v>
      </c>
      <c r="DT30" s="42">
        <v>1920</v>
      </c>
      <c r="DU30" s="42">
        <v>1926</v>
      </c>
      <c r="DV30" s="42">
        <v>1917</v>
      </c>
      <c r="DW30" s="42">
        <v>1914</v>
      </c>
      <c r="DX30" s="42">
        <v>1911</v>
      </c>
      <c r="DY30" s="43">
        <v>1907</v>
      </c>
      <c r="DZ30" s="42">
        <v>1889</v>
      </c>
      <c r="EA30" s="42">
        <v>1883</v>
      </c>
      <c r="EB30" s="42">
        <v>1875</v>
      </c>
      <c r="EC30" s="42">
        <v>1872</v>
      </c>
      <c r="ED30" s="42">
        <v>1867</v>
      </c>
      <c r="EE30" s="42">
        <v>1888</v>
      </c>
      <c r="EF30" s="42">
        <v>1895</v>
      </c>
      <c r="EG30" s="42">
        <v>1888</v>
      </c>
      <c r="EH30" s="42">
        <v>1888</v>
      </c>
      <c r="EI30" s="42">
        <v>1868</v>
      </c>
      <c r="EJ30" s="42">
        <v>1851</v>
      </c>
      <c r="EK30" s="43">
        <v>1852</v>
      </c>
      <c r="EL30" s="42">
        <v>1868</v>
      </c>
      <c r="EM30" s="42">
        <v>1871</v>
      </c>
      <c r="EN30" s="42">
        <v>1874</v>
      </c>
      <c r="EO30" s="42">
        <v>1872</v>
      </c>
      <c r="EP30" s="42">
        <v>1889</v>
      </c>
      <c r="EQ30" s="42">
        <v>1893</v>
      </c>
      <c r="ER30" s="42">
        <v>1912</v>
      </c>
      <c r="ES30" s="42">
        <v>1909</v>
      </c>
      <c r="ET30" s="42">
        <v>1903</v>
      </c>
      <c r="EU30" s="42">
        <v>1931</v>
      </c>
      <c r="EV30" s="42">
        <v>1953</v>
      </c>
      <c r="EW30" s="43">
        <v>1934</v>
      </c>
      <c r="EX30" s="42">
        <v>1910</v>
      </c>
      <c r="EY30" s="42">
        <v>1892</v>
      </c>
      <c r="EZ30" s="42">
        <v>1997</v>
      </c>
      <c r="FA30" s="42">
        <v>1863</v>
      </c>
      <c r="FB30" s="42">
        <v>1857</v>
      </c>
      <c r="FC30" s="42">
        <v>1850</v>
      </c>
      <c r="FD30" s="42">
        <v>1783</v>
      </c>
      <c r="FE30" s="42">
        <v>1800</v>
      </c>
      <c r="FF30" s="42">
        <v>1791</v>
      </c>
      <c r="FG30" s="42">
        <v>1781</v>
      </c>
      <c r="FH30" s="42">
        <v>1772</v>
      </c>
      <c r="FI30" s="43">
        <v>1773</v>
      </c>
      <c r="FJ30" s="41">
        <v>1759</v>
      </c>
      <c r="FK30" s="42">
        <v>1728</v>
      </c>
      <c r="FL30" s="42">
        <v>1662</v>
      </c>
      <c r="FM30" s="42">
        <v>1636</v>
      </c>
      <c r="FN30" s="42">
        <v>1580</v>
      </c>
      <c r="FO30" s="42">
        <v>1566</v>
      </c>
      <c r="FP30" s="42">
        <v>1550</v>
      </c>
      <c r="FQ30" s="42">
        <v>1535</v>
      </c>
      <c r="FR30" s="42">
        <v>1528</v>
      </c>
      <c r="FS30" s="42">
        <v>1527</v>
      </c>
      <c r="FT30" s="42">
        <v>1514</v>
      </c>
      <c r="FU30" s="43">
        <v>1511</v>
      </c>
      <c r="FV30" s="41">
        <v>1518</v>
      </c>
      <c r="FW30" s="42">
        <v>1496</v>
      </c>
      <c r="FX30" s="42">
        <v>1476</v>
      </c>
      <c r="FY30" s="42">
        <v>1468</v>
      </c>
      <c r="FZ30" s="42">
        <v>1455</v>
      </c>
      <c r="GA30" s="42">
        <v>1458</v>
      </c>
      <c r="GB30" s="42">
        <v>1449</v>
      </c>
      <c r="GC30" s="42">
        <v>1438</v>
      </c>
      <c r="GD30" s="42">
        <v>1419</v>
      </c>
      <c r="GE30" s="42">
        <v>1384</v>
      </c>
      <c r="GF30" s="42">
        <v>1380</v>
      </c>
      <c r="GG30" s="43">
        <v>1376</v>
      </c>
      <c r="GH30" s="41">
        <v>1305</v>
      </c>
      <c r="GI30" s="42">
        <v>1267</v>
      </c>
      <c r="GJ30" s="42">
        <v>1249</v>
      </c>
      <c r="GK30" s="42">
        <v>1247</v>
      </c>
      <c r="GL30" s="42">
        <v>1230</v>
      </c>
      <c r="GM30" s="43">
        <v>1249</v>
      </c>
    </row>
    <row r="31" spans="2:195" x14ac:dyDescent="0.25">
      <c r="B31" s="40"/>
      <c r="C31" s="40" t="s">
        <v>37</v>
      </c>
      <c r="D31" s="43">
        <v>26435</v>
      </c>
      <c r="E31" s="43">
        <v>27214</v>
      </c>
      <c r="F31" s="43">
        <v>27558</v>
      </c>
      <c r="G31" s="42">
        <v>27771</v>
      </c>
      <c r="H31" s="42">
        <v>27778</v>
      </c>
      <c r="I31" s="42">
        <v>27782</v>
      </c>
      <c r="J31" s="42">
        <v>27741</v>
      </c>
      <c r="K31" s="42">
        <v>27851</v>
      </c>
      <c r="L31" s="42">
        <v>27954</v>
      </c>
      <c r="M31" s="42">
        <v>27929</v>
      </c>
      <c r="N31" s="42">
        <v>27896</v>
      </c>
      <c r="O31" s="42">
        <v>27850</v>
      </c>
      <c r="P31" s="42">
        <v>27779</v>
      </c>
      <c r="Q31" s="42">
        <v>27723</v>
      </c>
      <c r="R31" s="43">
        <v>27552</v>
      </c>
      <c r="S31" s="42">
        <v>27505</v>
      </c>
      <c r="T31" s="42">
        <v>27200</v>
      </c>
      <c r="U31" s="42">
        <v>27448</v>
      </c>
      <c r="V31" s="42">
        <v>27644</v>
      </c>
      <c r="W31" s="42">
        <v>27987</v>
      </c>
      <c r="X31" s="42">
        <v>28314</v>
      </c>
      <c r="Y31" s="42">
        <v>28357</v>
      </c>
      <c r="Z31" s="42">
        <v>28388</v>
      </c>
      <c r="AA31" s="42">
        <v>28322</v>
      </c>
      <c r="AB31" s="42">
        <v>28271</v>
      </c>
      <c r="AC31" s="42">
        <v>28238</v>
      </c>
      <c r="AD31" s="43">
        <v>28285</v>
      </c>
      <c r="AE31" s="42">
        <v>27255</v>
      </c>
      <c r="AF31" s="42">
        <v>27683</v>
      </c>
      <c r="AG31" s="42">
        <v>27213</v>
      </c>
      <c r="AH31" s="42">
        <v>28045</v>
      </c>
      <c r="AI31" s="42">
        <v>28050</v>
      </c>
      <c r="AJ31" s="42">
        <v>28086</v>
      </c>
      <c r="AK31" s="42">
        <v>28191</v>
      </c>
      <c r="AL31" s="42">
        <v>27891</v>
      </c>
      <c r="AM31" s="42">
        <v>27843</v>
      </c>
      <c r="AN31" s="42">
        <v>27962</v>
      </c>
      <c r="AO31" s="42">
        <v>27975</v>
      </c>
      <c r="AP31" s="43">
        <v>28245</v>
      </c>
      <c r="AQ31" s="42">
        <v>27774</v>
      </c>
      <c r="AR31" s="42">
        <v>27667</v>
      </c>
      <c r="AS31" s="42">
        <v>27874</v>
      </c>
      <c r="AT31" s="42">
        <v>28312</v>
      </c>
      <c r="AU31" s="42">
        <v>28420</v>
      </c>
      <c r="AV31" s="42">
        <v>28407</v>
      </c>
      <c r="AW31" s="42">
        <v>29116</v>
      </c>
      <c r="AX31" s="42">
        <v>28944</v>
      </c>
      <c r="AY31" s="42">
        <v>28976</v>
      </c>
      <c r="AZ31" s="42">
        <v>29119</v>
      </c>
      <c r="BA31" s="42">
        <v>29218</v>
      </c>
      <c r="BB31" s="43">
        <v>29102</v>
      </c>
      <c r="BC31" s="41">
        <v>29090</v>
      </c>
      <c r="BD31" s="42">
        <v>29074</v>
      </c>
      <c r="BE31" s="42">
        <v>29363</v>
      </c>
      <c r="BF31" s="42">
        <v>29580</v>
      </c>
      <c r="BG31" s="42">
        <v>29617</v>
      </c>
      <c r="BH31" s="42">
        <v>29556</v>
      </c>
      <c r="BI31" s="42">
        <v>29613</v>
      </c>
      <c r="BJ31" s="42">
        <v>29778</v>
      </c>
      <c r="BK31" s="42">
        <v>29592</v>
      </c>
      <c r="BL31" s="42">
        <v>29948</v>
      </c>
      <c r="BM31" s="42">
        <v>30152</v>
      </c>
      <c r="BN31" s="43">
        <v>30269</v>
      </c>
      <c r="BO31" s="42">
        <v>30352</v>
      </c>
      <c r="BP31" s="42">
        <v>30049</v>
      </c>
      <c r="BQ31" s="42">
        <v>30410</v>
      </c>
      <c r="BR31" s="42">
        <v>30241</v>
      </c>
      <c r="BS31" s="42">
        <v>30352</v>
      </c>
      <c r="BT31" s="42">
        <v>30355</v>
      </c>
      <c r="BU31" s="42">
        <v>30201</v>
      </c>
      <c r="BV31" s="42">
        <v>30074</v>
      </c>
      <c r="BW31" s="42">
        <v>30077</v>
      </c>
      <c r="BX31" s="42">
        <v>30053</v>
      </c>
      <c r="BY31" s="42">
        <v>30100</v>
      </c>
      <c r="BZ31" s="43">
        <v>29996</v>
      </c>
      <c r="CA31" s="42">
        <v>29898</v>
      </c>
      <c r="CB31" s="42">
        <v>29515</v>
      </c>
      <c r="CC31" s="42">
        <v>29521</v>
      </c>
      <c r="CD31" s="42">
        <v>29470</v>
      </c>
      <c r="CE31" s="42">
        <v>29525</v>
      </c>
      <c r="CF31" s="42">
        <v>29442</v>
      </c>
      <c r="CG31" s="42">
        <v>29358</v>
      </c>
      <c r="CH31" s="42">
        <v>29333</v>
      </c>
      <c r="CI31" s="42">
        <v>29360</v>
      </c>
      <c r="CJ31" s="42">
        <v>29099</v>
      </c>
      <c r="CK31" s="42">
        <v>29015</v>
      </c>
      <c r="CL31" s="43">
        <v>28857</v>
      </c>
      <c r="CM31" s="42">
        <v>28820</v>
      </c>
      <c r="CN31" s="42">
        <v>28696</v>
      </c>
      <c r="CO31" s="42">
        <v>28636</v>
      </c>
      <c r="CP31" s="42">
        <v>28569</v>
      </c>
      <c r="CQ31" s="42">
        <v>28312</v>
      </c>
      <c r="CR31" s="42">
        <v>28332</v>
      </c>
      <c r="CS31" s="42">
        <v>28297</v>
      </c>
      <c r="CT31" s="42">
        <v>28387</v>
      </c>
      <c r="CU31" s="42">
        <v>28136</v>
      </c>
      <c r="CV31" s="42">
        <v>27968</v>
      </c>
      <c r="CW31" s="42">
        <v>27787</v>
      </c>
      <c r="CX31" s="43">
        <v>27480</v>
      </c>
      <c r="CY31" s="41">
        <v>27173</v>
      </c>
      <c r="CZ31" s="42">
        <v>26868</v>
      </c>
      <c r="DA31" s="42">
        <v>27078</v>
      </c>
      <c r="DB31" s="42">
        <v>26787</v>
      </c>
      <c r="DC31" s="42">
        <v>26526</v>
      </c>
      <c r="DD31" s="42">
        <v>26254</v>
      </c>
      <c r="DE31" s="42">
        <v>25892</v>
      </c>
      <c r="DF31" s="42">
        <v>25736</v>
      </c>
      <c r="DG31" s="42">
        <v>25603</v>
      </c>
      <c r="DH31" s="42">
        <v>25417</v>
      </c>
      <c r="DI31" s="42">
        <v>25211</v>
      </c>
      <c r="DJ31" s="43">
        <v>24910</v>
      </c>
      <c r="DL31" s="40"/>
      <c r="DM31" s="40" t="s">
        <v>37</v>
      </c>
      <c r="DN31" s="41">
        <v>24641</v>
      </c>
      <c r="DO31" s="42">
        <v>24260</v>
      </c>
      <c r="DP31" s="42">
        <v>24183</v>
      </c>
      <c r="DQ31" s="42">
        <v>24015</v>
      </c>
      <c r="DR31" s="42">
        <v>23908</v>
      </c>
      <c r="DS31" s="42">
        <v>23891</v>
      </c>
      <c r="DT31" s="42">
        <v>23854</v>
      </c>
      <c r="DU31" s="42">
        <v>24073</v>
      </c>
      <c r="DV31" s="42">
        <v>24116</v>
      </c>
      <c r="DW31" s="42">
        <v>23969</v>
      </c>
      <c r="DX31" s="42">
        <v>23880</v>
      </c>
      <c r="DY31" s="43">
        <v>23693</v>
      </c>
      <c r="DZ31" s="42">
        <v>23569</v>
      </c>
      <c r="EA31" s="42">
        <v>23434</v>
      </c>
      <c r="EB31" s="42">
        <v>23286</v>
      </c>
      <c r="EC31" s="42">
        <v>23075</v>
      </c>
      <c r="ED31" s="42">
        <v>22832</v>
      </c>
      <c r="EE31" s="42">
        <v>22817</v>
      </c>
      <c r="EF31" s="42">
        <v>22765</v>
      </c>
      <c r="EG31" s="42">
        <v>22621</v>
      </c>
      <c r="EH31" s="42">
        <v>22346</v>
      </c>
      <c r="EI31" s="42">
        <v>22416</v>
      </c>
      <c r="EJ31" s="42">
        <v>22483</v>
      </c>
      <c r="EK31" s="43">
        <v>22115</v>
      </c>
      <c r="EL31" s="42">
        <v>22693</v>
      </c>
      <c r="EM31" s="42">
        <v>22802</v>
      </c>
      <c r="EN31" s="42">
        <v>22996</v>
      </c>
      <c r="EO31" s="42">
        <v>23087</v>
      </c>
      <c r="EP31" s="42">
        <v>23235</v>
      </c>
      <c r="EQ31" s="42">
        <v>23297</v>
      </c>
      <c r="ER31" s="42">
        <v>23291</v>
      </c>
      <c r="ES31" s="42">
        <v>23453</v>
      </c>
      <c r="ET31" s="42">
        <v>23509</v>
      </c>
      <c r="EU31" s="42">
        <v>23559</v>
      </c>
      <c r="EV31" s="42">
        <v>23620</v>
      </c>
      <c r="EW31" s="43">
        <v>23487</v>
      </c>
      <c r="EX31" s="42">
        <v>23525</v>
      </c>
      <c r="EY31" s="42">
        <v>23279</v>
      </c>
      <c r="EZ31" s="42">
        <v>23254</v>
      </c>
      <c r="FA31" s="42">
        <v>23117</v>
      </c>
      <c r="FB31" s="42">
        <v>22817</v>
      </c>
      <c r="FC31" s="42">
        <v>22493</v>
      </c>
      <c r="FD31" s="42">
        <v>22722</v>
      </c>
      <c r="FE31" s="42">
        <v>22640</v>
      </c>
      <c r="FF31" s="42">
        <v>22379</v>
      </c>
      <c r="FG31" s="42">
        <v>22329</v>
      </c>
      <c r="FH31" s="42">
        <v>22158</v>
      </c>
      <c r="FI31" s="43">
        <v>21571</v>
      </c>
      <c r="FJ31" s="41">
        <v>21345</v>
      </c>
      <c r="FK31" s="42">
        <v>21777</v>
      </c>
      <c r="FL31" s="42">
        <v>19244</v>
      </c>
      <c r="FM31" s="42">
        <v>19056</v>
      </c>
      <c r="FN31" s="42">
        <v>17982</v>
      </c>
      <c r="FO31" s="42">
        <v>17825</v>
      </c>
      <c r="FP31" s="42">
        <v>17389</v>
      </c>
      <c r="FQ31" s="42">
        <v>17511</v>
      </c>
      <c r="FR31" s="42">
        <v>17391</v>
      </c>
      <c r="FS31" s="42">
        <v>17292</v>
      </c>
      <c r="FT31" s="42">
        <v>17119</v>
      </c>
      <c r="FU31" s="43">
        <v>16987</v>
      </c>
      <c r="FV31" s="41">
        <v>16878</v>
      </c>
      <c r="FW31" s="42">
        <v>16704</v>
      </c>
      <c r="FX31" s="42">
        <v>16437</v>
      </c>
      <c r="FY31" s="42">
        <v>16190</v>
      </c>
      <c r="FZ31" s="42">
        <v>15937</v>
      </c>
      <c r="GA31" s="42">
        <v>15695</v>
      </c>
      <c r="GB31" s="42">
        <v>15482</v>
      </c>
      <c r="GC31" s="42">
        <v>15245</v>
      </c>
      <c r="GD31" s="42">
        <v>15006</v>
      </c>
      <c r="GE31" s="42">
        <v>14773</v>
      </c>
      <c r="GF31" s="42">
        <v>14575</v>
      </c>
      <c r="GG31" s="43">
        <v>14421</v>
      </c>
      <c r="GH31" s="41">
        <v>14081</v>
      </c>
      <c r="GI31" s="42">
        <v>13849</v>
      </c>
      <c r="GJ31" s="42">
        <v>13544</v>
      </c>
      <c r="GK31" s="42">
        <v>13298</v>
      </c>
      <c r="GL31" s="42">
        <v>13064</v>
      </c>
      <c r="GM31" s="43">
        <v>12926</v>
      </c>
    </row>
    <row r="32" spans="2:195" x14ac:dyDescent="0.25">
      <c r="B32" s="40"/>
      <c r="C32" s="40" t="s">
        <v>116</v>
      </c>
      <c r="D32" s="43">
        <v>2745</v>
      </c>
      <c r="E32" s="43">
        <v>2853</v>
      </c>
      <c r="F32" s="43">
        <v>2832</v>
      </c>
      <c r="G32" s="42">
        <v>2843</v>
      </c>
      <c r="H32" s="42">
        <v>2837</v>
      </c>
      <c r="I32" s="42">
        <v>2824</v>
      </c>
      <c r="J32" s="42">
        <v>2838</v>
      </c>
      <c r="K32" s="42">
        <v>2825</v>
      </c>
      <c r="L32" s="42">
        <v>2841</v>
      </c>
      <c r="M32" s="42">
        <v>2852</v>
      </c>
      <c r="N32" s="42">
        <v>2853</v>
      </c>
      <c r="O32" s="42">
        <v>2848</v>
      </c>
      <c r="P32" s="42">
        <v>2844</v>
      </c>
      <c r="Q32" s="42">
        <v>2838</v>
      </c>
      <c r="R32" s="43">
        <v>2827</v>
      </c>
      <c r="S32" s="42">
        <v>2266</v>
      </c>
      <c r="T32" s="42">
        <v>2253</v>
      </c>
      <c r="U32" s="42">
        <v>2254</v>
      </c>
      <c r="V32" s="42">
        <v>2249</v>
      </c>
      <c r="W32" s="42">
        <v>2239</v>
      </c>
      <c r="X32" s="42">
        <v>2227</v>
      </c>
      <c r="Y32" s="42">
        <v>2222</v>
      </c>
      <c r="Z32" s="42">
        <v>2214</v>
      </c>
      <c r="AA32" s="42">
        <v>2203</v>
      </c>
      <c r="AB32" s="42">
        <v>2234</v>
      </c>
      <c r="AC32" s="42">
        <v>2193</v>
      </c>
      <c r="AD32" s="43">
        <v>2184</v>
      </c>
      <c r="AE32" s="42">
        <v>2166</v>
      </c>
      <c r="AF32" s="42">
        <v>2133</v>
      </c>
      <c r="AG32" s="42">
        <v>2110</v>
      </c>
      <c r="AH32" s="42">
        <v>2092</v>
      </c>
      <c r="AI32" s="42">
        <v>2085</v>
      </c>
      <c r="AJ32" s="42">
        <v>2088</v>
      </c>
      <c r="AK32" s="42">
        <v>2080</v>
      </c>
      <c r="AL32" s="42">
        <v>2092</v>
      </c>
      <c r="AM32" s="42">
        <v>2089</v>
      </c>
      <c r="AN32" s="42">
        <v>2080</v>
      </c>
      <c r="AO32" s="42">
        <v>2075</v>
      </c>
      <c r="AP32" s="43">
        <v>1824</v>
      </c>
      <c r="AQ32" s="42">
        <v>2061</v>
      </c>
      <c r="AR32" s="42">
        <v>2050</v>
      </c>
      <c r="AS32" s="42">
        <v>2048</v>
      </c>
      <c r="AT32" s="42">
        <v>2047</v>
      </c>
      <c r="AU32" s="42">
        <v>2053</v>
      </c>
      <c r="AV32" s="42">
        <v>2045</v>
      </c>
      <c r="AW32" s="42">
        <v>2071</v>
      </c>
      <c r="AX32" s="42">
        <v>2072</v>
      </c>
      <c r="AY32" s="42">
        <v>2075</v>
      </c>
      <c r="AZ32" s="42">
        <v>2113</v>
      </c>
      <c r="BA32" s="42">
        <v>2112</v>
      </c>
      <c r="BB32" s="43">
        <v>2102</v>
      </c>
      <c r="BC32" s="41">
        <v>2077</v>
      </c>
      <c r="BD32" s="42">
        <v>2080</v>
      </c>
      <c r="BE32" s="42">
        <v>2065</v>
      </c>
      <c r="BF32" s="42">
        <v>2054</v>
      </c>
      <c r="BG32" s="42">
        <v>2050</v>
      </c>
      <c r="BH32" s="42">
        <v>2060</v>
      </c>
      <c r="BI32" s="42">
        <v>2052</v>
      </c>
      <c r="BJ32" s="42">
        <v>2061</v>
      </c>
      <c r="BK32" s="42">
        <v>2065</v>
      </c>
      <c r="BL32" s="42">
        <v>2090</v>
      </c>
      <c r="BM32" s="42">
        <v>2085</v>
      </c>
      <c r="BN32" s="43">
        <v>2090</v>
      </c>
      <c r="BO32" s="42">
        <v>2083</v>
      </c>
      <c r="BP32" s="42">
        <v>2049</v>
      </c>
      <c r="BQ32" s="42">
        <v>2081</v>
      </c>
      <c r="BR32" s="42">
        <v>2057</v>
      </c>
      <c r="BS32" s="42">
        <v>2050</v>
      </c>
      <c r="BT32" s="42">
        <v>2039</v>
      </c>
      <c r="BU32" s="42">
        <v>1988</v>
      </c>
      <c r="BV32" s="42">
        <v>1964</v>
      </c>
      <c r="BW32" s="42">
        <v>1954</v>
      </c>
      <c r="BX32" s="42">
        <v>1942</v>
      </c>
      <c r="BY32" s="42">
        <v>1947</v>
      </c>
      <c r="BZ32" s="43">
        <v>1955</v>
      </c>
      <c r="CA32" s="42">
        <v>1956</v>
      </c>
      <c r="CB32" s="42">
        <v>1926</v>
      </c>
      <c r="CC32" s="42">
        <v>1927</v>
      </c>
      <c r="CD32" s="42">
        <v>1930</v>
      </c>
      <c r="CE32" s="42">
        <v>1949</v>
      </c>
      <c r="CF32" s="42">
        <v>1995</v>
      </c>
      <c r="CG32" s="42">
        <v>1992</v>
      </c>
      <c r="CH32" s="42">
        <v>1981</v>
      </c>
      <c r="CI32" s="42">
        <v>1980</v>
      </c>
      <c r="CJ32" s="42">
        <v>1981</v>
      </c>
      <c r="CK32" s="42">
        <v>1974</v>
      </c>
      <c r="CL32" s="43">
        <v>1953</v>
      </c>
      <c r="CM32" s="42">
        <v>1954</v>
      </c>
      <c r="CN32" s="42">
        <v>1949</v>
      </c>
      <c r="CO32" s="42">
        <v>1960</v>
      </c>
      <c r="CP32" s="42">
        <v>1958</v>
      </c>
      <c r="CQ32" s="42">
        <v>1956</v>
      </c>
      <c r="CR32" s="42">
        <v>1977</v>
      </c>
      <c r="CS32" s="42">
        <v>1990</v>
      </c>
      <c r="CT32" s="42">
        <v>1998</v>
      </c>
      <c r="CU32" s="42">
        <v>1996</v>
      </c>
      <c r="CV32" s="42">
        <v>1991</v>
      </c>
      <c r="CW32" s="42">
        <v>1995</v>
      </c>
      <c r="CX32" s="43">
        <v>1988</v>
      </c>
      <c r="CY32" s="41">
        <v>1974</v>
      </c>
      <c r="CZ32" s="42">
        <v>1981</v>
      </c>
      <c r="DA32" s="42">
        <v>1972</v>
      </c>
      <c r="DB32" s="42">
        <v>1971</v>
      </c>
      <c r="DC32" s="42">
        <v>1977</v>
      </c>
      <c r="DD32" s="42">
        <v>1976</v>
      </c>
      <c r="DE32" s="42">
        <v>1977</v>
      </c>
      <c r="DF32" s="42">
        <v>1971</v>
      </c>
      <c r="DG32" s="42">
        <v>1951</v>
      </c>
      <c r="DH32" s="42">
        <v>1952</v>
      </c>
      <c r="DI32" s="42">
        <v>1967</v>
      </c>
      <c r="DJ32" s="43">
        <v>1977</v>
      </c>
      <c r="DL32" s="40"/>
      <c r="DM32" s="40" t="s">
        <v>116</v>
      </c>
      <c r="DN32" s="41">
        <v>1970</v>
      </c>
      <c r="DO32" s="42">
        <v>1953</v>
      </c>
      <c r="DP32" s="42">
        <v>1943</v>
      </c>
      <c r="DQ32" s="42">
        <v>1925</v>
      </c>
      <c r="DR32" s="42">
        <v>1900</v>
      </c>
      <c r="DS32" s="42">
        <v>1885</v>
      </c>
      <c r="DT32" s="42">
        <v>1882</v>
      </c>
      <c r="DU32" s="42">
        <v>1865</v>
      </c>
      <c r="DV32" s="42">
        <v>1845</v>
      </c>
      <c r="DW32" s="42">
        <v>1832</v>
      </c>
      <c r="DX32" s="42">
        <v>1823</v>
      </c>
      <c r="DY32" s="43">
        <v>1811</v>
      </c>
      <c r="DZ32" s="42">
        <v>1801</v>
      </c>
      <c r="EA32" s="42">
        <v>1787</v>
      </c>
      <c r="EB32" s="42">
        <v>1766</v>
      </c>
      <c r="EC32" s="42">
        <v>1737</v>
      </c>
      <c r="ED32" s="42">
        <v>1721</v>
      </c>
      <c r="EE32" s="42">
        <v>1717</v>
      </c>
      <c r="EF32" s="42">
        <v>1702</v>
      </c>
      <c r="EG32" s="42">
        <v>1694</v>
      </c>
      <c r="EH32" s="42">
        <v>1682</v>
      </c>
      <c r="EI32" s="42">
        <v>1676</v>
      </c>
      <c r="EJ32" s="42">
        <v>1670</v>
      </c>
      <c r="EK32" s="43">
        <v>1752</v>
      </c>
      <c r="EL32" s="42">
        <v>1648</v>
      </c>
      <c r="EM32" s="42">
        <v>1643</v>
      </c>
      <c r="EN32" s="42">
        <v>1644</v>
      </c>
      <c r="EO32" s="42">
        <v>1649</v>
      </c>
      <c r="EP32" s="42">
        <v>1656</v>
      </c>
      <c r="EQ32" s="42">
        <v>1659</v>
      </c>
      <c r="ER32" s="42">
        <v>1661</v>
      </c>
      <c r="ES32" s="42">
        <v>1654</v>
      </c>
      <c r="ET32" s="42">
        <v>1652</v>
      </c>
      <c r="EU32" s="42">
        <v>1651</v>
      </c>
      <c r="EV32" s="42">
        <v>1660</v>
      </c>
      <c r="EW32" s="43">
        <v>1652</v>
      </c>
      <c r="EX32" s="42">
        <v>1620</v>
      </c>
      <c r="EY32" s="42">
        <v>1601</v>
      </c>
      <c r="EZ32" s="42">
        <v>1594</v>
      </c>
      <c r="FA32" s="42">
        <v>1612</v>
      </c>
      <c r="FB32" s="42">
        <v>1593</v>
      </c>
      <c r="FC32" s="42">
        <v>1544</v>
      </c>
      <c r="FD32" s="42">
        <v>1540</v>
      </c>
      <c r="FE32" s="42">
        <v>1528</v>
      </c>
      <c r="FF32" s="42">
        <v>1514</v>
      </c>
      <c r="FG32" s="42">
        <v>1503</v>
      </c>
      <c r="FH32" s="42">
        <v>1489</v>
      </c>
      <c r="FI32" s="43">
        <v>1480</v>
      </c>
      <c r="FJ32" s="41">
        <v>1472</v>
      </c>
      <c r="FK32" s="42">
        <v>1428</v>
      </c>
      <c r="FL32" s="42">
        <v>1382</v>
      </c>
      <c r="FM32" s="42">
        <v>1344</v>
      </c>
      <c r="FN32" s="42">
        <v>1201</v>
      </c>
      <c r="FO32" s="42">
        <v>1169</v>
      </c>
      <c r="FP32" s="42">
        <v>1154</v>
      </c>
      <c r="FQ32" s="42">
        <v>1143</v>
      </c>
      <c r="FR32" s="42">
        <v>1130</v>
      </c>
      <c r="FS32" s="42">
        <v>1126</v>
      </c>
      <c r="FT32" s="42">
        <v>1096</v>
      </c>
      <c r="FU32" s="43">
        <v>1076</v>
      </c>
      <c r="FV32" s="41">
        <v>1049</v>
      </c>
      <c r="FW32" s="42">
        <v>1023</v>
      </c>
      <c r="FX32" s="42">
        <v>995</v>
      </c>
      <c r="FY32" s="42">
        <v>965</v>
      </c>
      <c r="FZ32" s="42">
        <v>934</v>
      </c>
      <c r="GA32" s="42">
        <v>916</v>
      </c>
      <c r="GB32" s="42">
        <v>900</v>
      </c>
      <c r="GC32" s="42">
        <v>880</v>
      </c>
      <c r="GD32" s="42">
        <v>856</v>
      </c>
      <c r="GE32" s="42">
        <v>838</v>
      </c>
      <c r="GF32" s="42">
        <v>827</v>
      </c>
      <c r="GG32" s="43">
        <v>820</v>
      </c>
      <c r="GH32" s="41">
        <v>759</v>
      </c>
      <c r="GI32" s="42">
        <v>744</v>
      </c>
      <c r="GJ32" s="42">
        <v>720</v>
      </c>
      <c r="GK32" s="42">
        <v>700</v>
      </c>
      <c r="GL32" s="42">
        <v>668</v>
      </c>
      <c r="GM32" s="43">
        <v>722</v>
      </c>
    </row>
    <row r="33" spans="2:195" x14ac:dyDescent="0.25">
      <c r="B33" s="40"/>
      <c r="C33" s="40" t="s">
        <v>117</v>
      </c>
      <c r="D33" s="43">
        <v>447</v>
      </c>
      <c r="E33" s="43">
        <v>433</v>
      </c>
      <c r="F33" s="43">
        <v>426</v>
      </c>
      <c r="G33" s="42">
        <v>427</v>
      </c>
      <c r="H33" s="42">
        <v>422</v>
      </c>
      <c r="I33" s="42">
        <v>431</v>
      </c>
      <c r="J33" s="42">
        <v>428</v>
      </c>
      <c r="K33" s="42">
        <v>424</v>
      </c>
      <c r="L33" s="42">
        <v>424</v>
      </c>
      <c r="M33" s="42">
        <v>425</v>
      </c>
      <c r="N33" s="42">
        <v>425</v>
      </c>
      <c r="O33" s="42">
        <v>425</v>
      </c>
      <c r="P33" s="42">
        <v>422</v>
      </c>
      <c r="Q33" s="42">
        <v>419</v>
      </c>
      <c r="R33" s="43">
        <v>414</v>
      </c>
      <c r="S33" s="42">
        <v>411</v>
      </c>
      <c r="T33" s="42">
        <v>404</v>
      </c>
      <c r="U33" s="42">
        <v>402</v>
      </c>
      <c r="V33" s="42">
        <v>395</v>
      </c>
      <c r="W33" s="42">
        <v>386</v>
      </c>
      <c r="X33" s="42">
        <v>387</v>
      </c>
      <c r="Y33" s="42">
        <v>385</v>
      </c>
      <c r="Z33" s="42">
        <v>386</v>
      </c>
      <c r="AA33" s="42">
        <v>384</v>
      </c>
      <c r="AB33" s="42">
        <v>381</v>
      </c>
      <c r="AC33" s="42">
        <v>378</v>
      </c>
      <c r="AD33" s="43">
        <v>375</v>
      </c>
      <c r="AE33" s="42">
        <v>374</v>
      </c>
      <c r="AF33" s="42">
        <v>375</v>
      </c>
      <c r="AG33" s="42">
        <v>402</v>
      </c>
      <c r="AH33" s="42">
        <v>400</v>
      </c>
      <c r="AI33" s="42">
        <v>399</v>
      </c>
      <c r="AJ33" s="42">
        <v>396</v>
      </c>
      <c r="AK33" s="42">
        <v>395</v>
      </c>
      <c r="AL33" s="42">
        <v>393</v>
      </c>
      <c r="AM33" s="42">
        <v>394</v>
      </c>
      <c r="AN33" s="42">
        <v>395</v>
      </c>
      <c r="AO33" s="42">
        <v>392</v>
      </c>
      <c r="AP33" s="43">
        <v>389</v>
      </c>
      <c r="AQ33" s="42">
        <v>390</v>
      </c>
      <c r="AR33" s="42">
        <v>388</v>
      </c>
      <c r="AS33" s="42">
        <v>387</v>
      </c>
      <c r="AT33" s="42">
        <v>386</v>
      </c>
      <c r="AU33" s="42">
        <v>377</v>
      </c>
      <c r="AV33" s="42">
        <v>374</v>
      </c>
      <c r="AW33" s="42">
        <v>386</v>
      </c>
      <c r="AX33" s="42">
        <v>387</v>
      </c>
      <c r="AY33" s="42">
        <v>390</v>
      </c>
      <c r="AZ33" s="42">
        <v>390</v>
      </c>
      <c r="BA33" s="42">
        <v>387</v>
      </c>
      <c r="BB33" s="43">
        <v>382</v>
      </c>
      <c r="BC33" s="41">
        <v>382</v>
      </c>
      <c r="BD33" s="42">
        <v>374</v>
      </c>
      <c r="BE33" s="42">
        <v>374</v>
      </c>
      <c r="BF33" s="42">
        <v>373</v>
      </c>
      <c r="BG33" s="42">
        <v>371</v>
      </c>
      <c r="BH33" s="42">
        <v>371</v>
      </c>
      <c r="BI33" s="42">
        <v>373</v>
      </c>
      <c r="BJ33" s="42">
        <v>368</v>
      </c>
      <c r="BK33" s="42">
        <v>368</v>
      </c>
      <c r="BL33" s="42">
        <v>364</v>
      </c>
      <c r="BM33" s="42">
        <v>363</v>
      </c>
      <c r="BN33" s="43">
        <v>369</v>
      </c>
      <c r="BO33" s="42">
        <v>368</v>
      </c>
      <c r="BP33" s="42">
        <v>371</v>
      </c>
      <c r="BQ33" s="42">
        <v>366</v>
      </c>
      <c r="BR33" s="42">
        <v>369</v>
      </c>
      <c r="BS33" s="42">
        <v>368</v>
      </c>
      <c r="BT33" s="42">
        <v>379</v>
      </c>
      <c r="BU33" s="42">
        <v>376</v>
      </c>
      <c r="BV33" s="42">
        <v>373</v>
      </c>
      <c r="BW33" s="42">
        <v>363</v>
      </c>
      <c r="BX33" s="42">
        <v>359</v>
      </c>
      <c r="BY33" s="42">
        <v>359</v>
      </c>
      <c r="BZ33" s="43">
        <v>367</v>
      </c>
      <c r="CA33" s="42">
        <v>365</v>
      </c>
      <c r="CB33" s="42">
        <v>364</v>
      </c>
      <c r="CC33" s="42">
        <v>356</v>
      </c>
      <c r="CD33" s="42">
        <v>349</v>
      </c>
      <c r="CE33" s="42">
        <v>351</v>
      </c>
      <c r="CF33" s="42">
        <v>343</v>
      </c>
      <c r="CG33" s="42">
        <v>347</v>
      </c>
      <c r="CH33" s="42">
        <v>343</v>
      </c>
      <c r="CI33" s="42">
        <v>340</v>
      </c>
      <c r="CJ33" s="42">
        <v>339</v>
      </c>
      <c r="CK33" s="42">
        <v>336</v>
      </c>
      <c r="CL33" s="43">
        <v>333</v>
      </c>
      <c r="CM33" s="42">
        <v>332</v>
      </c>
      <c r="CN33" s="42">
        <v>329</v>
      </c>
      <c r="CO33" s="42">
        <v>326</v>
      </c>
      <c r="CP33" s="42">
        <v>327</v>
      </c>
      <c r="CQ33" s="42">
        <v>325</v>
      </c>
      <c r="CR33" s="42">
        <v>318</v>
      </c>
      <c r="CS33" s="42">
        <v>316</v>
      </c>
      <c r="CT33" s="42">
        <v>314</v>
      </c>
      <c r="CU33" s="42">
        <v>310</v>
      </c>
      <c r="CV33" s="42">
        <v>306</v>
      </c>
      <c r="CW33" s="42">
        <v>302</v>
      </c>
      <c r="CX33" s="43">
        <v>298</v>
      </c>
      <c r="CY33" s="41">
        <v>300</v>
      </c>
      <c r="CZ33" s="42">
        <v>294</v>
      </c>
      <c r="DA33" s="42">
        <v>291</v>
      </c>
      <c r="DB33" s="42">
        <v>294</v>
      </c>
      <c r="DC33" s="42">
        <v>299</v>
      </c>
      <c r="DD33" s="42">
        <v>292</v>
      </c>
      <c r="DE33" s="42">
        <v>287</v>
      </c>
      <c r="DF33" s="42">
        <v>292</v>
      </c>
      <c r="DG33" s="42">
        <v>289</v>
      </c>
      <c r="DH33" s="42">
        <v>286</v>
      </c>
      <c r="DI33" s="42">
        <v>285</v>
      </c>
      <c r="DJ33" s="43">
        <v>284</v>
      </c>
      <c r="DL33" s="40"/>
      <c r="DM33" s="40" t="s">
        <v>117</v>
      </c>
      <c r="DN33" s="41">
        <v>282</v>
      </c>
      <c r="DO33" s="42">
        <v>277</v>
      </c>
      <c r="DP33" s="42">
        <v>273</v>
      </c>
      <c r="DQ33" s="42">
        <v>274</v>
      </c>
      <c r="DR33" s="42">
        <v>271</v>
      </c>
      <c r="DS33" s="42">
        <v>267</v>
      </c>
      <c r="DT33" s="42">
        <v>259</v>
      </c>
      <c r="DU33" s="42">
        <v>258</v>
      </c>
      <c r="DV33" s="42">
        <v>257</v>
      </c>
      <c r="DW33" s="42">
        <v>257</v>
      </c>
      <c r="DX33" s="42">
        <v>262</v>
      </c>
      <c r="DY33" s="43">
        <v>257</v>
      </c>
      <c r="DZ33" s="42">
        <v>256</v>
      </c>
      <c r="EA33" s="42">
        <v>255</v>
      </c>
      <c r="EB33" s="42">
        <v>255</v>
      </c>
      <c r="EC33" s="42">
        <v>250</v>
      </c>
      <c r="ED33" s="42">
        <v>245</v>
      </c>
      <c r="EE33" s="42">
        <v>274</v>
      </c>
      <c r="EF33" s="42">
        <v>274</v>
      </c>
      <c r="EG33" s="42">
        <v>271</v>
      </c>
      <c r="EH33" s="42">
        <v>270</v>
      </c>
      <c r="EI33" s="42">
        <v>275</v>
      </c>
      <c r="EJ33" s="42">
        <v>280</v>
      </c>
      <c r="EK33" s="43">
        <v>284</v>
      </c>
      <c r="EL33" s="42">
        <v>286</v>
      </c>
      <c r="EM33" s="42">
        <v>290</v>
      </c>
      <c r="EN33" s="42">
        <v>291</v>
      </c>
      <c r="EO33" s="42">
        <v>292</v>
      </c>
      <c r="EP33" s="42">
        <v>291</v>
      </c>
      <c r="EQ33" s="42">
        <v>287</v>
      </c>
      <c r="ER33" s="42">
        <v>295</v>
      </c>
      <c r="ES33" s="42">
        <v>293</v>
      </c>
      <c r="ET33" s="42">
        <v>292</v>
      </c>
      <c r="EU33" s="42">
        <v>315</v>
      </c>
      <c r="EV33" s="42">
        <v>312</v>
      </c>
      <c r="EW33" s="43">
        <v>313</v>
      </c>
      <c r="EX33" s="42">
        <v>301</v>
      </c>
      <c r="EY33" s="42">
        <v>297</v>
      </c>
      <c r="EZ33" s="42">
        <v>359</v>
      </c>
      <c r="FA33" s="42">
        <v>288</v>
      </c>
      <c r="FB33" s="42">
        <v>284</v>
      </c>
      <c r="FC33" s="42">
        <v>283</v>
      </c>
      <c r="FD33" s="42">
        <v>282</v>
      </c>
      <c r="FE33" s="42">
        <v>281</v>
      </c>
      <c r="FF33" s="42">
        <v>280</v>
      </c>
      <c r="FG33" s="42">
        <v>278</v>
      </c>
      <c r="FH33" s="42">
        <v>269</v>
      </c>
      <c r="FI33" s="43">
        <v>266</v>
      </c>
      <c r="FJ33" s="41">
        <v>264</v>
      </c>
      <c r="FK33" s="42">
        <v>241</v>
      </c>
      <c r="FL33" s="42">
        <v>224</v>
      </c>
      <c r="FM33" s="42">
        <v>221</v>
      </c>
      <c r="FN33" s="42">
        <v>219</v>
      </c>
      <c r="FO33" s="42">
        <v>224</v>
      </c>
      <c r="FP33" s="42">
        <v>215</v>
      </c>
      <c r="FQ33" s="42">
        <v>215</v>
      </c>
      <c r="FR33" s="42">
        <v>213</v>
      </c>
      <c r="FS33" s="42">
        <v>212</v>
      </c>
      <c r="FT33" s="42">
        <v>209</v>
      </c>
      <c r="FU33" s="43">
        <v>206</v>
      </c>
      <c r="FV33" s="41">
        <v>204</v>
      </c>
      <c r="FW33" s="42">
        <v>202</v>
      </c>
      <c r="FX33" s="42">
        <v>200</v>
      </c>
      <c r="FY33" s="42">
        <v>196</v>
      </c>
      <c r="FZ33" s="42">
        <v>195</v>
      </c>
      <c r="GA33" s="42">
        <v>194</v>
      </c>
      <c r="GB33" s="42">
        <v>192</v>
      </c>
      <c r="GC33" s="42">
        <v>185</v>
      </c>
      <c r="GD33" s="42">
        <v>183</v>
      </c>
      <c r="GE33" s="42">
        <v>179</v>
      </c>
      <c r="GF33" s="42">
        <v>174</v>
      </c>
      <c r="GG33" s="43">
        <v>171</v>
      </c>
      <c r="GH33" s="41">
        <v>160</v>
      </c>
      <c r="GI33" s="42">
        <v>158</v>
      </c>
      <c r="GJ33" s="42">
        <v>154</v>
      </c>
      <c r="GK33" s="42">
        <v>145</v>
      </c>
      <c r="GL33" s="42">
        <v>142</v>
      </c>
      <c r="GM33" s="43">
        <v>162</v>
      </c>
    </row>
    <row r="34" spans="2:195" x14ac:dyDescent="0.25">
      <c r="B34" s="40"/>
      <c r="C34" s="40" t="s">
        <v>118</v>
      </c>
      <c r="D34" s="43">
        <v>1087</v>
      </c>
      <c r="E34" s="43">
        <v>1091</v>
      </c>
      <c r="F34" s="43">
        <v>1137</v>
      </c>
      <c r="G34" s="42">
        <v>1142</v>
      </c>
      <c r="H34" s="42">
        <v>1146</v>
      </c>
      <c r="I34" s="42">
        <v>1134</v>
      </c>
      <c r="J34" s="42">
        <v>1156</v>
      </c>
      <c r="K34" s="42">
        <v>1147</v>
      </c>
      <c r="L34" s="42">
        <v>1135</v>
      </c>
      <c r="M34" s="42">
        <v>1136</v>
      </c>
      <c r="N34" s="42">
        <v>1117</v>
      </c>
      <c r="O34" s="42">
        <v>1118</v>
      </c>
      <c r="P34" s="42">
        <v>1107</v>
      </c>
      <c r="Q34" s="42">
        <v>1096</v>
      </c>
      <c r="R34" s="43">
        <v>1095</v>
      </c>
      <c r="S34" s="42">
        <v>1090</v>
      </c>
      <c r="T34" s="42">
        <v>1082</v>
      </c>
      <c r="U34" s="42">
        <v>1080</v>
      </c>
      <c r="V34" s="42">
        <v>1075</v>
      </c>
      <c r="W34" s="42">
        <v>1064</v>
      </c>
      <c r="X34" s="42">
        <v>1063</v>
      </c>
      <c r="Y34" s="42">
        <v>1058</v>
      </c>
      <c r="Z34" s="42">
        <v>1047</v>
      </c>
      <c r="AA34" s="42">
        <v>1043</v>
      </c>
      <c r="AB34" s="42">
        <v>1038</v>
      </c>
      <c r="AC34" s="42">
        <v>1034</v>
      </c>
      <c r="AD34" s="43">
        <v>1027</v>
      </c>
      <c r="AE34" s="42">
        <v>1021</v>
      </c>
      <c r="AF34" s="42">
        <v>1017</v>
      </c>
      <c r="AG34" s="42">
        <v>1012</v>
      </c>
      <c r="AH34" s="42">
        <v>1005</v>
      </c>
      <c r="AI34" s="42">
        <v>1004</v>
      </c>
      <c r="AJ34" s="42">
        <v>993</v>
      </c>
      <c r="AK34" s="42">
        <v>986</v>
      </c>
      <c r="AL34" s="42">
        <v>977</v>
      </c>
      <c r="AM34" s="42">
        <v>973</v>
      </c>
      <c r="AN34" s="42">
        <v>968</v>
      </c>
      <c r="AO34" s="42">
        <v>968</v>
      </c>
      <c r="AP34" s="43">
        <v>957</v>
      </c>
      <c r="AQ34" s="42">
        <v>958</v>
      </c>
      <c r="AR34" s="42">
        <v>956</v>
      </c>
      <c r="AS34" s="42">
        <v>942</v>
      </c>
      <c r="AT34" s="42">
        <v>947</v>
      </c>
      <c r="AU34" s="42">
        <v>943</v>
      </c>
      <c r="AV34" s="42">
        <v>938</v>
      </c>
      <c r="AW34" s="42">
        <v>1054</v>
      </c>
      <c r="AX34" s="42">
        <v>1047</v>
      </c>
      <c r="AY34" s="42">
        <v>1044</v>
      </c>
      <c r="AZ34" s="42">
        <v>1032</v>
      </c>
      <c r="BA34" s="42">
        <v>1024</v>
      </c>
      <c r="BB34" s="43">
        <v>1014</v>
      </c>
      <c r="BC34" s="41">
        <v>1002</v>
      </c>
      <c r="BD34" s="42">
        <v>991</v>
      </c>
      <c r="BE34" s="42">
        <v>980</v>
      </c>
      <c r="BF34" s="42">
        <v>980</v>
      </c>
      <c r="BG34" s="42">
        <v>967</v>
      </c>
      <c r="BH34" s="42">
        <v>953</v>
      </c>
      <c r="BI34" s="42">
        <v>947</v>
      </c>
      <c r="BJ34" s="42">
        <v>947</v>
      </c>
      <c r="BK34" s="42">
        <v>936</v>
      </c>
      <c r="BL34" s="42">
        <v>934</v>
      </c>
      <c r="BM34" s="42">
        <v>931</v>
      </c>
      <c r="BN34" s="43">
        <v>933</v>
      </c>
      <c r="BO34" s="42">
        <v>930</v>
      </c>
      <c r="BP34" s="42">
        <v>931</v>
      </c>
      <c r="BQ34" s="42">
        <v>934</v>
      </c>
      <c r="BR34" s="42">
        <v>923</v>
      </c>
      <c r="BS34" s="42">
        <v>907</v>
      </c>
      <c r="BT34" s="42">
        <v>904</v>
      </c>
      <c r="BU34" s="42">
        <v>904</v>
      </c>
      <c r="BV34" s="42">
        <v>899</v>
      </c>
      <c r="BW34" s="42">
        <v>909</v>
      </c>
      <c r="BX34" s="42">
        <v>899</v>
      </c>
      <c r="BY34" s="42">
        <v>877</v>
      </c>
      <c r="BZ34" s="43">
        <v>875</v>
      </c>
      <c r="CA34" s="42">
        <v>864</v>
      </c>
      <c r="CB34" s="42">
        <v>865</v>
      </c>
      <c r="CC34" s="42">
        <v>849</v>
      </c>
      <c r="CD34" s="42">
        <v>856</v>
      </c>
      <c r="CE34" s="42">
        <v>845</v>
      </c>
      <c r="CF34" s="42">
        <v>842</v>
      </c>
      <c r="CG34" s="42">
        <v>829</v>
      </c>
      <c r="CH34" s="42">
        <v>821</v>
      </c>
      <c r="CI34" s="42">
        <v>824</v>
      </c>
      <c r="CJ34" s="42">
        <v>809</v>
      </c>
      <c r="CK34" s="42">
        <v>813</v>
      </c>
      <c r="CL34" s="43">
        <v>795</v>
      </c>
      <c r="CM34" s="42">
        <v>790</v>
      </c>
      <c r="CN34" s="42">
        <v>787</v>
      </c>
      <c r="CO34" s="42">
        <v>784</v>
      </c>
      <c r="CP34" s="42">
        <v>784</v>
      </c>
      <c r="CQ34" s="42">
        <v>781</v>
      </c>
      <c r="CR34" s="42">
        <v>768</v>
      </c>
      <c r="CS34" s="42">
        <v>762</v>
      </c>
      <c r="CT34" s="42">
        <v>757</v>
      </c>
      <c r="CU34" s="42">
        <v>747</v>
      </c>
      <c r="CV34" s="42">
        <v>732</v>
      </c>
      <c r="CW34" s="42">
        <v>735</v>
      </c>
      <c r="CX34" s="43">
        <v>726</v>
      </c>
      <c r="CY34" s="41">
        <v>722</v>
      </c>
      <c r="CZ34" s="42">
        <v>722</v>
      </c>
      <c r="DA34" s="42">
        <v>711</v>
      </c>
      <c r="DB34" s="42">
        <v>707</v>
      </c>
      <c r="DC34" s="42">
        <v>699</v>
      </c>
      <c r="DD34" s="42">
        <v>823</v>
      </c>
      <c r="DE34" s="42">
        <v>805</v>
      </c>
      <c r="DF34" s="42">
        <v>799</v>
      </c>
      <c r="DG34" s="42">
        <v>801</v>
      </c>
      <c r="DH34" s="42">
        <v>801</v>
      </c>
      <c r="DI34" s="42">
        <v>802</v>
      </c>
      <c r="DJ34" s="43">
        <v>798</v>
      </c>
      <c r="DL34" s="40"/>
      <c r="DM34" s="40" t="s">
        <v>118</v>
      </c>
      <c r="DN34" s="41">
        <v>799</v>
      </c>
      <c r="DO34" s="42">
        <v>786</v>
      </c>
      <c r="DP34" s="42">
        <v>774</v>
      </c>
      <c r="DQ34" s="42">
        <v>767</v>
      </c>
      <c r="DR34" s="42">
        <v>766</v>
      </c>
      <c r="DS34" s="42">
        <v>762</v>
      </c>
      <c r="DT34" s="42">
        <v>755</v>
      </c>
      <c r="DU34" s="42">
        <v>753</v>
      </c>
      <c r="DV34" s="42">
        <v>777</v>
      </c>
      <c r="DW34" s="42">
        <v>774</v>
      </c>
      <c r="DX34" s="42">
        <v>770</v>
      </c>
      <c r="DY34" s="43">
        <v>763</v>
      </c>
      <c r="DZ34" s="42">
        <v>763</v>
      </c>
      <c r="EA34" s="42">
        <v>758</v>
      </c>
      <c r="EB34" s="42">
        <v>756</v>
      </c>
      <c r="EC34" s="42">
        <v>732</v>
      </c>
      <c r="ED34" s="42">
        <v>727</v>
      </c>
      <c r="EE34" s="42">
        <v>719</v>
      </c>
      <c r="EF34" s="42">
        <v>709</v>
      </c>
      <c r="EG34" s="42">
        <v>704</v>
      </c>
      <c r="EH34" s="42">
        <v>703</v>
      </c>
      <c r="EI34" s="42">
        <v>708</v>
      </c>
      <c r="EJ34" s="42">
        <v>707</v>
      </c>
      <c r="EK34" s="43">
        <v>710</v>
      </c>
      <c r="EL34" s="42">
        <v>712</v>
      </c>
      <c r="EM34" s="42">
        <v>715</v>
      </c>
      <c r="EN34" s="42">
        <v>718</v>
      </c>
      <c r="EO34" s="42">
        <v>719</v>
      </c>
      <c r="EP34" s="42">
        <v>718</v>
      </c>
      <c r="EQ34" s="42">
        <v>715</v>
      </c>
      <c r="ER34" s="42">
        <v>724</v>
      </c>
      <c r="ES34" s="42">
        <v>721</v>
      </c>
      <c r="ET34" s="42">
        <v>718</v>
      </c>
      <c r="EU34" s="42">
        <v>740</v>
      </c>
      <c r="EV34" s="42">
        <v>735</v>
      </c>
      <c r="EW34" s="43">
        <v>729</v>
      </c>
      <c r="EX34" s="42">
        <v>714</v>
      </c>
      <c r="EY34" s="42">
        <v>713</v>
      </c>
      <c r="EZ34" s="42">
        <v>892</v>
      </c>
      <c r="FA34" s="42">
        <v>707</v>
      </c>
      <c r="FB34" s="42">
        <v>701</v>
      </c>
      <c r="FC34" s="42">
        <v>697</v>
      </c>
      <c r="FD34" s="42">
        <v>691</v>
      </c>
      <c r="FE34" s="42">
        <v>685</v>
      </c>
      <c r="FF34" s="42">
        <v>678</v>
      </c>
      <c r="FG34" s="42">
        <v>677</v>
      </c>
      <c r="FH34" s="42">
        <v>654</v>
      </c>
      <c r="FI34" s="43">
        <v>640</v>
      </c>
      <c r="FJ34" s="41">
        <v>629</v>
      </c>
      <c r="FK34" s="42">
        <v>598</v>
      </c>
      <c r="FL34" s="42">
        <v>573</v>
      </c>
      <c r="FM34" s="42">
        <v>560</v>
      </c>
      <c r="FN34" s="42">
        <v>554</v>
      </c>
      <c r="FO34" s="42">
        <v>549</v>
      </c>
      <c r="FP34" s="42">
        <v>539</v>
      </c>
      <c r="FQ34" s="42">
        <v>537</v>
      </c>
      <c r="FR34" s="42">
        <v>533</v>
      </c>
      <c r="FS34" s="42">
        <v>515</v>
      </c>
      <c r="FT34" s="42">
        <v>503</v>
      </c>
      <c r="FU34" s="43">
        <v>491</v>
      </c>
      <c r="FV34" s="41">
        <v>464</v>
      </c>
      <c r="FW34" s="42">
        <v>460</v>
      </c>
      <c r="FX34" s="42">
        <v>451</v>
      </c>
      <c r="FY34" s="42">
        <v>434</v>
      </c>
      <c r="FZ34" s="42">
        <v>429</v>
      </c>
      <c r="GA34" s="42">
        <v>428</v>
      </c>
      <c r="GB34" s="42">
        <v>420</v>
      </c>
      <c r="GC34" s="42">
        <v>417</v>
      </c>
      <c r="GD34" s="42">
        <v>414</v>
      </c>
      <c r="GE34" s="42">
        <v>405</v>
      </c>
      <c r="GF34" s="42">
        <v>401</v>
      </c>
      <c r="GG34" s="43">
        <v>398</v>
      </c>
      <c r="GH34" s="41">
        <v>381</v>
      </c>
      <c r="GI34" s="42">
        <v>379</v>
      </c>
      <c r="GJ34" s="42">
        <v>378</v>
      </c>
      <c r="GK34" s="42">
        <v>370</v>
      </c>
      <c r="GL34" s="42">
        <v>367</v>
      </c>
      <c r="GM34" s="43">
        <v>389</v>
      </c>
    </row>
    <row r="35" spans="2:195" x14ac:dyDescent="0.25">
      <c r="B35" s="40"/>
      <c r="C35" s="40" t="s">
        <v>119</v>
      </c>
      <c r="D35" s="43">
        <v>849</v>
      </c>
      <c r="E35" s="43">
        <v>819</v>
      </c>
      <c r="F35" s="43">
        <v>805</v>
      </c>
      <c r="G35" s="42">
        <v>808</v>
      </c>
      <c r="H35" s="42">
        <v>805</v>
      </c>
      <c r="I35" s="42">
        <v>795</v>
      </c>
      <c r="J35" s="42">
        <v>783</v>
      </c>
      <c r="K35" s="42">
        <v>779</v>
      </c>
      <c r="L35" s="42">
        <v>784</v>
      </c>
      <c r="M35" s="42">
        <v>786</v>
      </c>
      <c r="N35" s="42">
        <v>785</v>
      </c>
      <c r="O35" s="42">
        <v>783</v>
      </c>
      <c r="P35" s="42">
        <v>787</v>
      </c>
      <c r="Q35" s="42">
        <v>785</v>
      </c>
      <c r="R35" s="43">
        <v>774</v>
      </c>
      <c r="S35" s="42">
        <v>767</v>
      </c>
      <c r="T35" s="42">
        <v>759</v>
      </c>
      <c r="U35" s="42">
        <v>758</v>
      </c>
      <c r="V35" s="42">
        <v>761</v>
      </c>
      <c r="W35" s="42">
        <v>754</v>
      </c>
      <c r="X35" s="42">
        <v>759</v>
      </c>
      <c r="Y35" s="42">
        <v>754</v>
      </c>
      <c r="Z35" s="42">
        <v>752</v>
      </c>
      <c r="AA35" s="42">
        <v>752</v>
      </c>
      <c r="AB35" s="42">
        <v>750</v>
      </c>
      <c r="AC35" s="42">
        <v>749</v>
      </c>
      <c r="AD35" s="43">
        <v>747</v>
      </c>
      <c r="AE35" s="42">
        <v>744</v>
      </c>
      <c r="AF35" s="42">
        <v>743</v>
      </c>
      <c r="AG35" s="42">
        <v>737</v>
      </c>
      <c r="AH35" s="42">
        <v>744</v>
      </c>
      <c r="AI35" s="42">
        <v>745</v>
      </c>
      <c r="AJ35" s="42">
        <v>752</v>
      </c>
      <c r="AK35" s="42">
        <v>758</v>
      </c>
      <c r="AL35" s="42">
        <v>761</v>
      </c>
      <c r="AM35" s="42">
        <v>760</v>
      </c>
      <c r="AN35" s="42">
        <v>764</v>
      </c>
      <c r="AO35" s="42">
        <v>745</v>
      </c>
      <c r="AP35" s="43">
        <v>728</v>
      </c>
      <c r="AQ35" s="42">
        <v>749</v>
      </c>
      <c r="AR35" s="42">
        <v>743</v>
      </c>
      <c r="AS35" s="42">
        <v>741</v>
      </c>
      <c r="AT35" s="42">
        <v>740</v>
      </c>
      <c r="AU35" s="42">
        <v>706</v>
      </c>
      <c r="AV35" s="42">
        <v>706</v>
      </c>
      <c r="AW35" s="42">
        <v>783</v>
      </c>
      <c r="AX35" s="42">
        <v>778</v>
      </c>
      <c r="AY35" s="42">
        <v>780</v>
      </c>
      <c r="AZ35" s="42">
        <v>764</v>
      </c>
      <c r="BA35" s="42">
        <v>761</v>
      </c>
      <c r="BB35" s="43">
        <v>747</v>
      </c>
      <c r="BC35" s="41">
        <v>738</v>
      </c>
      <c r="BD35" s="42">
        <v>739</v>
      </c>
      <c r="BE35" s="42">
        <v>723</v>
      </c>
      <c r="BF35" s="42">
        <v>728</v>
      </c>
      <c r="BG35" s="42">
        <v>717</v>
      </c>
      <c r="BH35" s="42">
        <v>712</v>
      </c>
      <c r="BI35" s="42">
        <v>727</v>
      </c>
      <c r="BJ35" s="42">
        <v>713</v>
      </c>
      <c r="BK35" s="42">
        <v>706</v>
      </c>
      <c r="BL35" s="42">
        <v>703</v>
      </c>
      <c r="BM35" s="42">
        <v>704</v>
      </c>
      <c r="BN35" s="43">
        <v>711</v>
      </c>
      <c r="BO35" s="42">
        <v>704</v>
      </c>
      <c r="BP35" s="42">
        <v>703</v>
      </c>
      <c r="BQ35" s="42">
        <v>704</v>
      </c>
      <c r="BR35" s="42">
        <v>747</v>
      </c>
      <c r="BS35" s="42">
        <v>743</v>
      </c>
      <c r="BT35" s="42">
        <v>739</v>
      </c>
      <c r="BU35" s="42">
        <v>727</v>
      </c>
      <c r="BV35" s="42">
        <v>716</v>
      </c>
      <c r="BW35" s="42">
        <v>716</v>
      </c>
      <c r="BX35" s="42">
        <v>1214</v>
      </c>
      <c r="BY35" s="42">
        <v>1212</v>
      </c>
      <c r="BZ35" s="43">
        <v>1218</v>
      </c>
      <c r="CA35" s="42">
        <v>1219</v>
      </c>
      <c r="CB35" s="42">
        <v>1206</v>
      </c>
      <c r="CC35" s="42">
        <v>1201</v>
      </c>
      <c r="CD35" s="42">
        <v>1201</v>
      </c>
      <c r="CE35" s="42">
        <v>1199</v>
      </c>
      <c r="CF35" s="42">
        <v>1185</v>
      </c>
      <c r="CG35" s="42">
        <v>1181</v>
      </c>
      <c r="CH35" s="42">
        <v>1179</v>
      </c>
      <c r="CI35" s="42">
        <v>1143</v>
      </c>
      <c r="CJ35" s="42">
        <v>1152</v>
      </c>
      <c r="CK35" s="42">
        <v>1154</v>
      </c>
      <c r="CL35" s="43">
        <v>1147</v>
      </c>
      <c r="CM35" s="42">
        <v>1156</v>
      </c>
      <c r="CN35" s="42">
        <v>1149</v>
      </c>
      <c r="CO35" s="42">
        <v>1152</v>
      </c>
      <c r="CP35" s="42">
        <v>1148</v>
      </c>
      <c r="CQ35" s="42">
        <v>1151</v>
      </c>
      <c r="CR35" s="42">
        <v>1163</v>
      </c>
      <c r="CS35" s="42">
        <v>1157</v>
      </c>
      <c r="CT35" s="42">
        <v>1157</v>
      </c>
      <c r="CU35" s="42">
        <v>1155</v>
      </c>
      <c r="CV35" s="42">
        <v>1145</v>
      </c>
      <c r="CW35" s="42">
        <v>1141</v>
      </c>
      <c r="CX35" s="43">
        <v>1139</v>
      </c>
      <c r="CY35" s="41">
        <v>1135</v>
      </c>
      <c r="CZ35" s="42">
        <v>1134</v>
      </c>
      <c r="DA35" s="42">
        <v>1129</v>
      </c>
      <c r="DB35" s="42">
        <v>1134</v>
      </c>
      <c r="DC35" s="42">
        <v>1132</v>
      </c>
      <c r="DD35" s="42">
        <v>1130</v>
      </c>
      <c r="DE35" s="42">
        <v>1140</v>
      </c>
      <c r="DF35" s="42">
        <v>1146</v>
      </c>
      <c r="DG35" s="42">
        <v>1146</v>
      </c>
      <c r="DH35" s="42">
        <v>1158</v>
      </c>
      <c r="DI35" s="42">
        <v>1166</v>
      </c>
      <c r="DJ35" s="43">
        <v>1159</v>
      </c>
      <c r="DL35" s="40"/>
      <c r="DM35" s="40" t="s">
        <v>119</v>
      </c>
      <c r="DN35" s="41">
        <v>1163</v>
      </c>
      <c r="DO35" s="42">
        <v>1155</v>
      </c>
      <c r="DP35" s="42">
        <v>1155</v>
      </c>
      <c r="DQ35" s="42">
        <v>1151</v>
      </c>
      <c r="DR35" s="42">
        <v>1149</v>
      </c>
      <c r="DS35" s="42">
        <v>1143</v>
      </c>
      <c r="DT35" s="42">
        <v>1139</v>
      </c>
      <c r="DU35" s="42">
        <v>1138</v>
      </c>
      <c r="DV35" s="42">
        <v>1130</v>
      </c>
      <c r="DW35" s="42">
        <v>1128</v>
      </c>
      <c r="DX35" s="42">
        <v>1127</v>
      </c>
      <c r="DY35" s="43">
        <v>1127</v>
      </c>
      <c r="DZ35" s="42">
        <v>1125</v>
      </c>
      <c r="EA35" s="42">
        <v>1119</v>
      </c>
      <c r="EB35" s="42">
        <v>1112</v>
      </c>
      <c r="EC35" s="42">
        <v>1107</v>
      </c>
      <c r="ED35" s="42">
        <v>1139</v>
      </c>
      <c r="EE35" s="42">
        <v>1177</v>
      </c>
      <c r="EF35" s="42">
        <v>1225</v>
      </c>
      <c r="EG35" s="42">
        <v>1228</v>
      </c>
      <c r="EH35" s="42">
        <v>1231</v>
      </c>
      <c r="EI35" s="42">
        <v>1244</v>
      </c>
      <c r="EJ35" s="42">
        <v>1241</v>
      </c>
      <c r="EK35" s="43">
        <v>1237</v>
      </c>
      <c r="EL35" s="42">
        <v>1246</v>
      </c>
      <c r="EM35" s="42">
        <v>1256</v>
      </c>
      <c r="EN35" s="42">
        <v>1266</v>
      </c>
      <c r="EO35" s="42">
        <v>1263</v>
      </c>
      <c r="EP35" s="42">
        <v>1272</v>
      </c>
      <c r="EQ35" s="42">
        <v>1283</v>
      </c>
      <c r="ER35" s="42">
        <v>1273</v>
      </c>
      <c r="ES35" s="42">
        <v>1269</v>
      </c>
      <c r="ET35" s="42">
        <v>1268</v>
      </c>
      <c r="EU35" s="42">
        <v>1301</v>
      </c>
      <c r="EV35" s="42">
        <v>1296</v>
      </c>
      <c r="EW35" s="43">
        <v>1286</v>
      </c>
      <c r="EX35" s="42">
        <v>1305</v>
      </c>
      <c r="EY35" s="42">
        <v>1304</v>
      </c>
      <c r="EZ35" s="42">
        <v>1844</v>
      </c>
      <c r="FA35" s="42">
        <v>1294</v>
      </c>
      <c r="FB35" s="42">
        <v>1288</v>
      </c>
      <c r="FC35" s="42">
        <v>1272</v>
      </c>
      <c r="FD35" s="42">
        <v>1043</v>
      </c>
      <c r="FE35" s="42">
        <v>1034</v>
      </c>
      <c r="FF35" s="42">
        <v>1032</v>
      </c>
      <c r="FG35" s="42">
        <v>1024</v>
      </c>
      <c r="FH35" s="42">
        <v>1012</v>
      </c>
      <c r="FI35" s="43">
        <v>999</v>
      </c>
      <c r="FJ35" s="41">
        <v>993</v>
      </c>
      <c r="FK35" s="42">
        <v>988</v>
      </c>
      <c r="FL35" s="42">
        <v>1220</v>
      </c>
      <c r="FM35" s="42">
        <v>1218</v>
      </c>
      <c r="FN35" s="42">
        <v>1182</v>
      </c>
      <c r="FO35" s="42">
        <v>1165</v>
      </c>
      <c r="FP35" s="42">
        <v>1150</v>
      </c>
      <c r="FQ35" s="42">
        <v>1139</v>
      </c>
      <c r="FR35" s="42">
        <v>1123</v>
      </c>
      <c r="FS35" s="42">
        <v>1114</v>
      </c>
      <c r="FT35" s="42">
        <v>1104</v>
      </c>
      <c r="FU35" s="43">
        <v>1099</v>
      </c>
      <c r="FV35" s="41">
        <v>1086</v>
      </c>
      <c r="FW35" s="42">
        <v>1079</v>
      </c>
      <c r="FX35" s="42">
        <v>1065</v>
      </c>
      <c r="FY35" s="42">
        <v>1049</v>
      </c>
      <c r="FZ35" s="42">
        <v>1031</v>
      </c>
      <c r="GA35" s="42">
        <v>1016</v>
      </c>
      <c r="GB35" s="42">
        <v>1013</v>
      </c>
      <c r="GC35" s="42">
        <v>993</v>
      </c>
      <c r="GD35" s="42">
        <v>983</v>
      </c>
      <c r="GE35" s="42">
        <v>983</v>
      </c>
      <c r="GF35" s="42">
        <v>979</v>
      </c>
      <c r="GG35" s="43">
        <v>973</v>
      </c>
      <c r="GH35" s="41">
        <v>967</v>
      </c>
      <c r="GI35" s="42">
        <v>955</v>
      </c>
      <c r="GJ35" s="42">
        <v>949</v>
      </c>
      <c r="GK35" s="42">
        <v>940</v>
      </c>
      <c r="GL35" s="42">
        <v>940</v>
      </c>
      <c r="GM35" s="43">
        <v>947</v>
      </c>
    </row>
    <row r="36" spans="2:195" ht="13" thickBot="1" x14ac:dyDescent="0.3">
      <c r="B36" s="40"/>
      <c r="C36" s="40" t="s">
        <v>120</v>
      </c>
      <c r="D36" s="43">
        <v>7200</v>
      </c>
      <c r="E36" s="43">
        <v>7228</v>
      </c>
      <c r="F36" s="43">
        <v>7411</v>
      </c>
      <c r="G36" s="42">
        <v>7383</v>
      </c>
      <c r="H36" s="42">
        <v>7385</v>
      </c>
      <c r="I36" s="42">
        <v>7335</v>
      </c>
      <c r="J36" s="42">
        <v>7290</v>
      </c>
      <c r="K36" s="42">
        <v>7287</v>
      </c>
      <c r="L36" s="42">
        <v>7293</v>
      </c>
      <c r="M36" s="42">
        <v>7267</v>
      </c>
      <c r="N36" s="42">
        <v>7217</v>
      </c>
      <c r="O36" s="42">
        <v>7188</v>
      </c>
      <c r="P36" s="42">
        <v>7178</v>
      </c>
      <c r="Q36" s="42">
        <v>7133</v>
      </c>
      <c r="R36" s="43">
        <v>7093</v>
      </c>
      <c r="S36" s="42">
        <v>7059</v>
      </c>
      <c r="T36" s="42">
        <v>7077</v>
      </c>
      <c r="U36" s="42">
        <v>7051</v>
      </c>
      <c r="V36" s="42">
        <v>7025</v>
      </c>
      <c r="W36" s="42">
        <v>6997</v>
      </c>
      <c r="X36" s="42">
        <v>6992</v>
      </c>
      <c r="Y36" s="42">
        <v>6946</v>
      </c>
      <c r="Z36" s="42">
        <v>6918</v>
      </c>
      <c r="AA36" s="42">
        <v>6898</v>
      </c>
      <c r="AB36" s="42">
        <v>6878</v>
      </c>
      <c r="AC36" s="42">
        <v>6890</v>
      </c>
      <c r="AD36" s="43">
        <v>6848</v>
      </c>
      <c r="AE36" s="42">
        <v>6784</v>
      </c>
      <c r="AF36" s="42">
        <v>6703</v>
      </c>
      <c r="AG36" s="42">
        <v>6853</v>
      </c>
      <c r="AH36" s="42">
        <v>6717</v>
      </c>
      <c r="AI36" s="42">
        <v>6665</v>
      </c>
      <c r="AJ36" s="42">
        <v>6627</v>
      </c>
      <c r="AK36" s="42">
        <v>6596</v>
      </c>
      <c r="AL36" s="42">
        <v>6653</v>
      </c>
      <c r="AM36" s="42">
        <v>6604</v>
      </c>
      <c r="AN36" s="42">
        <v>6576</v>
      </c>
      <c r="AO36" s="42">
        <v>6543</v>
      </c>
      <c r="AP36" s="43">
        <v>6951</v>
      </c>
      <c r="AQ36" s="42">
        <v>6918</v>
      </c>
      <c r="AR36" s="42">
        <v>6904</v>
      </c>
      <c r="AS36" s="42">
        <v>6757</v>
      </c>
      <c r="AT36" s="42">
        <v>6894</v>
      </c>
      <c r="AU36" s="42">
        <v>6870</v>
      </c>
      <c r="AV36" s="42">
        <v>6834</v>
      </c>
      <c r="AW36" s="42">
        <v>7015</v>
      </c>
      <c r="AX36" s="42">
        <v>7020</v>
      </c>
      <c r="AY36" s="42">
        <v>7040</v>
      </c>
      <c r="AZ36" s="42">
        <v>7065</v>
      </c>
      <c r="BA36" s="42">
        <v>7059</v>
      </c>
      <c r="BB36" s="43">
        <v>6982</v>
      </c>
      <c r="BC36" s="41">
        <v>6910</v>
      </c>
      <c r="BD36" s="42">
        <v>6860</v>
      </c>
      <c r="BE36" s="42">
        <v>6826</v>
      </c>
      <c r="BF36" s="42">
        <v>6829</v>
      </c>
      <c r="BG36" s="42">
        <v>6801</v>
      </c>
      <c r="BH36" s="42">
        <v>6675</v>
      </c>
      <c r="BI36" s="42">
        <v>6639</v>
      </c>
      <c r="BJ36" s="42">
        <v>6620</v>
      </c>
      <c r="BK36" s="42">
        <v>6659</v>
      </c>
      <c r="BL36" s="42">
        <v>6650</v>
      </c>
      <c r="BM36" s="42">
        <v>6621</v>
      </c>
      <c r="BN36" s="43">
        <v>6646</v>
      </c>
      <c r="BO36" s="42">
        <v>6611</v>
      </c>
      <c r="BP36" s="42">
        <v>6629</v>
      </c>
      <c r="BQ36" s="42">
        <v>6633</v>
      </c>
      <c r="BR36" s="42">
        <v>6573</v>
      </c>
      <c r="BS36" s="42">
        <v>6565</v>
      </c>
      <c r="BT36" s="42">
        <v>6523</v>
      </c>
      <c r="BU36" s="42">
        <v>6464</v>
      </c>
      <c r="BV36" s="42">
        <v>6444</v>
      </c>
      <c r="BW36" s="42">
        <v>6417</v>
      </c>
      <c r="BX36" s="42">
        <v>6401</v>
      </c>
      <c r="BY36" s="42">
        <v>6377</v>
      </c>
      <c r="BZ36" s="43">
        <v>6353</v>
      </c>
      <c r="CA36" s="42">
        <v>6334</v>
      </c>
      <c r="CB36" s="42">
        <v>6261</v>
      </c>
      <c r="CC36" s="42">
        <v>6242</v>
      </c>
      <c r="CD36" s="42">
        <v>6207</v>
      </c>
      <c r="CE36" s="42">
        <v>6185</v>
      </c>
      <c r="CF36" s="42">
        <v>6195</v>
      </c>
      <c r="CG36" s="42">
        <v>6156</v>
      </c>
      <c r="CH36" s="42">
        <v>6152</v>
      </c>
      <c r="CI36" s="42">
        <v>6139</v>
      </c>
      <c r="CJ36" s="42">
        <v>6110</v>
      </c>
      <c r="CK36" s="42">
        <v>6068</v>
      </c>
      <c r="CL36" s="43">
        <v>6055</v>
      </c>
      <c r="CM36" s="42">
        <v>6047</v>
      </c>
      <c r="CN36" s="42">
        <v>6020</v>
      </c>
      <c r="CO36" s="42">
        <v>6003</v>
      </c>
      <c r="CP36" s="42">
        <v>6047</v>
      </c>
      <c r="CQ36" s="42">
        <v>6061</v>
      </c>
      <c r="CR36" s="42">
        <v>6151</v>
      </c>
      <c r="CS36" s="42">
        <v>6155</v>
      </c>
      <c r="CT36" s="42">
        <v>6169</v>
      </c>
      <c r="CU36" s="42">
        <v>6130</v>
      </c>
      <c r="CV36" s="42">
        <v>6236</v>
      </c>
      <c r="CW36" s="42">
        <v>6200</v>
      </c>
      <c r="CX36" s="43">
        <v>6140</v>
      </c>
      <c r="CY36" s="41">
        <v>6087</v>
      </c>
      <c r="CZ36" s="42">
        <v>6100</v>
      </c>
      <c r="DA36" s="42">
        <v>6126</v>
      </c>
      <c r="DB36" s="42">
        <v>6217</v>
      </c>
      <c r="DC36" s="42">
        <v>6311</v>
      </c>
      <c r="DD36" s="42">
        <v>6231</v>
      </c>
      <c r="DE36" s="42">
        <v>6233</v>
      </c>
      <c r="DF36" s="42">
        <v>6231</v>
      </c>
      <c r="DG36" s="42">
        <v>6205</v>
      </c>
      <c r="DH36" s="42">
        <v>6199</v>
      </c>
      <c r="DI36" s="42">
        <v>6195</v>
      </c>
      <c r="DJ36" s="43">
        <v>6232</v>
      </c>
      <c r="DL36" s="40"/>
      <c r="DM36" s="40" t="s">
        <v>120</v>
      </c>
      <c r="DN36" s="41">
        <v>6152</v>
      </c>
      <c r="DO36" s="42">
        <v>6075</v>
      </c>
      <c r="DP36" s="42">
        <v>6082</v>
      </c>
      <c r="DQ36" s="42">
        <v>6078</v>
      </c>
      <c r="DR36" s="42">
        <v>6092</v>
      </c>
      <c r="DS36" s="42">
        <v>6065</v>
      </c>
      <c r="DT36" s="42">
        <v>5992</v>
      </c>
      <c r="DU36" s="42">
        <v>5965</v>
      </c>
      <c r="DV36" s="42">
        <v>5894</v>
      </c>
      <c r="DW36" s="42">
        <v>5921</v>
      </c>
      <c r="DX36" s="42">
        <v>5892</v>
      </c>
      <c r="DY36" s="43">
        <v>5861</v>
      </c>
      <c r="DZ36" s="42">
        <v>5826</v>
      </c>
      <c r="EA36" s="42">
        <v>5822</v>
      </c>
      <c r="EB36" s="42">
        <v>5805</v>
      </c>
      <c r="EC36" s="42">
        <v>5768</v>
      </c>
      <c r="ED36" s="42">
        <v>5756</v>
      </c>
      <c r="EE36" s="42">
        <v>5728</v>
      </c>
      <c r="EF36" s="42">
        <v>5732</v>
      </c>
      <c r="EG36" s="42">
        <v>5759</v>
      </c>
      <c r="EH36" s="42">
        <v>5753</v>
      </c>
      <c r="EI36" s="42">
        <v>5733</v>
      </c>
      <c r="EJ36" s="42">
        <v>5712</v>
      </c>
      <c r="EK36" s="43">
        <v>5698</v>
      </c>
      <c r="EL36" s="42">
        <v>5668</v>
      </c>
      <c r="EM36" s="42">
        <v>5671</v>
      </c>
      <c r="EN36" s="42">
        <v>5655</v>
      </c>
      <c r="EO36" s="42">
        <v>5638</v>
      </c>
      <c r="EP36" s="42">
        <v>5628</v>
      </c>
      <c r="EQ36" s="42">
        <v>5823</v>
      </c>
      <c r="ER36" s="42">
        <v>5956</v>
      </c>
      <c r="ES36" s="42">
        <v>6351</v>
      </c>
      <c r="ET36" s="42">
        <v>6411</v>
      </c>
      <c r="EU36" s="42">
        <v>6445</v>
      </c>
      <c r="EV36" s="42">
        <v>6470</v>
      </c>
      <c r="EW36" s="43">
        <v>6433</v>
      </c>
      <c r="EX36" s="42">
        <v>6262</v>
      </c>
      <c r="EY36" s="42">
        <v>6247</v>
      </c>
      <c r="EZ36" s="42">
        <v>6185</v>
      </c>
      <c r="FA36" s="42">
        <v>6226</v>
      </c>
      <c r="FB36" s="42">
        <v>6334</v>
      </c>
      <c r="FC36" s="42">
        <v>6239</v>
      </c>
      <c r="FD36" s="42">
        <v>6043</v>
      </c>
      <c r="FE36" s="42">
        <v>5938</v>
      </c>
      <c r="FF36" s="42">
        <v>5854</v>
      </c>
      <c r="FG36" s="42">
        <v>5725</v>
      </c>
      <c r="FH36" s="42">
        <v>5713</v>
      </c>
      <c r="FI36" s="43">
        <v>5715</v>
      </c>
      <c r="FJ36" s="41">
        <v>5630</v>
      </c>
      <c r="FK36" s="42">
        <v>5581</v>
      </c>
      <c r="FL36" s="42">
        <v>5673</v>
      </c>
      <c r="FM36" s="42">
        <v>5635</v>
      </c>
      <c r="FN36" s="42">
        <v>5572</v>
      </c>
      <c r="FO36" s="42">
        <v>5584</v>
      </c>
      <c r="FP36" s="42">
        <v>5346</v>
      </c>
      <c r="FQ36" s="42">
        <v>5467</v>
      </c>
      <c r="FR36" s="42">
        <v>5430</v>
      </c>
      <c r="FS36" s="42">
        <v>5349</v>
      </c>
      <c r="FT36" s="42">
        <v>5320</v>
      </c>
      <c r="FU36" s="43">
        <v>5312</v>
      </c>
      <c r="FV36" s="41">
        <v>5287</v>
      </c>
      <c r="FW36" s="42">
        <v>5250</v>
      </c>
      <c r="FX36" s="42">
        <v>5163</v>
      </c>
      <c r="FY36" s="42">
        <v>5016</v>
      </c>
      <c r="FZ36" s="42">
        <v>4909</v>
      </c>
      <c r="GA36" s="42">
        <v>4840</v>
      </c>
      <c r="GB36" s="42">
        <v>4749</v>
      </c>
      <c r="GC36" s="42">
        <v>4663</v>
      </c>
      <c r="GD36" s="42">
        <v>4582</v>
      </c>
      <c r="GE36" s="42">
        <v>4496</v>
      </c>
      <c r="GF36" s="42">
        <v>4384</v>
      </c>
      <c r="GG36" s="43">
        <v>4326</v>
      </c>
      <c r="GH36" s="41">
        <v>4208</v>
      </c>
      <c r="GI36" s="42">
        <v>4090</v>
      </c>
      <c r="GJ36" s="42">
        <v>3981</v>
      </c>
      <c r="GK36" s="42">
        <v>3894</v>
      </c>
      <c r="GL36" s="42">
        <v>3804</v>
      </c>
      <c r="GM36" s="43">
        <v>3814</v>
      </c>
    </row>
    <row r="37" spans="2:195" ht="13" thickBot="1" x14ac:dyDescent="0.3">
      <c r="B37" s="44" t="s">
        <v>121</v>
      </c>
      <c r="C37" s="44"/>
      <c r="D37" s="47">
        <f t="shared" ref="D37:AJ37" si="62">SUM(D28:D36)</f>
        <v>43434</v>
      </c>
      <c r="E37" s="47">
        <f t="shared" si="62"/>
        <v>43816</v>
      </c>
      <c r="F37" s="47">
        <f t="shared" si="62"/>
        <v>44053</v>
      </c>
      <c r="G37" s="46">
        <f t="shared" si="62"/>
        <v>44264</v>
      </c>
      <c r="H37" s="46">
        <f t="shared" si="62"/>
        <v>44292</v>
      </c>
      <c r="I37" s="46">
        <f t="shared" si="62"/>
        <v>44202</v>
      </c>
      <c r="J37" s="46">
        <f t="shared" si="62"/>
        <v>44163</v>
      </c>
      <c r="K37" s="46">
        <f t="shared" si="62"/>
        <v>44229</v>
      </c>
      <c r="L37" s="46">
        <f t="shared" si="62"/>
        <v>44343</v>
      </c>
      <c r="M37" s="46">
        <f t="shared" si="62"/>
        <v>44286</v>
      </c>
      <c r="N37" s="46">
        <f t="shared" si="62"/>
        <v>44214</v>
      </c>
      <c r="O37" s="46">
        <f t="shared" si="62"/>
        <v>44141</v>
      </c>
      <c r="P37" s="46">
        <f t="shared" si="62"/>
        <v>44025</v>
      </c>
      <c r="Q37" s="46">
        <f t="shared" si="62"/>
        <v>43898</v>
      </c>
      <c r="R37" s="47">
        <f t="shared" si="62"/>
        <v>43645</v>
      </c>
      <c r="S37" s="46">
        <f t="shared" si="62"/>
        <v>43055</v>
      </c>
      <c r="T37" s="46">
        <f t="shared" si="62"/>
        <v>42731</v>
      </c>
      <c r="U37" s="46">
        <f t="shared" si="62"/>
        <v>42911</v>
      </c>
      <c r="V37" s="46">
        <f t="shared" si="62"/>
        <v>43069</v>
      </c>
      <c r="W37" s="46">
        <f t="shared" si="62"/>
        <v>43390</v>
      </c>
      <c r="X37" s="46">
        <f t="shared" si="62"/>
        <v>43717</v>
      </c>
      <c r="Y37" s="46">
        <f t="shared" si="62"/>
        <v>43703</v>
      </c>
      <c r="Z37" s="46">
        <f t="shared" si="62"/>
        <v>43677</v>
      </c>
      <c r="AA37" s="46">
        <f t="shared" si="62"/>
        <v>43551</v>
      </c>
      <c r="AB37" s="46">
        <f t="shared" si="62"/>
        <v>43501</v>
      </c>
      <c r="AC37" s="46">
        <f t="shared" si="62"/>
        <v>43413</v>
      </c>
      <c r="AD37" s="47">
        <f t="shared" si="62"/>
        <v>43397</v>
      </c>
      <c r="AE37" s="46">
        <f t="shared" si="62"/>
        <v>42253</v>
      </c>
      <c r="AF37" s="46">
        <f t="shared" si="62"/>
        <v>42556</v>
      </c>
      <c r="AG37" s="46">
        <f t="shared" si="62"/>
        <v>42157</v>
      </c>
      <c r="AH37" s="46">
        <f t="shared" si="62"/>
        <v>42872</v>
      </c>
      <c r="AI37" s="46">
        <f t="shared" si="62"/>
        <v>42795</v>
      </c>
      <c r="AJ37" s="46">
        <f t="shared" si="62"/>
        <v>42790</v>
      </c>
      <c r="AK37" s="46">
        <f>SUM(AK28:AK36)</f>
        <v>42825</v>
      </c>
      <c r="AL37" s="46">
        <f>SUM(AL28:AL36)</f>
        <v>42580</v>
      </c>
      <c r="AM37" s="46">
        <f>SUM(AM28:AM36)</f>
        <v>42497</v>
      </c>
      <c r="AN37" s="46">
        <f t="shared" ref="AN37:CF37" si="63">SUM(AN28:AN36)</f>
        <v>42586</v>
      </c>
      <c r="AO37" s="46">
        <f t="shared" si="63"/>
        <v>42542</v>
      </c>
      <c r="AP37" s="47">
        <f t="shared" si="63"/>
        <v>42939</v>
      </c>
      <c r="AQ37" s="46">
        <f t="shared" si="63"/>
        <v>42707</v>
      </c>
      <c r="AR37" s="46">
        <f t="shared" si="63"/>
        <v>42551</v>
      </c>
      <c r="AS37" s="46">
        <f t="shared" si="63"/>
        <v>42581</v>
      </c>
      <c r="AT37" s="46">
        <f t="shared" si="63"/>
        <v>43166</v>
      </c>
      <c r="AU37" s="46">
        <f t="shared" si="63"/>
        <v>43175</v>
      </c>
      <c r="AV37" s="46">
        <f t="shared" si="63"/>
        <v>43124</v>
      </c>
      <c r="AW37" s="46">
        <f t="shared" si="63"/>
        <v>44411</v>
      </c>
      <c r="AX37" s="46">
        <f t="shared" si="63"/>
        <v>44279</v>
      </c>
      <c r="AY37" s="46">
        <f t="shared" si="63"/>
        <v>44364</v>
      </c>
      <c r="AZ37" s="46">
        <f t="shared" si="63"/>
        <v>44544</v>
      </c>
      <c r="BA37" s="46">
        <f t="shared" si="63"/>
        <v>44641</v>
      </c>
      <c r="BB37" s="47">
        <f t="shared" si="63"/>
        <v>44417</v>
      </c>
      <c r="BC37" s="45">
        <f t="shared" si="63"/>
        <v>44220</v>
      </c>
      <c r="BD37" s="46">
        <f t="shared" si="63"/>
        <v>44220</v>
      </c>
      <c r="BE37" s="46">
        <f t="shared" si="63"/>
        <v>44373</v>
      </c>
      <c r="BF37" s="46">
        <f t="shared" si="63"/>
        <v>44607</v>
      </c>
      <c r="BG37" s="46">
        <f t="shared" si="63"/>
        <v>44599</v>
      </c>
      <c r="BH37" s="46">
        <f t="shared" si="63"/>
        <v>44382</v>
      </c>
      <c r="BI37" s="46">
        <f t="shared" si="63"/>
        <v>44391</v>
      </c>
      <c r="BJ37" s="46">
        <f t="shared" si="63"/>
        <v>44504</v>
      </c>
      <c r="BK37" s="46">
        <f t="shared" si="63"/>
        <v>44288</v>
      </c>
      <c r="BL37" s="46">
        <f t="shared" si="63"/>
        <v>44657</v>
      </c>
      <c r="BM37" s="46">
        <f t="shared" si="63"/>
        <v>44892</v>
      </c>
      <c r="BN37" s="47">
        <f t="shared" si="63"/>
        <v>45134</v>
      </c>
      <c r="BO37" s="46">
        <f t="shared" si="63"/>
        <v>45168</v>
      </c>
      <c r="BP37" s="46">
        <f t="shared" si="63"/>
        <v>44602</v>
      </c>
      <c r="BQ37" s="46">
        <f t="shared" si="63"/>
        <v>45214</v>
      </c>
      <c r="BR37" s="46">
        <f t="shared" si="63"/>
        <v>44968</v>
      </c>
      <c r="BS37" s="46">
        <f t="shared" si="63"/>
        <v>45042</v>
      </c>
      <c r="BT37" s="46">
        <f t="shared" si="63"/>
        <v>44935</v>
      </c>
      <c r="BU37" s="46">
        <f t="shared" si="63"/>
        <v>44454</v>
      </c>
      <c r="BV37" s="46">
        <f t="shared" si="63"/>
        <v>44219</v>
      </c>
      <c r="BW37" s="46">
        <f t="shared" si="63"/>
        <v>44160</v>
      </c>
      <c r="BX37" s="46">
        <f t="shared" si="63"/>
        <v>44598</v>
      </c>
      <c r="BY37" s="46">
        <f t="shared" si="63"/>
        <v>44563</v>
      </c>
      <c r="BZ37" s="47">
        <f t="shared" si="63"/>
        <v>44484</v>
      </c>
      <c r="CA37" s="46">
        <f t="shared" si="63"/>
        <v>44353</v>
      </c>
      <c r="CB37" s="46">
        <f t="shared" si="63"/>
        <v>43828</v>
      </c>
      <c r="CC37" s="46">
        <f t="shared" si="63"/>
        <v>43753</v>
      </c>
      <c r="CD37" s="46">
        <f t="shared" si="63"/>
        <v>43669</v>
      </c>
      <c r="CE37" s="46">
        <f t="shared" si="63"/>
        <v>43684</v>
      </c>
      <c r="CF37" s="46">
        <f t="shared" si="63"/>
        <v>43630</v>
      </c>
      <c r="CG37" s="46">
        <f t="shared" ref="CG37:CI37" si="64">SUM(CG28:CG36)</f>
        <v>43488</v>
      </c>
      <c r="CH37" s="46">
        <f t="shared" si="64"/>
        <v>43411</v>
      </c>
      <c r="CI37" s="46">
        <f t="shared" si="64"/>
        <v>43419</v>
      </c>
      <c r="CJ37" s="46">
        <f t="shared" ref="CJ37:CL37" si="65">SUM(CJ28:CJ36)</f>
        <v>43114</v>
      </c>
      <c r="CK37" s="46">
        <f t="shared" si="65"/>
        <v>42967</v>
      </c>
      <c r="CL37" s="47">
        <f t="shared" si="65"/>
        <v>42736</v>
      </c>
      <c r="CM37" s="46">
        <f t="shared" ref="CM37:CO37" si="66">SUM(CM28:CM36)</f>
        <v>42662</v>
      </c>
      <c r="CN37" s="46">
        <f t="shared" si="66"/>
        <v>42494</v>
      </c>
      <c r="CO37" s="46">
        <f t="shared" si="66"/>
        <v>42475</v>
      </c>
      <c r="CP37" s="46">
        <f t="shared" ref="CP37:CR37" si="67">SUM(CP28:CP36)</f>
        <v>42466</v>
      </c>
      <c r="CQ37" s="46">
        <f t="shared" si="67"/>
        <v>42212</v>
      </c>
      <c r="CR37" s="46">
        <f t="shared" si="67"/>
        <v>42302</v>
      </c>
      <c r="CS37" s="46">
        <f t="shared" ref="CS37:CU37" si="68">SUM(CS28:CS36)</f>
        <v>42281</v>
      </c>
      <c r="CT37" s="46">
        <f t="shared" si="68"/>
        <v>42359</v>
      </c>
      <c r="CU37" s="46">
        <f t="shared" si="68"/>
        <v>42028</v>
      </c>
      <c r="CV37" s="46">
        <f t="shared" ref="CV37:CX37" si="69">SUM(CV28:CV36)</f>
        <v>41904</v>
      </c>
      <c r="CW37" s="46">
        <f t="shared" si="69"/>
        <v>41690</v>
      </c>
      <c r="CX37" s="47">
        <f t="shared" si="69"/>
        <v>41308</v>
      </c>
      <c r="CY37" s="45">
        <f t="shared" ref="CY37:DA37" si="70">SUM(CY28:CY36)</f>
        <v>40950</v>
      </c>
      <c r="CZ37" s="46">
        <f t="shared" si="70"/>
        <v>40640</v>
      </c>
      <c r="DA37" s="46">
        <f t="shared" si="70"/>
        <v>40831</v>
      </c>
      <c r="DB37" s="46">
        <f t="shared" ref="DB37:DD37" si="71">SUM(DB28:DB36)</f>
        <v>40651</v>
      </c>
      <c r="DC37" s="46">
        <f t="shared" si="71"/>
        <v>40477</v>
      </c>
      <c r="DD37" s="46">
        <f t="shared" si="71"/>
        <v>40229</v>
      </c>
      <c r="DE37" s="46">
        <f t="shared" ref="DE37:DG37" si="72">SUM(DE28:DE36)</f>
        <v>39830</v>
      </c>
      <c r="DF37" s="46">
        <f t="shared" si="72"/>
        <v>39644</v>
      </c>
      <c r="DG37" s="46">
        <f t="shared" si="72"/>
        <v>39461</v>
      </c>
      <c r="DH37" s="46">
        <f t="shared" ref="DH37:DJ37" si="73">SUM(DH28:DH36)</f>
        <v>39220</v>
      </c>
      <c r="DI37" s="46">
        <f t="shared" si="73"/>
        <v>39009</v>
      </c>
      <c r="DJ37" s="47">
        <f t="shared" si="73"/>
        <v>38744</v>
      </c>
      <c r="DL37" s="44" t="s">
        <v>121</v>
      </c>
      <c r="DM37" s="44"/>
      <c r="DN37" s="45">
        <f t="shared" ref="DN37:DP37" si="74">SUM(DN28:DN36)</f>
        <v>38410</v>
      </c>
      <c r="DO37" s="46">
        <f t="shared" si="74"/>
        <v>37921</v>
      </c>
      <c r="DP37" s="46">
        <f t="shared" si="74"/>
        <v>37827</v>
      </c>
      <c r="DQ37" s="46">
        <f t="shared" ref="DQ37:DS37" si="75">SUM(DQ28:DQ36)</f>
        <v>37582</v>
      </c>
      <c r="DR37" s="46">
        <f t="shared" si="75"/>
        <v>37441</v>
      </c>
      <c r="DS37" s="46">
        <f t="shared" si="75"/>
        <v>37351</v>
      </c>
      <c r="DT37" s="46">
        <f t="shared" ref="DT37:DV37" si="76">SUM(DT28:DT36)</f>
        <v>37205</v>
      </c>
      <c r="DU37" s="46">
        <f t="shared" si="76"/>
        <v>37370</v>
      </c>
      <c r="DV37" s="46">
        <f t="shared" si="76"/>
        <v>37318</v>
      </c>
      <c r="DW37" s="46">
        <f t="shared" ref="DW37:DY37" si="77">SUM(DW28:DW36)</f>
        <v>37170</v>
      </c>
      <c r="DX37" s="46">
        <f t="shared" si="77"/>
        <v>37031</v>
      </c>
      <c r="DY37" s="47">
        <f t="shared" si="77"/>
        <v>36776</v>
      </c>
      <c r="DZ37" s="46">
        <f t="shared" ref="DZ37:EB37" si="78">SUM(DZ28:DZ36)</f>
        <v>36578</v>
      </c>
      <c r="EA37" s="46">
        <f t="shared" si="78"/>
        <v>36346</v>
      </c>
      <c r="EB37" s="46">
        <f t="shared" si="78"/>
        <v>36141</v>
      </c>
      <c r="EC37" s="46">
        <f t="shared" ref="EC37:EE37" si="79">SUM(EC28:EC36)</f>
        <v>35821</v>
      </c>
      <c r="ED37" s="46">
        <f t="shared" si="79"/>
        <v>35557</v>
      </c>
      <c r="EE37" s="46">
        <f t="shared" si="79"/>
        <v>35588</v>
      </c>
      <c r="EF37" s="46">
        <f t="shared" ref="EF37:EH37" si="80">SUM(EF28:EF36)</f>
        <v>35567</v>
      </c>
      <c r="EG37" s="46">
        <f t="shared" si="80"/>
        <v>35421</v>
      </c>
      <c r="EH37" s="46">
        <f t="shared" si="80"/>
        <v>35123</v>
      </c>
      <c r="EI37" s="46">
        <f t="shared" ref="EI37:EK37" si="81">SUM(EI28:EI36)</f>
        <v>35181</v>
      </c>
      <c r="EJ37" s="46">
        <f t="shared" si="81"/>
        <v>35216</v>
      </c>
      <c r="EK37" s="47">
        <f t="shared" si="81"/>
        <v>34927</v>
      </c>
      <c r="EL37" s="46">
        <f t="shared" ref="EL37:EN37" si="82">SUM(EL28:EL36)</f>
        <v>35404</v>
      </c>
      <c r="EM37" s="46">
        <f t="shared" si="82"/>
        <v>35528</v>
      </c>
      <c r="EN37" s="46">
        <f t="shared" si="82"/>
        <v>35723</v>
      </c>
      <c r="EO37" s="46">
        <f t="shared" ref="EO37:EQ37" si="83">SUM(EO28:EO36)</f>
        <v>35798</v>
      </c>
      <c r="EP37" s="46">
        <f t="shared" si="83"/>
        <v>35965</v>
      </c>
      <c r="EQ37" s="46">
        <f t="shared" si="83"/>
        <v>36233</v>
      </c>
      <c r="ER37" s="46">
        <f t="shared" ref="ER37:ET37" si="84">SUM(ER28:ER36)</f>
        <v>36386</v>
      </c>
      <c r="ES37" s="46">
        <f t="shared" si="84"/>
        <v>36915</v>
      </c>
      <c r="ET37" s="46">
        <f t="shared" si="84"/>
        <v>37013</v>
      </c>
      <c r="EU37" s="46">
        <f t="shared" ref="EU37:EW37" si="85">SUM(EU28:EU36)</f>
        <v>37173</v>
      </c>
      <c r="EV37" s="46">
        <f t="shared" si="85"/>
        <v>38689</v>
      </c>
      <c r="EW37" s="47">
        <f t="shared" si="85"/>
        <v>38659</v>
      </c>
      <c r="EX37" s="46">
        <f t="shared" ref="EX37:EZ37" si="86">SUM(EX28:EX36)</f>
        <v>38357</v>
      </c>
      <c r="EY37" s="46">
        <f t="shared" si="86"/>
        <v>38000</v>
      </c>
      <c r="EZ37" s="46">
        <f t="shared" si="86"/>
        <v>38877</v>
      </c>
      <c r="FA37" s="46">
        <f t="shared" ref="FA37:FB37" si="87">SUM(FA28:FA36)</f>
        <v>37736</v>
      </c>
      <c r="FB37" s="46">
        <f t="shared" si="87"/>
        <v>37430</v>
      </c>
      <c r="FC37" s="46">
        <f t="shared" ref="FC37:FE37" si="88">SUM(FC28:FC36)</f>
        <v>36884</v>
      </c>
      <c r="FD37" s="46">
        <f t="shared" si="88"/>
        <v>36586</v>
      </c>
      <c r="FE37" s="46">
        <f t="shared" si="88"/>
        <v>36380</v>
      </c>
      <c r="FF37" s="46">
        <f t="shared" ref="FF37:FL37" si="89">SUM(FF28:FF36)</f>
        <v>35972</v>
      </c>
      <c r="FG37" s="46">
        <f t="shared" si="89"/>
        <v>35735</v>
      </c>
      <c r="FH37" s="46">
        <f t="shared" si="89"/>
        <v>35384</v>
      </c>
      <c r="FI37" s="47">
        <f t="shared" si="89"/>
        <v>34580</v>
      </c>
      <c r="FJ37" s="45">
        <f t="shared" si="89"/>
        <v>34091</v>
      </c>
      <c r="FK37" s="46">
        <f t="shared" si="89"/>
        <v>34236</v>
      </c>
      <c r="FL37" s="46">
        <f t="shared" si="89"/>
        <v>31811</v>
      </c>
      <c r="FM37" s="46">
        <f t="shared" ref="FM37:FX37" si="90">SUM(FM28:FM36)</f>
        <v>31459</v>
      </c>
      <c r="FN37" s="46">
        <f t="shared" si="90"/>
        <v>30047</v>
      </c>
      <c r="FO37" s="46">
        <f t="shared" si="90"/>
        <v>29810</v>
      </c>
      <c r="FP37" s="46">
        <f t="shared" si="90"/>
        <v>29015</v>
      </c>
      <c r="FQ37" s="46">
        <f t="shared" si="90"/>
        <v>29220</v>
      </c>
      <c r="FR37" s="46">
        <f t="shared" si="90"/>
        <v>28998</v>
      </c>
      <c r="FS37" s="46">
        <f t="shared" si="90"/>
        <v>28748</v>
      </c>
      <c r="FT37" s="46">
        <f t="shared" si="90"/>
        <v>28415</v>
      </c>
      <c r="FU37" s="47">
        <f t="shared" si="90"/>
        <v>28215</v>
      </c>
      <c r="FV37" s="45">
        <f t="shared" si="90"/>
        <v>27997</v>
      </c>
      <c r="FW37" s="46">
        <f t="shared" si="90"/>
        <v>27692</v>
      </c>
      <c r="FX37" s="46">
        <f t="shared" si="90"/>
        <v>27238</v>
      </c>
      <c r="FY37" s="46">
        <f t="shared" ref="FY37:GJ37" si="91">SUM(FY28:FY36)</f>
        <v>26754</v>
      </c>
      <c r="FZ37" s="46">
        <f t="shared" si="91"/>
        <v>26330</v>
      </c>
      <c r="GA37" s="46">
        <f t="shared" si="91"/>
        <v>25964</v>
      </c>
      <c r="GB37" s="46">
        <f t="shared" si="91"/>
        <v>25580</v>
      </c>
      <c r="GC37" s="46">
        <f t="shared" si="91"/>
        <v>25181</v>
      </c>
      <c r="GD37" s="46">
        <f t="shared" si="91"/>
        <v>24777</v>
      </c>
      <c r="GE37" s="46">
        <f t="shared" si="91"/>
        <v>24393</v>
      </c>
      <c r="GF37" s="46">
        <f t="shared" si="91"/>
        <v>24085</v>
      </c>
      <c r="GG37" s="47">
        <f t="shared" si="91"/>
        <v>23859</v>
      </c>
      <c r="GH37" s="45">
        <f t="shared" si="91"/>
        <v>23201</v>
      </c>
      <c r="GI37" s="46">
        <f t="shared" si="91"/>
        <v>22766</v>
      </c>
      <c r="GJ37" s="46">
        <f t="shared" si="91"/>
        <v>22276</v>
      </c>
      <c r="GK37" s="46">
        <f t="shared" ref="GK37:GM37" si="92">SUM(GK28:GK36)</f>
        <v>21882</v>
      </c>
      <c r="GL37" s="46">
        <f t="shared" si="92"/>
        <v>21486</v>
      </c>
      <c r="GM37" s="47">
        <f t="shared" si="92"/>
        <v>21546</v>
      </c>
    </row>
    <row r="38" spans="2:195" x14ac:dyDescent="0.25">
      <c r="B38" s="40">
        <v>4</v>
      </c>
      <c r="C38" s="40" t="s">
        <v>122</v>
      </c>
      <c r="D38" s="43">
        <v>797</v>
      </c>
      <c r="E38" s="43">
        <v>815</v>
      </c>
      <c r="F38" s="43">
        <v>742</v>
      </c>
      <c r="G38" s="42">
        <v>735</v>
      </c>
      <c r="H38" s="42">
        <v>729</v>
      </c>
      <c r="I38" s="42">
        <v>724</v>
      </c>
      <c r="J38" s="42">
        <v>721</v>
      </c>
      <c r="K38" s="42">
        <v>716</v>
      </c>
      <c r="L38" s="42">
        <v>707</v>
      </c>
      <c r="M38" s="42">
        <v>701</v>
      </c>
      <c r="N38" s="42">
        <v>692</v>
      </c>
      <c r="O38" s="42">
        <v>687</v>
      </c>
      <c r="P38" s="42">
        <v>686</v>
      </c>
      <c r="Q38" s="42">
        <v>677</v>
      </c>
      <c r="R38" s="43">
        <v>679</v>
      </c>
      <c r="S38" s="42">
        <v>680</v>
      </c>
      <c r="T38" s="42">
        <v>674</v>
      </c>
      <c r="U38" s="42">
        <v>667</v>
      </c>
      <c r="V38" s="42">
        <v>664</v>
      </c>
      <c r="W38" s="42">
        <v>667</v>
      </c>
      <c r="X38" s="42">
        <v>655</v>
      </c>
      <c r="Y38" s="42">
        <v>644</v>
      </c>
      <c r="Z38" s="42">
        <v>642</v>
      </c>
      <c r="AA38" s="42">
        <v>639</v>
      </c>
      <c r="AB38" s="42">
        <v>637</v>
      </c>
      <c r="AC38" s="42">
        <v>627</v>
      </c>
      <c r="AD38" s="43">
        <v>624</v>
      </c>
      <c r="AE38" s="42">
        <v>616</v>
      </c>
      <c r="AF38" s="42">
        <v>611</v>
      </c>
      <c r="AG38" s="42">
        <v>609</v>
      </c>
      <c r="AH38" s="42">
        <v>609</v>
      </c>
      <c r="AI38" s="42">
        <v>607</v>
      </c>
      <c r="AJ38" s="42">
        <v>606</v>
      </c>
      <c r="AK38" s="42">
        <v>606</v>
      </c>
      <c r="AL38" s="42">
        <v>603</v>
      </c>
      <c r="AM38" s="42">
        <v>605</v>
      </c>
      <c r="AN38" s="42">
        <v>608</v>
      </c>
      <c r="AO38" s="42">
        <v>604</v>
      </c>
      <c r="AP38" s="43">
        <v>606</v>
      </c>
      <c r="AQ38" s="42">
        <v>599</v>
      </c>
      <c r="AR38" s="42">
        <v>595</v>
      </c>
      <c r="AS38" s="42">
        <v>572</v>
      </c>
      <c r="AT38" s="42">
        <v>591</v>
      </c>
      <c r="AU38" s="42">
        <v>601</v>
      </c>
      <c r="AV38" s="42">
        <v>589</v>
      </c>
      <c r="AW38" s="42">
        <v>597</v>
      </c>
      <c r="AX38" s="42">
        <v>607</v>
      </c>
      <c r="AY38" s="42">
        <v>605</v>
      </c>
      <c r="AZ38" s="42">
        <v>609</v>
      </c>
      <c r="BA38" s="42">
        <v>604</v>
      </c>
      <c r="BB38" s="43">
        <v>598</v>
      </c>
      <c r="BC38" s="41">
        <v>590</v>
      </c>
      <c r="BD38" s="42">
        <v>582</v>
      </c>
      <c r="BE38" s="42">
        <v>576</v>
      </c>
      <c r="BF38" s="42">
        <v>566</v>
      </c>
      <c r="BG38" s="42">
        <v>562</v>
      </c>
      <c r="BH38" s="42">
        <v>549</v>
      </c>
      <c r="BI38" s="42">
        <v>556</v>
      </c>
      <c r="BJ38" s="42">
        <v>553</v>
      </c>
      <c r="BK38" s="42">
        <v>547</v>
      </c>
      <c r="BL38" s="42">
        <v>544</v>
      </c>
      <c r="BM38" s="42">
        <v>542</v>
      </c>
      <c r="BN38" s="43">
        <v>540</v>
      </c>
      <c r="BO38" s="42">
        <v>534</v>
      </c>
      <c r="BP38" s="42">
        <v>529</v>
      </c>
      <c r="BQ38" s="42">
        <v>531</v>
      </c>
      <c r="BR38" s="42">
        <v>534</v>
      </c>
      <c r="BS38" s="42">
        <v>536</v>
      </c>
      <c r="BT38" s="42">
        <v>532</v>
      </c>
      <c r="BU38" s="42">
        <v>530</v>
      </c>
      <c r="BV38" s="42">
        <v>530</v>
      </c>
      <c r="BW38" s="42">
        <v>529</v>
      </c>
      <c r="BX38" s="42">
        <v>527</v>
      </c>
      <c r="BY38" s="42">
        <v>530</v>
      </c>
      <c r="BZ38" s="43">
        <v>531</v>
      </c>
      <c r="CA38" s="42">
        <v>530</v>
      </c>
      <c r="CB38" s="42">
        <v>521</v>
      </c>
      <c r="CC38" s="42">
        <v>515</v>
      </c>
      <c r="CD38" s="42">
        <v>526</v>
      </c>
      <c r="CE38" s="42">
        <v>514</v>
      </c>
      <c r="CF38" s="42">
        <v>515</v>
      </c>
      <c r="CG38" s="42">
        <v>511</v>
      </c>
      <c r="CH38" s="42">
        <v>500</v>
      </c>
      <c r="CI38" s="42">
        <v>503</v>
      </c>
      <c r="CJ38" s="42">
        <v>488</v>
      </c>
      <c r="CK38" s="42">
        <v>487</v>
      </c>
      <c r="CL38" s="43">
        <v>473</v>
      </c>
      <c r="CM38" s="42">
        <v>463</v>
      </c>
      <c r="CN38" s="42">
        <v>458</v>
      </c>
      <c r="CO38" s="42">
        <v>457</v>
      </c>
      <c r="CP38" s="42">
        <v>452</v>
      </c>
      <c r="CQ38" s="42">
        <v>462</v>
      </c>
      <c r="CR38" s="42">
        <v>454</v>
      </c>
      <c r="CS38" s="42">
        <v>444</v>
      </c>
      <c r="CT38" s="42">
        <v>435</v>
      </c>
      <c r="CU38" s="42">
        <v>427</v>
      </c>
      <c r="CV38" s="42">
        <v>417</v>
      </c>
      <c r="CW38" s="42">
        <v>409</v>
      </c>
      <c r="CX38" s="43">
        <v>411</v>
      </c>
      <c r="CY38" s="41">
        <v>407</v>
      </c>
      <c r="CZ38" s="42">
        <v>399</v>
      </c>
      <c r="DA38" s="42">
        <v>388</v>
      </c>
      <c r="DB38" s="42">
        <v>405</v>
      </c>
      <c r="DC38" s="42">
        <v>397</v>
      </c>
      <c r="DD38" s="42">
        <v>393</v>
      </c>
      <c r="DE38" s="42">
        <v>372</v>
      </c>
      <c r="DF38" s="42">
        <v>371</v>
      </c>
      <c r="DG38" s="42">
        <v>367</v>
      </c>
      <c r="DH38" s="42">
        <v>371</v>
      </c>
      <c r="DI38" s="42">
        <v>368</v>
      </c>
      <c r="DJ38" s="43">
        <v>364</v>
      </c>
      <c r="DL38" s="40">
        <v>4</v>
      </c>
      <c r="DM38" s="40" t="s">
        <v>122</v>
      </c>
      <c r="DN38" s="41">
        <v>366</v>
      </c>
      <c r="DO38" s="42">
        <v>361</v>
      </c>
      <c r="DP38" s="42">
        <v>356</v>
      </c>
      <c r="DQ38" s="42">
        <v>345</v>
      </c>
      <c r="DR38" s="42">
        <v>346</v>
      </c>
      <c r="DS38" s="42">
        <v>343</v>
      </c>
      <c r="DT38" s="42">
        <v>343</v>
      </c>
      <c r="DU38" s="42">
        <v>342</v>
      </c>
      <c r="DV38" s="42">
        <v>333</v>
      </c>
      <c r="DW38" s="42">
        <v>331</v>
      </c>
      <c r="DX38" s="42">
        <v>333</v>
      </c>
      <c r="DY38" s="43">
        <v>331</v>
      </c>
      <c r="DZ38" s="42">
        <v>328</v>
      </c>
      <c r="EA38" s="42">
        <v>320</v>
      </c>
      <c r="EB38" s="42">
        <v>321</v>
      </c>
      <c r="EC38" s="42">
        <v>321</v>
      </c>
      <c r="ED38" s="42">
        <v>319</v>
      </c>
      <c r="EE38" s="42">
        <v>311</v>
      </c>
      <c r="EF38" s="42">
        <v>310</v>
      </c>
      <c r="EG38" s="42">
        <v>305</v>
      </c>
      <c r="EH38" s="42">
        <v>303</v>
      </c>
      <c r="EI38" s="42">
        <v>310</v>
      </c>
      <c r="EJ38" s="42">
        <v>313</v>
      </c>
      <c r="EK38" s="43">
        <v>318</v>
      </c>
      <c r="EL38" s="42">
        <v>317</v>
      </c>
      <c r="EM38" s="42">
        <v>321</v>
      </c>
      <c r="EN38" s="42">
        <v>320</v>
      </c>
      <c r="EO38" s="42">
        <v>319</v>
      </c>
      <c r="EP38" s="42">
        <v>320</v>
      </c>
      <c r="EQ38" s="42">
        <v>322</v>
      </c>
      <c r="ER38" s="42">
        <v>315</v>
      </c>
      <c r="ES38" s="42">
        <v>314</v>
      </c>
      <c r="ET38" s="42">
        <v>314</v>
      </c>
      <c r="EU38" s="42">
        <v>385</v>
      </c>
      <c r="EV38" s="42">
        <v>384</v>
      </c>
      <c r="EW38" s="43">
        <v>384</v>
      </c>
      <c r="EX38" s="42">
        <v>374</v>
      </c>
      <c r="EY38" s="42">
        <v>355</v>
      </c>
      <c r="EZ38" s="42">
        <v>373</v>
      </c>
      <c r="FA38" s="42">
        <v>330</v>
      </c>
      <c r="FB38" s="42">
        <v>321</v>
      </c>
      <c r="FC38" s="42">
        <v>314</v>
      </c>
      <c r="FD38" s="42">
        <v>317</v>
      </c>
      <c r="FE38" s="42">
        <v>317</v>
      </c>
      <c r="FF38" s="42">
        <v>310</v>
      </c>
      <c r="FG38" s="42">
        <v>314</v>
      </c>
      <c r="FH38" s="42">
        <v>303</v>
      </c>
      <c r="FI38" s="43">
        <v>304</v>
      </c>
      <c r="FJ38" s="41">
        <v>299</v>
      </c>
      <c r="FK38" s="42">
        <v>273</v>
      </c>
      <c r="FL38" s="42">
        <v>335</v>
      </c>
      <c r="FM38" s="42">
        <v>366</v>
      </c>
      <c r="FN38" s="42">
        <v>252</v>
      </c>
      <c r="FO38" s="42">
        <v>246</v>
      </c>
      <c r="FP38" s="42">
        <v>240</v>
      </c>
      <c r="FQ38" s="42">
        <v>228</v>
      </c>
      <c r="FR38" s="42">
        <v>229</v>
      </c>
      <c r="FS38" s="42">
        <v>220</v>
      </c>
      <c r="FT38" s="42">
        <v>210</v>
      </c>
      <c r="FU38" s="43">
        <v>198</v>
      </c>
      <c r="FV38" s="41">
        <v>189</v>
      </c>
      <c r="FW38" s="42">
        <v>185</v>
      </c>
      <c r="FX38" s="42">
        <v>181</v>
      </c>
      <c r="FY38" s="42">
        <v>178</v>
      </c>
      <c r="FZ38" s="42">
        <v>173</v>
      </c>
      <c r="GA38" s="42">
        <v>168</v>
      </c>
      <c r="GB38" s="42">
        <v>164</v>
      </c>
      <c r="GC38" s="42">
        <v>166</v>
      </c>
      <c r="GD38" s="42">
        <v>164</v>
      </c>
      <c r="GE38" s="42">
        <v>159</v>
      </c>
      <c r="GF38" s="42">
        <v>152</v>
      </c>
      <c r="GG38" s="43">
        <v>150</v>
      </c>
      <c r="GH38" s="41">
        <v>147</v>
      </c>
      <c r="GI38" s="42">
        <v>136</v>
      </c>
      <c r="GJ38" s="42">
        <v>138</v>
      </c>
      <c r="GK38" s="42">
        <v>126</v>
      </c>
      <c r="GL38" s="42">
        <v>126</v>
      </c>
      <c r="GM38" s="43">
        <v>148</v>
      </c>
    </row>
    <row r="39" spans="2:195" x14ac:dyDescent="0.25">
      <c r="B39" s="40"/>
      <c r="C39" s="40" t="s">
        <v>123</v>
      </c>
      <c r="D39" s="43">
        <v>229</v>
      </c>
      <c r="E39" s="43">
        <v>211</v>
      </c>
      <c r="F39" s="43">
        <v>184</v>
      </c>
      <c r="G39" s="42">
        <v>183</v>
      </c>
      <c r="H39" s="42">
        <v>182</v>
      </c>
      <c r="I39" s="42">
        <v>178</v>
      </c>
      <c r="J39" s="42">
        <v>177</v>
      </c>
      <c r="K39" s="42">
        <v>174</v>
      </c>
      <c r="L39" s="42">
        <v>179</v>
      </c>
      <c r="M39" s="42">
        <v>179</v>
      </c>
      <c r="N39" s="42">
        <v>177</v>
      </c>
      <c r="O39" s="42">
        <v>174</v>
      </c>
      <c r="P39" s="42">
        <v>169</v>
      </c>
      <c r="Q39" s="42">
        <v>168</v>
      </c>
      <c r="R39" s="43">
        <v>166</v>
      </c>
      <c r="S39" s="42">
        <v>164</v>
      </c>
      <c r="T39" s="42">
        <v>163</v>
      </c>
      <c r="U39" s="42">
        <v>161</v>
      </c>
      <c r="V39" s="42">
        <v>167</v>
      </c>
      <c r="W39" s="42">
        <v>167</v>
      </c>
      <c r="X39" s="42">
        <v>164</v>
      </c>
      <c r="Y39" s="42">
        <v>163</v>
      </c>
      <c r="Z39" s="42">
        <v>163</v>
      </c>
      <c r="AA39" s="42">
        <v>159</v>
      </c>
      <c r="AB39" s="42">
        <v>156</v>
      </c>
      <c r="AC39" s="42">
        <v>152</v>
      </c>
      <c r="AD39" s="43">
        <v>151</v>
      </c>
      <c r="AE39" s="42">
        <v>152</v>
      </c>
      <c r="AF39" s="42">
        <v>152</v>
      </c>
      <c r="AG39" s="42">
        <v>150</v>
      </c>
      <c r="AH39" s="42">
        <v>141</v>
      </c>
      <c r="AI39" s="42">
        <v>150</v>
      </c>
      <c r="AJ39" s="42">
        <v>148</v>
      </c>
      <c r="AK39" s="42">
        <v>148</v>
      </c>
      <c r="AL39" s="42">
        <v>139</v>
      </c>
      <c r="AM39" s="42">
        <v>146</v>
      </c>
      <c r="AN39" s="42">
        <v>146</v>
      </c>
      <c r="AO39" s="42">
        <v>146</v>
      </c>
      <c r="AP39" s="43">
        <v>144</v>
      </c>
      <c r="AQ39" s="42">
        <v>144</v>
      </c>
      <c r="AR39" s="42">
        <v>142</v>
      </c>
      <c r="AS39" s="42">
        <v>142</v>
      </c>
      <c r="AT39" s="42">
        <v>141</v>
      </c>
      <c r="AU39" s="42">
        <v>138</v>
      </c>
      <c r="AV39" s="42">
        <v>138</v>
      </c>
      <c r="AW39" s="42">
        <v>146</v>
      </c>
      <c r="AX39" s="42">
        <v>145</v>
      </c>
      <c r="AY39" s="42">
        <v>145</v>
      </c>
      <c r="AZ39" s="42">
        <v>141</v>
      </c>
      <c r="BA39" s="42">
        <v>142</v>
      </c>
      <c r="BB39" s="43">
        <v>138</v>
      </c>
      <c r="BC39" s="41">
        <v>138</v>
      </c>
      <c r="BD39" s="42">
        <v>138</v>
      </c>
      <c r="BE39" s="42">
        <v>139</v>
      </c>
      <c r="BF39" s="42">
        <v>138</v>
      </c>
      <c r="BG39" s="42">
        <v>139</v>
      </c>
      <c r="BH39" s="42">
        <v>138</v>
      </c>
      <c r="BI39" s="42">
        <v>136</v>
      </c>
      <c r="BJ39" s="42">
        <v>135</v>
      </c>
      <c r="BK39" s="42">
        <v>135</v>
      </c>
      <c r="BL39" s="42">
        <v>132</v>
      </c>
      <c r="BM39" s="42">
        <v>132</v>
      </c>
      <c r="BN39" s="43">
        <v>134</v>
      </c>
      <c r="BO39" s="42">
        <v>133</v>
      </c>
      <c r="BP39" s="42">
        <v>134</v>
      </c>
      <c r="BQ39" s="42">
        <v>138</v>
      </c>
      <c r="BR39" s="42">
        <v>138</v>
      </c>
      <c r="BS39" s="42">
        <v>130</v>
      </c>
      <c r="BT39" s="42">
        <v>151</v>
      </c>
      <c r="BU39" s="42">
        <v>152</v>
      </c>
      <c r="BV39" s="42">
        <v>154</v>
      </c>
      <c r="BW39" s="42">
        <v>152</v>
      </c>
      <c r="BX39" s="42">
        <v>152</v>
      </c>
      <c r="BY39" s="42">
        <v>150</v>
      </c>
      <c r="BZ39" s="43">
        <v>149</v>
      </c>
      <c r="CA39" s="42">
        <v>147</v>
      </c>
      <c r="CB39" s="42">
        <v>151</v>
      </c>
      <c r="CC39" s="42">
        <v>147</v>
      </c>
      <c r="CD39" s="42">
        <v>146</v>
      </c>
      <c r="CE39" s="42">
        <v>143</v>
      </c>
      <c r="CF39" s="42">
        <v>142</v>
      </c>
      <c r="CG39" s="42">
        <v>141</v>
      </c>
      <c r="CH39" s="42">
        <v>142</v>
      </c>
      <c r="CI39" s="42">
        <v>143</v>
      </c>
      <c r="CJ39" s="42">
        <v>142</v>
      </c>
      <c r="CK39" s="42">
        <v>143</v>
      </c>
      <c r="CL39" s="43">
        <v>134</v>
      </c>
      <c r="CM39" s="42">
        <v>133</v>
      </c>
      <c r="CN39" s="42">
        <v>135</v>
      </c>
      <c r="CO39" s="42">
        <v>161</v>
      </c>
      <c r="CP39" s="42">
        <v>162</v>
      </c>
      <c r="CQ39" s="42">
        <v>161</v>
      </c>
      <c r="CR39" s="42">
        <v>158</v>
      </c>
      <c r="CS39" s="42">
        <v>160</v>
      </c>
      <c r="CT39" s="42">
        <v>154</v>
      </c>
      <c r="CU39" s="42">
        <v>152</v>
      </c>
      <c r="CV39" s="42">
        <v>150</v>
      </c>
      <c r="CW39" s="42">
        <v>148</v>
      </c>
      <c r="CX39" s="43">
        <v>148</v>
      </c>
      <c r="CY39" s="41">
        <v>147</v>
      </c>
      <c r="CZ39" s="42">
        <v>143</v>
      </c>
      <c r="DA39" s="42">
        <v>145</v>
      </c>
      <c r="DB39" s="42">
        <v>146</v>
      </c>
      <c r="DC39" s="42">
        <v>148</v>
      </c>
      <c r="DD39" s="42">
        <v>147</v>
      </c>
      <c r="DE39" s="42">
        <v>147</v>
      </c>
      <c r="DF39" s="42">
        <v>145</v>
      </c>
      <c r="DG39" s="42">
        <v>144</v>
      </c>
      <c r="DH39" s="42">
        <v>142</v>
      </c>
      <c r="DI39" s="42">
        <v>140</v>
      </c>
      <c r="DJ39" s="43">
        <v>139</v>
      </c>
      <c r="DL39" s="40"/>
      <c r="DM39" s="40" t="s">
        <v>123</v>
      </c>
      <c r="DN39" s="41">
        <v>139</v>
      </c>
      <c r="DO39" s="42">
        <v>138</v>
      </c>
      <c r="DP39" s="42">
        <v>136</v>
      </c>
      <c r="DQ39" s="42">
        <v>136</v>
      </c>
      <c r="DR39" s="42">
        <v>134</v>
      </c>
      <c r="DS39" s="42">
        <v>136</v>
      </c>
      <c r="DT39" s="42">
        <v>134</v>
      </c>
      <c r="DU39" s="42">
        <v>135</v>
      </c>
      <c r="DV39" s="42">
        <v>131</v>
      </c>
      <c r="DW39" s="42">
        <v>129</v>
      </c>
      <c r="DX39" s="42">
        <v>129</v>
      </c>
      <c r="DY39" s="43">
        <v>127</v>
      </c>
      <c r="DZ39" s="42">
        <v>124</v>
      </c>
      <c r="EA39" s="42">
        <v>122</v>
      </c>
      <c r="EB39" s="42">
        <v>122</v>
      </c>
      <c r="EC39" s="42">
        <v>121</v>
      </c>
      <c r="ED39" s="42">
        <v>120</v>
      </c>
      <c r="EE39" s="42">
        <v>118</v>
      </c>
      <c r="EF39" s="42">
        <v>115</v>
      </c>
      <c r="EG39" s="42">
        <v>113</v>
      </c>
      <c r="EH39" s="42">
        <v>112</v>
      </c>
      <c r="EI39" s="42">
        <v>119</v>
      </c>
      <c r="EJ39" s="42">
        <v>124</v>
      </c>
      <c r="EK39" s="43">
        <v>128</v>
      </c>
      <c r="EL39" s="42">
        <v>132</v>
      </c>
      <c r="EM39" s="42">
        <v>135</v>
      </c>
      <c r="EN39" s="42">
        <v>137</v>
      </c>
      <c r="EO39" s="42">
        <v>140</v>
      </c>
      <c r="EP39" s="42">
        <v>139</v>
      </c>
      <c r="EQ39" s="42">
        <v>140</v>
      </c>
      <c r="ER39" s="42">
        <v>147</v>
      </c>
      <c r="ES39" s="42">
        <v>149</v>
      </c>
      <c r="ET39" s="42">
        <v>149</v>
      </c>
      <c r="EU39" s="42">
        <v>158</v>
      </c>
      <c r="EV39" s="42">
        <v>161</v>
      </c>
      <c r="EW39" s="43">
        <v>162</v>
      </c>
      <c r="EX39" s="42">
        <v>154</v>
      </c>
      <c r="EY39" s="42">
        <v>155</v>
      </c>
      <c r="EZ39" s="42">
        <v>199</v>
      </c>
      <c r="FA39" s="42">
        <v>148</v>
      </c>
      <c r="FB39" s="42">
        <v>145</v>
      </c>
      <c r="FC39" s="42">
        <v>137</v>
      </c>
      <c r="FD39" s="42">
        <v>136</v>
      </c>
      <c r="FE39" s="42">
        <v>130</v>
      </c>
      <c r="FF39" s="42">
        <v>130</v>
      </c>
      <c r="FG39" s="42">
        <v>126</v>
      </c>
      <c r="FH39" s="42">
        <v>127</v>
      </c>
      <c r="FI39" s="43">
        <v>124</v>
      </c>
      <c r="FJ39" s="41">
        <v>121</v>
      </c>
      <c r="FK39" s="42">
        <v>114</v>
      </c>
      <c r="FL39" s="42">
        <v>107</v>
      </c>
      <c r="FM39" s="42">
        <v>106</v>
      </c>
      <c r="FN39" s="42">
        <v>104</v>
      </c>
      <c r="FO39" s="42">
        <v>102</v>
      </c>
      <c r="FP39" s="42">
        <v>103</v>
      </c>
      <c r="FQ39" s="42">
        <v>101</v>
      </c>
      <c r="FR39" s="42">
        <v>100</v>
      </c>
      <c r="FS39" s="42">
        <v>70</v>
      </c>
      <c r="FT39" s="42">
        <v>69</v>
      </c>
      <c r="FU39" s="43">
        <v>68</v>
      </c>
      <c r="FV39" s="41">
        <v>66</v>
      </c>
      <c r="FW39" s="42">
        <v>68</v>
      </c>
      <c r="FX39" s="42">
        <v>69</v>
      </c>
      <c r="FY39" s="42">
        <v>69</v>
      </c>
      <c r="FZ39" s="42">
        <v>68</v>
      </c>
      <c r="GA39" s="42">
        <v>67</v>
      </c>
      <c r="GB39" s="42">
        <v>64</v>
      </c>
      <c r="GC39" s="42">
        <v>58</v>
      </c>
      <c r="GD39" s="42">
        <v>58</v>
      </c>
      <c r="GE39" s="42">
        <v>57</v>
      </c>
      <c r="GF39" s="42">
        <v>58</v>
      </c>
      <c r="GG39" s="43">
        <v>58</v>
      </c>
      <c r="GH39" s="41">
        <v>56</v>
      </c>
      <c r="GI39" s="42">
        <v>56</v>
      </c>
      <c r="GJ39" s="42">
        <v>56</v>
      </c>
      <c r="GK39" s="42">
        <v>53</v>
      </c>
      <c r="GL39" s="42">
        <v>53</v>
      </c>
      <c r="GM39" s="43">
        <v>63</v>
      </c>
    </row>
    <row r="40" spans="2:195" x14ac:dyDescent="0.25">
      <c r="B40" s="40"/>
      <c r="C40" s="40" t="s">
        <v>124</v>
      </c>
      <c r="D40" s="43">
        <v>613</v>
      </c>
      <c r="E40" s="43">
        <v>649</v>
      </c>
      <c r="F40" s="43">
        <v>625</v>
      </c>
      <c r="G40" s="42">
        <v>619</v>
      </c>
      <c r="H40" s="42">
        <v>620</v>
      </c>
      <c r="I40" s="42">
        <v>608</v>
      </c>
      <c r="J40" s="42">
        <v>627</v>
      </c>
      <c r="K40" s="42">
        <v>625</v>
      </c>
      <c r="L40" s="42">
        <v>628</v>
      </c>
      <c r="M40" s="42">
        <v>625</v>
      </c>
      <c r="N40" s="42">
        <v>625</v>
      </c>
      <c r="O40" s="42">
        <v>622</v>
      </c>
      <c r="P40" s="42">
        <v>620</v>
      </c>
      <c r="Q40" s="42">
        <v>613</v>
      </c>
      <c r="R40" s="43">
        <v>612</v>
      </c>
      <c r="S40" s="42">
        <v>605</v>
      </c>
      <c r="T40" s="42">
        <v>604</v>
      </c>
      <c r="U40" s="42">
        <v>606</v>
      </c>
      <c r="V40" s="42">
        <v>609</v>
      </c>
      <c r="W40" s="42">
        <v>602</v>
      </c>
      <c r="X40" s="42">
        <v>599</v>
      </c>
      <c r="Y40" s="42">
        <v>599</v>
      </c>
      <c r="Z40" s="42">
        <v>595</v>
      </c>
      <c r="AA40" s="42">
        <v>595</v>
      </c>
      <c r="AB40" s="42">
        <v>586</v>
      </c>
      <c r="AC40" s="42">
        <v>593</v>
      </c>
      <c r="AD40" s="43">
        <v>594</v>
      </c>
      <c r="AE40" s="42">
        <v>589</v>
      </c>
      <c r="AF40" s="42">
        <v>591</v>
      </c>
      <c r="AG40" s="42">
        <v>583</v>
      </c>
      <c r="AH40" s="42">
        <v>582</v>
      </c>
      <c r="AI40" s="42">
        <v>581</v>
      </c>
      <c r="AJ40" s="42">
        <v>579</v>
      </c>
      <c r="AK40" s="42">
        <v>578</v>
      </c>
      <c r="AL40" s="42">
        <v>579</v>
      </c>
      <c r="AM40" s="42">
        <v>580</v>
      </c>
      <c r="AN40" s="42">
        <v>576</v>
      </c>
      <c r="AO40" s="42">
        <v>581</v>
      </c>
      <c r="AP40" s="43">
        <v>577</v>
      </c>
      <c r="AQ40" s="42">
        <v>573</v>
      </c>
      <c r="AR40" s="42">
        <v>573</v>
      </c>
      <c r="AS40" s="42">
        <v>570</v>
      </c>
      <c r="AT40" s="42">
        <v>567</v>
      </c>
      <c r="AU40" s="42">
        <v>564</v>
      </c>
      <c r="AV40" s="42">
        <v>558</v>
      </c>
      <c r="AW40" s="42">
        <v>570</v>
      </c>
      <c r="AX40" s="42">
        <v>567</v>
      </c>
      <c r="AY40" s="42">
        <v>563</v>
      </c>
      <c r="AZ40" s="42">
        <v>565</v>
      </c>
      <c r="BA40" s="42">
        <v>572</v>
      </c>
      <c r="BB40" s="43">
        <v>565</v>
      </c>
      <c r="BC40" s="41">
        <v>554</v>
      </c>
      <c r="BD40" s="42">
        <v>556</v>
      </c>
      <c r="BE40" s="42">
        <v>557</v>
      </c>
      <c r="BF40" s="42">
        <v>559</v>
      </c>
      <c r="BG40" s="42">
        <v>561</v>
      </c>
      <c r="BH40" s="42">
        <v>560</v>
      </c>
      <c r="BI40" s="42">
        <v>561</v>
      </c>
      <c r="BJ40" s="42">
        <v>558</v>
      </c>
      <c r="BK40" s="42">
        <v>561</v>
      </c>
      <c r="BL40" s="42">
        <v>563</v>
      </c>
      <c r="BM40" s="42">
        <v>564</v>
      </c>
      <c r="BN40" s="43">
        <v>564</v>
      </c>
      <c r="BO40" s="42">
        <v>567</v>
      </c>
      <c r="BP40" s="42">
        <v>571</v>
      </c>
      <c r="BQ40" s="42">
        <v>567</v>
      </c>
      <c r="BR40" s="42">
        <v>570</v>
      </c>
      <c r="BS40" s="42">
        <v>567</v>
      </c>
      <c r="BT40" s="42">
        <v>568</v>
      </c>
      <c r="BU40" s="42">
        <v>564</v>
      </c>
      <c r="BV40" s="42">
        <v>566</v>
      </c>
      <c r="BW40" s="42">
        <v>571</v>
      </c>
      <c r="BX40" s="42">
        <v>574</v>
      </c>
      <c r="BY40" s="42">
        <v>567</v>
      </c>
      <c r="BZ40" s="43">
        <v>569</v>
      </c>
      <c r="CA40" s="42">
        <v>567</v>
      </c>
      <c r="CB40" s="42">
        <v>565</v>
      </c>
      <c r="CC40" s="42">
        <v>563</v>
      </c>
      <c r="CD40" s="42">
        <v>547</v>
      </c>
      <c r="CE40" s="42">
        <v>548</v>
      </c>
      <c r="CF40" s="42">
        <v>557</v>
      </c>
      <c r="CG40" s="42">
        <v>567</v>
      </c>
      <c r="CH40" s="42">
        <v>562</v>
      </c>
      <c r="CI40" s="42">
        <v>564</v>
      </c>
      <c r="CJ40" s="42">
        <v>558</v>
      </c>
      <c r="CK40" s="42">
        <v>559</v>
      </c>
      <c r="CL40" s="43">
        <v>561</v>
      </c>
      <c r="CM40" s="42">
        <v>562</v>
      </c>
      <c r="CN40" s="42">
        <v>557</v>
      </c>
      <c r="CO40" s="42">
        <v>562</v>
      </c>
      <c r="CP40" s="42">
        <v>558</v>
      </c>
      <c r="CQ40" s="42">
        <v>554</v>
      </c>
      <c r="CR40" s="42">
        <v>551</v>
      </c>
      <c r="CS40" s="42">
        <v>553</v>
      </c>
      <c r="CT40" s="42">
        <v>555</v>
      </c>
      <c r="CU40" s="42">
        <v>551</v>
      </c>
      <c r="CV40" s="42">
        <v>551</v>
      </c>
      <c r="CW40" s="42">
        <v>548</v>
      </c>
      <c r="CX40" s="43">
        <v>542</v>
      </c>
      <c r="CY40" s="41">
        <v>533</v>
      </c>
      <c r="CZ40" s="42">
        <v>535</v>
      </c>
      <c r="DA40" s="42">
        <v>530</v>
      </c>
      <c r="DB40" s="42">
        <v>526</v>
      </c>
      <c r="DC40" s="42">
        <v>518</v>
      </c>
      <c r="DD40" s="42">
        <v>521</v>
      </c>
      <c r="DE40" s="42">
        <v>516</v>
      </c>
      <c r="DF40" s="42">
        <v>515</v>
      </c>
      <c r="DG40" s="42">
        <v>515</v>
      </c>
      <c r="DH40" s="42">
        <v>522</v>
      </c>
      <c r="DI40" s="42">
        <v>524</v>
      </c>
      <c r="DJ40" s="43">
        <v>525</v>
      </c>
      <c r="DL40" s="40"/>
      <c r="DM40" s="40" t="s">
        <v>124</v>
      </c>
      <c r="DN40" s="41">
        <v>530</v>
      </c>
      <c r="DO40" s="42">
        <v>532</v>
      </c>
      <c r="DP40" s="42">
        <v>537</v>
      </c>
      <c r="DQ40" s="42">
        <v>533</v>
      </c>
      <c r="DR40" s="42">
        <v>531</v>
      </c>
      <c r="DS40" s="42">
        <v>529</v>
      </c>
      <c r="DT40" s="42">
        <v>524</v>
      </c>
      <c r="DU40" s="42">
        <v>521</v>
      </c>
      <c r="DV40" s="42">
        <v>517</v>
      </c>
      <c r="DW40" s="42">
        <v>515</v>
      </c>
      <c r="DX40" s="42">
        <v>510</v>
      </c>
      <c r="DY40" s="43">
        <v>506</v>
      </c>
      <c r="DZ40" s="42">
        <v>503</v>
      </c>
      <c r="EA40" s="42">
        <v>503</v>
      </c>
      <c r="EB40" s="42">
        <v>498</v>
      </c>
      <c r="EC40" s="42">
        <v>494</v>
      </c>
      <c r="ED40" s="42">
        <v>491</v>
      </c>
      <c r="EE40" s="42">
        <v>473</v>
      </c>
      <c r="EF40" s="42">
        <v>473</v>
      </c>
      <c r="EG40" s="42">
        <v>469</v>
      </c>
      <c r="EH40" s="42">
        <v>471</v>
      </c>
      <c r="EI40" s="42">
        <v>474</v>
      </c>
      <c r="EJ40" s="42">
        <v>481</v>
      </c>
      <c r="EK40" s="43">
        <v>481</v>
      </c>
      <c r="EL40" s="42">
        <v>486</v>
      </c>
      <c r="EM40" s="42">
        <v>489</v>
      </c>
      <c r="EN40" s="42">
        <v>490</v>
      </c>
      <c r="EO40" s="42">
        <v>489</v>
      </c>
      <c r="EP40" s="42">
        <v>486</v>
      </c>
      <c r="EQ40" s="42">
        <v>483</v>
      </c>
      <c r="ER40" s="42">
        <v>481</v>
      </c>
      <c r="ES40" s="42">
        <v>477</v>
      </c>
      <c r="ET40" s="42">
        <v>478</v>
      </c>
      <c r="EU40" s="42">
        <v>498</v>
      </c>
      <c r="EV40" s="42">
        <v>501</v>
      </c>
      <c r="EW40" s="43">
        <v>499</v>
      </c>
      <c r="EX40" s="42">
        <v>480</v>
      </c>
      <c r="EY40" s="42">
        <v>476</v>
      </c>
      <c r="EZ40" s="42">
        <v>479</v>
      </c>
      <c r="FA40" s="42">
        <v>453</v>
      </c>
      <c r="FB40" s="42">
        <v>451</v>
      </c>
      <c r="FC40" s="42">
        <v>448</v>
      </c>
      <c r="FD40" s="42">
        <v>450</v>
      </c>
      <c r="FE40" s="42">
        <v>446</v>
      </c>
      <c r="FF40" s="42">
        <v>443</v>
      </c>
      <c r="FG40" s="42">
        <v>437</v>
      </c>
      <c r="FH40" s="42">
        <v>409</v>
      </c>
      <c r="FI40" s="43">
        <v>394</v>
      </c>
      <c r="FJ40" s="41">
        <v>381</v>
      </c>
      <c r="FK40" s="42">
        <v>343</v>
      </c>
      <c r="FL40" s="42">
        <v>388</v>
      </c>
      <c r="FM40" s="42">
        <v>371</v>
      </c>
      <c r="FN40" s="42">
        <v>365</v>
      </c>
      <c r="FO40" s="42">
        <v>366</v>
      </c>
      <c r="FP40" s="42">
        <v>361</v>
      </c>
      <c r="FQ40" s="42">
        <v>355</v>
      </c>
      <c r="FR40" s="42">
        <v>348</v>
      </c>
      <c r="FS40" s="42">
        <v>337</v>
      </c>
      <c r="FT40" s="42">
        <v>324</v>
      </c>
      <c r="FU40" s="43">
        <v>315</v>
      </c>
      <c r="FV40" s="41">
        <v>301</v>
      </c>
      <c r="FW40" s="42">
        <v>297</v>
      </c>
      <c r="FX40" s="42">
        <v>272</v>
      </c>
      <c r="FY40" s="42">
        <v>270</v>
      </c>
      <c r="FZ40" s="42">
        <v>266</v>
      </c>
      <c r="GA40" s="42">
        <v>260</v>
      </c>
      <c r="GB40" s="42">
        <v>260</v>
      </c>
      <c r="GC40" s="42">
        <v>257</v>
      </c>
      <c r="GD40" s="42">
        <v>253</v>
      </c>
      <c r="GE40" s="42">
        <v>250</v>
      </c>
      <c r="GF40" s="42">
        <v>245</v>
      </c>
      <c r="GG40" s="43">
        <v>243</v>
      </c>
      <c r="GH40" s="41">
        <v>227</v>
      </c>
      <c r="GI40" s="42">
        <v>195</v>
      </c>
      <c r="GJ40" s="42">
        <v>194</v>
      </c>
      <c r="GK40" s="42">
        <v>190</v>
      </c>
      <c r="GL40" s="42">
        <v>190</v>
      </c>
      <c r="GM40" s="43">
        <v>199</v>
      </c>
    </row>
    <row r="41" spans="2:195" x14ac:dyDescent="0.25">
      <c r="B41" s="40"/>
      <c r="C41" s="40" t="s">
        <v>125</v>
      </c>
      <c r="D41" s="43">
        <v>21374</v>
      </c>
      <c r="E41" s="43">
        <v>21418</v>
      </c>
      <c r="F41" s="43">
        <v>25510</v>
      </c>
      <c r="G41" s="42">
        <v>25853</v>
      </c>
      <c r="H41" s="42">
        <v>25952</v>
      </c>
      <c r="I41" s="42">
        <v>26127</v>
      </c>
      <c r="J41" s="42">
        <v>26267</v>
      </c>
      <c r="K41" s="42">
        <v>26485</v>
      </c>
      <c r="L41" s="42">
        <v>25448</v>
      </c>
      <c r="M41" s="42">
        <v>25671</v>
      </c>
      <c r="N41" s="42">
        <v>25779</v>
      </c>
      <c r="O41" s="42">
        <v>25791</v>
      </c>
      <c r="P41" s="42">
        <v>24281</v>
      </c>
      <c r="Q41" s="42">
        <v>24335</v>
      </c>
      <c r="R41" s="43">
        <v>24402</v>
      </c>
      <c r="S41" s="42">
        <v>24483</v>
      </c>
      <c r="T41" s="42">
        <v>24434</v>
      </c>
      <c r="U41" s="42">
        <v>24394</v>
      </c>
      <c r="V41" s="42">
        <v>24438</v>
      </c>
      <c r="W41" s="42">
        <v>24335</v>
      </c>
      <c r="X41" s="42">
        <v>24135</v>
      </c>
      <c r="Y41" s="42">
        <v>24147</v>
      </c>
      <c r="Z41" s="42">
        <v>24137</v>
      </c>
      <c r="AA41" s="42">
        <v>24076</v>
      </c>
      <c r="AB41" s="42">
        <v>24111</v>
      </c>
      <c r="AC41" s="42">
        <v>23912</v>
      </c>
      <c r="AD41" s="43">
        <v>23772</v>
      </c>
      <c r="AE41" s="42">
        <v>24625</v>
      </c>
      <c r="AF41" s="42">
        <v>23390</v>
      </c>
      <c r="AG41" s="42">
        <v>23517</v>
      </c>
      <c r="AH41" s="42">
        <v>23534</v>
      </c>
      <c r="AI41" s="42">
        <v>23528</v>
      </c>
      <c r="AJ41" s="42">
        <v>23312</v>
      </c>
      <c r="AK41" s="42">
        <v>23263</v>
      </c>
      <c r="AL41" s="42">
        <v>23421</v>
      </c>
      <c r="AM41" s="42">
        <v>23303</v>
      </c>
      <c r="AN41" s="42">
        <v>23758</v>
      </c>
      <c r="AO41" s="42">
        <v>23700</v>
      </c>
      <c r="AP41" s="43">
        <v>22982</v>
      </c>
      <c r="AQ41" s="42">
        <v>23068</v>
      </c>
      <c r="AR41" s="42">
        <v>23088</v>
      </c>
      <c r="AS41" s="42">
        <v>22440</v>
      </c>
      <c r="AT41" s="42">
        <v>22831</v>
      </c>
      <c r="AU41" s="42">
        <v>23339</v>
      </c>
      <c r="AV41" s="42">
        <v>23309</v>
      </c>
      <c r="AW41" s="42">
        <v>23260</v>
      </c>
      <c r="AX41" s="42">
        <v>23199</v>
      </c>
      <c r="AY41" s="42">
        <v>23212</v>
      </c>
      <c r="AZ41" s="42">
        <v>23196</v>
      </c>
      <c r="BA41" s="42">
        <v>23265</v>
      </c>
      <c r="BB41" s="43">
        <v>23102</v>
      </c>
      <c r="BC41" s="41">
        <v>22898</v>
      </c>
      <c r="BD41" s="42">
        <v>22829</v>
      </c>
      <c r="BE41" s="42">
        <v>22837</v>
      </c>
      <c r="BF41" s="42">
        <v>22968</v>
      </c>
      <c r="BG41" s="42">
        <v>22971</v>
      </c>
      <c r="BH41" s="42">
        <v>22886</v>
      </c>
      <c r="BI41" s="42">
        <v>22720</v>
      </c>
      <c r="BJ41" s="42">
        <v>23041</v>
      </c>
      <c r="BK41" s="42">
        <v>23062</v>
      </c>
      <c r="BL41" s="42">
        <v>23122</v>
      </c>
      <c r="BM41" s="42">
        <v>23275</v>
      </c>
      <c r="BN41" s="43">
        <v>23350</v>
      </c>
      <c r="BO41" s="42">
        <v>23399</v>
      </c>
      <c r="BP41" s="42">
        <v>23309</v>
      </c>
      <c r="BQ41" s="42">
        <v>23248</v>
      </c>
      <c r="BR41" s="42">
        <v>23274</v>
      </c>
      <c r="BS41" s="42">
        <v>23239</v>
      </c>
      <c r="BT41" s="42">
        <v>23209</v>
      </c>
      <c r="BU41" s="42">
        <v>23255</v>
      </c>
      <c r="BV41" s="42">
        <v>23308</v>
      </c>
      <c r="BW41" s="42">
        <v>23409</v>
      </c>
      <c r="BX41" s="42">
        <v>23528</v>
      </c>
      <c r="BY41" s="42">
        <v>23500</v>
      </c>
      <c r="BZ41" s="43">
        <v>23436</v>
      </c>
      <c r="CA41" s="42">
        <v>23424</v>
      </c>
      <c r="CB41" s="42">
        <v>23384</v>
      </c>
      <c r="CC41" s="42">
        <v>23355</v>
      </c>
      <c r="CD41" s="42">
        <v>23376</v>
      </c>
      <c r="CE41" s="42">
        <v>23313</v>
      </c>
      <c r="CF41" s="42">
        <v>23278</v>
      </c>
      <c r="CG41" s="42">
        <v>23223</v>
      </c>
      <c r="CH41" s="42">
        <v>23122</v>
      </c>
      <c r="CI41" s="42">
        <v>23124</v>
      </c>
      <c r="CJ41" s="42">
        <v>23086</v>
      </c>
      <c r="CK41" s="42">
        <v>23106</v>
      </c>
      <c r="CL41" s="43">
        <v>23020</v>
      </c>
      <c r="CM41" s="42">
        <v>22977</v>
      </c>
      <c r="CN41" s="42">
        <v>22819</v>
      </c>
      <c r="CO41" s="42">
        <v>22862</v>
      </c>
      <c r="CP41" s="42">
        <v>22853</v>
      </c>
      <c r="CQ41" s="42">
        <v>22792</v>
      </c>
      <c r="CR41" s="42">
        <v>22779</v>
      </c>
      <c r="CS41" s="42">
        <v>23012</v>
      </c>
      <c r="CT41" s="42">
        <v>23024</v>
      </c>
      <c r="CU41" s="42">
        <v>22863</v>
      </c>
      <c r="CV41" s="42">
        <v>22755</v>
      </c>
      <c r="CW41" s="42">
        <v>22511</v>
      </c>
      <c r="CX41" s="43">
        <v>22309</v>
      </c>
      <c r="CY41" s="41">
        <v>22177</v>
      </c>
      <c r="CZ41" s="42">
        <v>21965</v>
      </c>
      <c r="DA41" s="42">
        <v>21961</v>
      </c>
      <c r="DB41" s="42">
        <v>21892</v>
      </c>
      <c r="DC41" s="42">
        <v>21720</v>
      </c>
      <c r="DD41" s="42">
        <v>21651</v>
      </c>
      <c r="DE41" s="42">
        <v>21512</v>
      </c>
      <c r="DF41" s="42">
        <v>21335</v>
      </c>
      <c r="DG41" s="42">
        <v>21200</v>
      </c>
      <c r="DH41" s="42">
        <v>21232</v>
      </c>
      <c r="DI41" s="42">
        <v>21236</v>
      </c>
      <c r="DJ41" s="43">
        <v>21010</v>
      </c>
      <c r="DL41" s="40"/>
      <c r="DM41" s="40" t="s">
        <v>125</v>
      </c>
      <c r="DN41" s="41">
        <v>20838</v>
      </c>
      <c r="DO41" s="42">
        <v>20592</v>
      </c>
      <c r="DP41" s="42">
        <v>20445</v>
      </c>
      <c r="DQ41" s="42">
        <v>20401</v>
      </c>
      <c r="DR41" s="42">
        <v>20278</v>
      </c>
      <c r="DS41" s="42">
        <v>20136</v>
      </c>
      <c r="DT41" s="42">
        <v>20033</v>
      </c>
      <c r="DU41" s="42">
        <v>20130</v>
      </c>
      <c r="DV41" s="42">
        <v>19986</v>
      </c>
      <c r="DW41" s="42">
        <v>19851</v>
      </c>
      <c r="DX41" s="42">
        <v>19677</v>
      </c>
      <c r="DY41" s="43">
        <v>19515</v>
      </c>
      <c r="DZ41" s="42">
        <v>19358</v>
      </c>
      <c r="EA41" s="42">
        <v>19225</v>
      </c>
      <c r="EB41" s="42">
        <v>19062</v>
      </c>
      <c r="EC41" s="42">
        <v>18951</v>
      </c>
      <c r="ED41" s="42">
        <v>18799</v>
      </c>
      <c r="EE41" s="42">
        <v>18638</v>
      </c>
      <c r="EF41" s="42">
        <v>18482</v>
      </c>
      <c r="EG41" s="42">
        <v>18315</v>
      </c>
      <c r="EH41" s="42">
        <v>17960</v>
      </c>
      <c r="EI41" s="42">
        <v>18187</v>
      </c>
      <c r="EJ41" s="42">
        <v>18337</v>
      </c>
      <c r="EK41" s="43">
        <v>18450</v>
      </c>
      <c r="EL41" s="42">
        <v>18678</v>
      </c>
      <c r="EM41" s="42">
        <v>18916</v>
      </c>
      <c r="EN41" s="42">
        <v>19083</v>
      </c>
      <c r="EO41" s="42">
        <v>19244</v>
      </c>
      <c r="EP41" s="42">
        <v>19249</v>
      </c>
      <c r="EQ41" s="42">
        <v>19337</v>
      </c>
      <c r="ER41" s="42">
        <v>19406</v>
      </c>
      <c r="ES41" s="42">
        <v>19665</v>
      </c>
      <c r="ET41" s="42">
        <v>19755</v>
      </c>
      <c r="EU41" s="42">
        <v>19848</v>
      </c>
      <c r="EV41" s="42">
        <v>20038</v>
      </c>
      <c r="EW41" s="43">
        <v>20033</v>
      </c>
      <c r="EX41" s="42">
        <v>19991</v>
      </c>
      <c r="EY41" s="42">
        <v>19856</v>
      </c>
      <c r="EZ41" s="42">
        <v>19692</v>
      </c>
      <c r="FA41" s="42">
        <v>20211</v>
      </c>
      <c r="FB41" s="42">
        <v>19945</v>
      </c>
      <c r="FC41" s="42">
        <v>19657</v>
      </c>
      <c r="FD41" s="42">
        <v>19595</v>
      </c>
      <c r="FE41" s="42">
        <v>19493</v>
      </c>
      <c r="FF41" s="42">
        <v>19117</v>
      </c>
      <c r="FG41" s="42">
        <v>18900</v>
      </c>
      <c r="FH41" s="42">
        <v>19599</v>
      </c>
      <c r="FI41" s="43">
        <v>17942</v>
      </c>
      <c r="FJ41" s="41">
        <v>17558</v>
      </c>
      <c r="FK41" s="42">
        <v>19057</v>
      </c>
      <c r="FL41" s="42">
        <v>20613</v>
      </c>
      <c r="FM41" s="42">
        <v>20312</v>
      </c>
      <c r="FN41" s="42">
        <v>19567</v>
      </c>
      <c r="FO41" s="42">
        <v>19272</v>
      </c>
      <c r="FP41" s="42">
        <v>18595</v>
      </c>
      <c r="FQ41" s="42">
        <v>18530</v>
      </c>
      <c r="FR41" s="42">
        <v>18285</v>
      </c>
      <c r="FS41" s="42">
        <v>18074</v>
      </c>
      <c r="FT41" s="42">
        <v>17826</v>
      </c>
      <c r="FU41" s="43">
        <v>17673</v>
      </c>
      <c r="FV41" s="41">
        <v>17600</v>
      </c>
      <c r="FW41" s="42">
        <v>17489</v>
      </c>
      <c r="FX41" s="42">
        <v>17318</v>
      </c>
      <c r="FY41" s="42">
        <v>17184</v>
      </c>
      <c r="FZ41" s="42">
        <v>17003</v>
      </c>
      <c r="GA41" s="42">
        <v>16908</v>
      </c>
      <c r="GB41" s="42">
        <v>16785</v>
      </c>
      <c r="GC41" s="42">
        <v>16609</v>
      </c>
      <c r="GD41" s="42">
        <v>16388</v>
      </c>
      <c r="GE41" s="42">
        <v>16118</v>
      </c>
      <c r="GF41" s="42">
        <v>15887</v>
      </c>
      <c r="GG41" s="43">
        <v>15705</v>
      </c>
      <c r="GH41" s="41">
        <v>15113</v>
      </c>
      <c r="GI41" s="42">
        <v>14811</v>
      </c>
      <c r="GJ41" s="42">
        <v>14422</v>
      </c>
      <c r="GK41" s="42">
        <v>14131</v>
      </c>
      <c r="GL41" s="42">
        <v>13901</v>
      </c>
      <c r="GM41" s="43">
        <v>13815</v>
      </c>
    </row>
    <row r="42" spans="2:195" x14ac:dyDescent="0.25">
      <c r="B42" s="40"/>
      <c r="C42" s="40" t="s">
        <v>126</v>
      </c>
      <c r="D42" s="43">
        <v>2826</v>
      </c>
      <c r="E42" s="43">
        <v>2758</v>
      </c>
      <c r="F42" s="43">
        <v>2710</v>
      </c>
      <c r="G42" s="42">
        <v>2690</v>
      </c>
      <c r="H42" s="42">
        <v>2665</v>
      </c>
      <c r="I42" s="42">
        <v>2667</v>
      </c>
      <c r="J42" s="42">
        <v>2668</v>
      </c>
      <c r="K42" s="42">
        <v>2664</v>
      </c>
      <c r="L42" s="42">
        <v>2676</v>
      </c>
      <c r="M42" s="42">
        <v>2668</v>
      </c>
      <c r="N42" s="42">
        <v>2656</v>
      </c>
      <c r="O42" s="42">
        <v>2649</v>
      </c>
      <c r="P42" s="42">
        <v>2638</v>
      </c>
      <c r="Q42" s="42">
        <v>2607</v>
      </c>
      <c r="R42" s="43">
        <v>2591</v>
      </c>
      <c r="S42" s="42">
        <v>2574</v>
      </c>
      <c r="T42" s="42">
        <v>2563</v>
      </c>
      <c r="U42" s="42">
        <v>2564</v>
      </c>
      <c r="V42" s="42">
        <v>2551</v>
      </c>
      <c r="W42" s="42">
        <v>2538</v>
      </c>
      <c r="X42" s="42">
        <v>2522</v>
      </c>
      <c r="Y42" s="42">
        <v>2498</v>
      </c>
      <c r="Z42" s="42">
        <v>2484</v>
      </c>
      <c r="AA42" s="42">
        <v>2465</v>
      </c>
      <c r="AB42" s="42">
        <v>2458</v>
      </c>
      <c r="AC42" s="42">
        <v>2450</v>
      </c>
      <c r="AD42" s="43">
        <v>2440</v>
      </c>
      <c r="AE42" s="42">
        <v>2400</v>
      </c>
      <c r="AF42" s="42">
        <v>2390</v>
      </c>
      <c r="AG42" s="42">
        <v>2363</v>
      </c>
      <c r="AH42" s="42">
        <v>2356</v>
      </c>
      <c r="AI42" s="42">
        <v>2349</v>
      </c>
      <c r="AJ42" s="42">
        <v>2345</v>
      </c>
      <c r="AK42" s="42">
        <v>2339</v>
      </c>
      <c r="AL42" s="42">
        <v>2320</v>
      </c>
      <c r="AM42" s="42">
        <v>2299</v>
      </c>
      <c r="AN42" s="42">
        <v>2292</v>
      </c>
      <c r="AO42" s="42">
        <v>2277</v>
      </c>
      <c r="AP42" s="43">
        <v>2276</v>
      </c>
      <c r="AQ42" s="42">
        <v>2262</v>
      </c>
      <c r="AR42" s="42">
        <v>2250</v>
      </c>
      <c r="AS42" s="42">
        <v>2241</v>
      </c>
      <c r="AT42" s="42">
        <v>2240</v>
      </c>
      <c r="AU42" s="42">
        <v>2215</v>
      </c>
      <c r="AV42" s="42">
        <v>2214</v>
      </c>
      <c r="AW42" s="42">
        <v>2252</v>
      </c>
      <c r="AX42" s="42">
        <v>2240</v>
      </c>
      <c r="AY42" s="42">
        <v>2237</v>
      </c>
      <c r="AZ42" s="42">
        <v>2237</v>
      </c>
      <c r="BA42" s="42">
        <v>2243</v>
      </c>
      <c r="BB42" s="43">
        <v>2208</v>
      </c>
      <c r="BC42" s="41">
        <v>2203</v>
      </c>
      <c r="BD42" s="42">
        <v>2176</v>
      </c>
      <c r="BE42" s="42">
        <v>2164</v>
      </c>
      <c r="BF42" s="42">
        <v>2146</v>
      </c>
      <c r="BG42" s="42">
        <v>2129</v>
      </c>
      <c r="BH42" s="42">
        <v>2116</v>
      </c>
      <c r="BI42" s="42">
        <v>2092</v>
      </c>
      <c r="BJ42" s="42">
        <v>2122</v>
      </c>
      <c r="BK42" s="42">
        <v>2117</v>
      </c>
      <c r="BL42" s="42">
        <v>2072</v>
      </c>
      <c r="BM42" s="42">
        <v>2085</v>
      </c>
      <c r="BN42" s="43">
        <v>2084</v>
      </c>
      <c r="BO42" s="42">
        <v>2081</v>
      </c>
      <c r="BP42" s="42">
        <v>2071</v>
      </c>
      <c r="BQ42" s="42">
        <v>2067</v>
      </c>
      <c r="BR42" s="42">
        <v>2079</v>
      </c>
      <c r="BS42" s="42">
        <v>2077</v>
      </c>
      <c r="BT42" s="42">
        <v>2070</v>
      </c>
      <c r="BU42" s="42">
        <v>2066</v>
      </c>
      <c r="BV42" s="42">
        <v>2060</v>
      </c>
      <c r="BW42" s="42">
        <v>2064</v>
      </c>
      <c r="BX42" s="42">
        <v>2044</v>
      </c>
      <c r="BY42" s="42">
        <v>2028</v>
      </c>
      <c r="BZ42" s="43">
        <v>2021</v>
      </c>
      <c r="CA42" s="42">
        <v>2027</v>
      </c>
      <c r="CB42" s="42">
        <v>2000</v>
      </c>
      <c r="CC42" s="42">
        <v>1992</v>
      </c>
      <c r="CD42" s="42">
        <v>1983</v>
      </c>
      <c r="CE42" s="42">
        <v>1994</v>
      </c>
      <c r="CF42" s="42">
        <v>1972</v>
      </c>
      <c r="CG42" s="42">
        <v>1964</v>
      </c>
      <c r="CH42" s="42">
        <v>1933</v>
      </c>
      <c r="CI42" s="42">
        <v>1924</v>
      </c>
      <c r="CJ42" s="42">
        <v>1930</v>
      </c>
      <c r="CK42" s="42">
        <v>1937</v>
      </c>
      <c r="CL42" s="43">
        <v>1937</v>
      </c>
      <c r="CM42" s="42">
        <v>1934</v>
      </c>
      <c r="CN42" s="42">
        <v>1907</v>
      </c>
      <c r="CO42" s="42">
        <v>1916</v>
      </c>
      <c r="CP42" s="42">
        <v>1911</v>
      </c>
      <c r="CQ42" s="42">
        <v>1907</v>
      </c>
      <c r="CR42" s="42">
        <v>1894</v>
      </c>
      <c r="CS42" s="42">
        <v>1886</v>
      </c>
      <c r="CT42" s="42">
        <v>1870</v>
      </c>
      <c r="CU42" s="42">
        <v>1872</v>
      </c>
      <c r="CV42" s="42">
        <v>1861</v>
      </c>
      <c r="CW42" s="42">
        <v>1846</v>
      </c>
      <c r="CX42" s="43">
        <v>1814</v>
      </c>
      <c r="CY42" s="41">
        <v>1794</v>
      </c>
      <c r="CZ42" s="42">
        <v>1800</v>
      </c>
      <c r="DA42" s="42">
        <v>1781</v>
      </c>
      <c r="DB42" s="42">
        <v>1769</v>
      </c>
      <c r="DC42" s="42">
        <v>1757</v>
      </c>
      <c r="DD42" s="42">
        <v>1744</v>
      </c>
      <c r="DE42" s="42">
        <v>1740</v>
      </c>
      <c r="DF42" s="42">
        <v>1735</v>
      </c>
      <c r="DG42" s="42">
        <v>1738</v>
      </c>
      <c r="DH42" s="42">
        <v>1739</v>
      </c>
      <c r="DI42" s="42">
        <v>1737</v>
      </c>
      <c r="DJ42" s="43">
        <v>1739</v>
      </c>
      <c r="DL42" s="40"/>
      <c r="DM42" s="40" t="s">
        <v>126</v>
      </c>
      <c r="DN42" s="41">
        <v>1741</v>
      </c>
      <c r="DO42" s="42">
        <v>1723</v>
      </c>
      <c r="DP42" s="42">
        <v>1709</v>
      </c>
      <c r="DQ42" s="42">
        <v>1691</v>
      </c>
      <c r="DR42" s="42">
        <v>1666</v>
      </c>
      <c r="DS42" s="42">
        <v>1669</v>
      </c>
      <c r="DT42" s="42">
        <v>1665</v>
      </c>
      <c r="DU42" s="42">
        <v>1666</v>
      </c>
      <c r="DV42" s="42">
        <v>1674</v>
      </c>
      <c r="DW42" s="42">
        <v>1664</v>
      </c>
      <c r="DX42" s="42">
        <v>1652</v>
      </c>
      <c r="DY42" s="43">
        <v>1655</v>
      </c>
      <c r="DZ42" s="42">
        <v>1648</v>
      </c>
      <c r="EA42" s="42">
        <v>1651</v>
      </c>
      <c r="EB42" s="42">
        <v>1651</v>
      </c>
      <c r="EC42" s="42">
        <v>1639</v>
      </c>
      <c r="ED42" s="42">
        <v>1623</v>
      </c>
      <c r="EE42" s="42">
        <v>1602</v>
      </c>
      <c r="EF42" s="42">
        <v>1582</v>
      </c>
      <c r="EG42" s="42">
        <v>1560</v>
      </c>
      <c r="EH42" s="42">
        <v>1555</v>
      </c>
      <c r="EI42" s="42">
        <v>1570</v>
      </c>
      <c r="EJ42" s="42">
        <v>1567</v>
      </c>
      <c r="EK42" s="43">
        <v>1548</v>
      </c>
      <c r="EL42" s="42">
        <v>1535</v>
      </c>
      <c r="EM42" s="42">
        <v>1531</v>
      </c>
      <c r="EN42" s="42">
        <v>1512</v>
      </c>
      <c r="EO42" s="42">
        <v>1491</v>
      </c>
      <c r="EP42" s="42">
        <v>1484</v>
      </c>
      <c r="EQ42" s="42">
        <v>1484</v>
      </c>
      <c r="ER42" s="42">
        <v>1481</v>
      </c>
      <c r="ES42" s="42">
        <v>1476</v>
      </c>
      <c r="ET42" s="42">
        <v>1958</v>
      </c>
      <c r="EU42" s="42">
        <v>2270</v>
      </c>
      <c r="EV42" s="42">
        <v>2346</v>
      </c>
      <c r="EW42" s="43">
        <v>2428</v>
      </c>
      <c r="EX42" s="42">
        <v>2311</v>
      </c>
      <c r="EY42" s="42">
        <v>2289</v>
      </c>
      <c r="EZ42" s="42">
        <v>2276</v>
      </c>
      <c r="FA42" s="42">
        <v>2303</v>
      </c>
      <c r="FB42" s="42">
        <v>2400</v>
      </c>
      <c r="FC42" s="42">
        <v>2352</v>
      </c>
      <c r="FD42" s="42">
        <v>2359</v>
      </c>
      <c r="FE42" s="42">
        <v>2338</v>
      </c>
      <c r="FF42" s="42">
        <v>2286</v>
      </c>
      <c r="FG42" s="42">
        <v>2177</v>
      </c>
      <c r="FH42" s="42">
        <v>2160</v>
      </c>
      <c r="FI42" s="43">
        <v>2030</v>
      </c>
      <c r="FJ42" s="41">
        <v>1942</v>
      </c>
      <c r="FK42" s="42">
        <v>1860</v>
      </c>
      <c r="FL42" s="42">
        <v>1854</v>
      </c>
      <c r="FM42" s="42">
        <v>1803</v>
      </c>
      <c r="FN42" s="42">
        <v>1781</v>
      </c>
      <c r="FO42" s="42">
        <v>1761</v>
      </c>
      <c r="FP42" s="42">
        <v>1683</v>
      </c>
      <c r="FQ42" s="42">
        <v>1720</v>
      </c>
      <c r="FR42" s="42">
        <v>1710</v>
      </c>
      <c r="FS42" s="42">
        <v>1694</v>
      </c>
      <c r="FT42" s="42">
        <v>1642</v>
      </c>
      <c r="FU42" s="43">
        <v>1622</v>
      </c>
      <c r="FV42" s="41">
        <v>1590</v>
      </c>
      <c r="FW42" s="42">
        <v>1586</v>
      </c>
      <c r="FX42" s="42">
        <v>1580</v>
      </c>
      <c r="FY42" s="42">
        <v>1564</v>
      </c>
      <c r="FZ42" s="42">
        <v>1519</v>
      </c>
      <c r="GA42" s="42">
        <v>1487</v>
      </c>
      <c r="GB42" s="42">
        <v>1443</v>
      </c>
      <c r="GC42" s="42">
        <v>1404</v>
      </c>
      <c r="GD42" s="42">
        <v>1362</v>
      </c>
      <c r="GE42" s="42">
        <v>1292</v>
      </c>
      <c r="GF42" s="42">
        <v>1256</v>
      </c>
      <c r="GG42" s="43">
        <v>1221</v>
      </c>
      <c r="GH42" s="41">
        <v>1132</v>
      </c>
      <c r="GI42" s="42">
        <v>1110</v>
      </c>
      <c r="GJ42" s="42">
        <v>1080</v>
      </c>
      <c r="GK42" s="42">
        <v>1053</v>
      </c>
      <c r="GL42" s="42">
        <v>1015</v>
      </c>
      <c r="GM42" s="43">
        <v>1027</v>
      </c>
    </row>
    <row r="43" spans="2:195" x14ac:dyDescent="0.25">
      <c r="B43" s="40"/>
      <c r="C43" s="40" t="s">
        <v>127</v>
      </c>
      <c r="D43" s="43">
        <v>1</v>
      </c>
      <c r="E43" s="43">
        <v>1</v>
      </c>
      <c r="F43" s="43">
        <v>1</v>
      </c>
      <c r="G43" s="42">
        <v>1</v>
      </c>
      <c r="H43" s="42">
        <v>1</v>
      </c>
      <c r="I43" s="42">
        <v>1</v>
      </c>
      <c r="J43" s="42">
        <v>1</v>
      </c>
      <c r="K43" s="42">
        <v>1</v>
      </c>
      <c r="L43" s="42">
        <v>1</v>
      </c>
      <c r="M43" s="42"/>
      <c r="N43" s="42"/>
      <c r="O43" s="42"/>
      <c r="P43" s="42"/>
      <c r="Q43" s="42"/>
      <c r="R43" s="43"/>
      <c r="S43" s="42"/>
      <c r="T43" s="42"/>
      <c r="U43" s="42"/>
      <c r="V43" s="42"/>
      <c r="W43" s="42"/>
      <c r="X43" s="42"/>
      <c r="Y43" s="42"/>
      <c r="Z43" s="42"/>
      <c r="AA43" s="42"/>
      <c r="AB43" s="42"/>
      <c r="AC43" s="42"/>
      <c r="AD43" s="43"/>
      <c r="AE43" s="42"/>
      <c r="AF43" s="42"/>
      <c r="AG43" s="42"/>
      <c r="AH43" s="42"/>
      <c r="AI43" s="42"/>
      <c r="AJ43" s="42"/>
      <c r="AK43" s="42"/>
      <c r="AL43" s="42"/>
      <c r="AM43" s="42"/>
      <c r="AN43" s="42"/>
      <c r="AO43" s="42"/>
      <c r="AP43" s="43"/>
      <c r="AQ43" s="42"/>
      <c r="AR43" s="42"/>
      <c r="AS43" s="42"/>
      <c r="AT43" s="42"/>
      <c r="AU43" s="42"/>
      <c r="AV43" s="42"/>
      <c r="AW43" s="42">
        <v>12</v>
      </c>
      <c r="AX43" s="42">
        <v>23</v>
      </c>
      <c r="AY43" s="42">
        <v>31</v>
      </c>
      <c r="AZ43" s="42">
        <v>31</v>
      </c>
      <c r="BA43" s="42">
        <v>31</v>
      </c>
      <c r="BB43" s="43">
        <v>23</v>
      </c>
      <c r="BC43" s="41">
        <v>21</v>
      </c>
      <c r="BD43" s="42">
        <v>17</v>
      </c>
      <c r="BE43" s="42">
        <v>8</v>
      </c>
      <c r="BF43" s="42">
        <v>9</v>
      </c>
      <c r="BG43" s="42">
        <v>8</v>
      </c>
      <c r="BH43" s="42">
        <v>6</v>
      </c>
      <c r="BI43" s="42">
        <v>5</v>
      </c>
      <c r="BJ43" s="42">
        <v>4</v>
      </c>
      <c r="BK43" s="42">
        <v>3</v>
      </c>
      <c r="BL43" s="42">
        <v>4</v>
      </c>
      <c r="BM43" s="42">
        <v>4</v>
      </c>
      <c r="BN43" s="43">
        <v>5</v>
      </c>
      <c r="BO43" s="42">
        <v>5</v>
      </c>
      <c r="BP43" s="42">
        <v>5</v>
      </c>
      <c r="BQ43" s="42">
        <v>12</v>
      </c>
      <c r="BR43" s="42">
        <v>21</v>
      </c>
      <c r="BS43" s="42">
        <v>22</v>
      </c>
      <c r="BT43" s="42">
        <v>17</v>
      </c>
      <c r="BU43" s="42">
        <v>18</v>
      </c>
      <c r="BV43" s="42">
        <v>14</v>
      </c>
      <c r="BW43" s="42">
        <v>14</v>
      </c>
      <c r="BX43" s="42">
        <v>15</v>
      </c>
      <c r="BY43" s="42">
        <v>19</v>
      </c>
      <c r="BZ43" s="43">
        <v>17</v>
      </c>
      <c r="CA43" s="42">
        <v>16</v>
      </c>
      <c r="CB43" s="42">
        <v>12</v>
      </c>
      <c r="CC43" s="42">
        <v>14</v>
      </c>
      <c r="CD43" s="42">
        <v>15</v>
      </c>
      <c r="CE43" s="42">
        <v>16</v>
      </c>
      <c r="CF43" s="42">
        <v>20</v>
      </c>
      <c r="CG43" s="42">
        <v>22</v>
      </c>
      <c r="CH43" s="42">
        <v>20</v>
      </c>
      <c r="CI43" s="42">
        <v>21</v>
      </c>
      <c r="CJ43" s="42">
        <v>19</v>
      </c>
      <c r="CK43" s="42">
        <v>16</v>
      </c>
      <c r="CL43" s="43">
        <v>14</v>
      </c>
      <c r="CM43" s="42">
        <v>13</v>
      </c>
      <c r="CN43" s="42">
        <v>12</v>
      </c>
      <c r="CO43" s="42">
        <v>10</v>
      </c>
      <c r="CP43" s="42">
        <v>11</v>
      </c>
      <c r="CQ43" s="42">
        <v>10</v>
      </c>
      <c r="CR43" s="42">
        <v>9</v>
      </c>
      <c r="CS43" s="42">
        <v>9</v>
      </c>
      <c r="CT43" s="42">
        <v>7</v>
      </c>
      <c r="CU43" s="42">
        <v>12</v>
      </c>
      <c r="CV43" s="42">
        <v>10</v>
      </c>
      <c r="CW43" s="42">
        <v>9</v>
      </c>
      <c r="CX43" s="43">
        <v>9</v>
      </c>
      <c r="CY43" s="41">
        <v>10</v>
      </c>
      <c r="CZ43" s="42">
        <v>9</v>
      </c>
      <c r="DA43" s="42">
        <v>10</v>
      </c>
      <c r="DB43" s="42">
        <v>10</v>
      </c>
      <c r="DC43" s="42">
        <v>8</v>
      </c>
      <c r="DD43" s="42">
        <v>10</v>
      </c>
      <c r="DE43" s="42">
        <v>8</v>
      </c>
      <c r="DF43" s="42">
        <v>10</v>
      </c>
      <c r="DG43" s="42">
        <v>9</v>
      </c>
      <c r="DH43" s="42">
        <v>7</v>
      </c>
      <c r="DI43" s="42">
        <v>8</v>
      </c>
      <c r="DJ43" s="43">
        <v>6</v>
      </c>
      <c r="DL43" s="40"/>
      <c r="DM43" s="40" t="s">
        <v>127</v>
      </c>
      <c r="DN43" s="41">
        <v>8</v>
      </c>
      <c r="DO43" s="42">
        <v>9</v>
      </c>
      <c r="DP43" s="42">
        <v>8</v>
      </c>
      <c r="DQ43" s="42">
        <v>9</v>
      </c>
      <c r="DR43" s="42">
        <v>9</v>
      </c>
      <c r="DS43" s="42">
        <v>9</v>
      </c>
      <c r="DT43" s="42">
        <v>9</v>
      </c>
      <c r="DU43" s="42">
        <v>9</v>
      </c>
      <c r="DV43" s="42">
        <v>9</v>
      </c>
      <c r="DW43" s="42">
        <v>9</v>
      </c>
      <c r="DX43" s="42">
        <v>11</v>
      </c>
      <c r="DY43" s="43">
        <v>11</v>
      </c>
      <c r="DZ43" s="42">
        <v>11</v>
      </c>
      <c r="EA43" s="42">
        <v>8</v>
      </c>
      <c r="EB43" s="42">
        <v>8</v>
      </c>
      <c r="EC43" s="42">
        <v>8</v>
      </c>
      <c r="ED43" s="42">
        <v>7</v>
      </c>
      <c r="EE43" s="42">
        <v>7</v>
      </c>
      <c r="EF43" s="42">
        <v>6</v>
      </c>
      <c r="EG43" s="42">
        <v>6</v>
      </c>
      <c r="EH43" s="42">
        <v>6</v>
      </c>
      <c r="EI43" s="42">
        <v>9</v>
      </c>
      <c r="EJ43" s="42">
        <v>12</v>
      </c>
      <c r="EK43" s="43">
        <v>14</v>
      </c>
      <c r="EL43" s="42">
        <v>16</v>
      </c>
      <c r="EM43" s="42">
        <v>17</v>
      </c>
      <c r="EN43" s="42">
        <v>18</v>
      </c>
      <c r="EO43" s="42">
        <v>20</v>
      </c>
      <c r="EP43" s="42">
        <v>20</v>
      </c>
      <c r="EQ43" s="42">
        <v>21</v>
      </c>
      <c r="ER43" s="42">
        <v>23</v>
      </c>
      <c r="ES43" s="42">
        <v>23</v>
      </c>
      <c r="ET43" s="42">
        <v>23</v>
      </c>
      <c r="EU43" s="42">
        <v>37</v>
      </c>
      <c r="EV43" s="42">
        <v>37</v>
      </c>
      <c r="EW43" s="43">
        <v>36</v>
      </c>
      <c r="EX43" s="42">
        <v>36</v>
      </c>
      <c r="EY43" s="42">
        <v>38</v>
      </c>
      <c r="EZ43" s="42">
        <v>38</v>
      </c>
      <c r="FA43" s="42">
        <v>35</v>
      </c>
      <c r="FB43" s="42">
        <v>33</v>
      </c>
      <c r="FC43" s="42">
        <v>33</v>
      </c>
      <c r="FD43" s="42">
        <v>33</v>
      </c>
      <c r="FE43" s="42">
        <v>31</v>
      </c>
      <c r="FF43" s="42">
        <v>28</v>
      </c>
      <c r="FG43" s="42">
        <v>29</v>
      </c>
      <c r="FH43" s="42">
        <v>29</v>
      </c>
      <c r="FI43" s="43">
        <v>27</v>
      </c>
      <c r="FJ43" s="41">
        <v>27</v>
      </c>
      <c r="FK43" s="42">
        <v>27</v>
      </c>
      <c r="FL43" s="42">
        <v>25</v>
      </c>
      <c r="FM43" s="42">
        <v>25</v>
      </c>
      <c r="FN43" s="42">
        <v>25</v>
      </c>
      <c r="FO43" s="42">
        <v>26</v>
      </c>
      <c r="FP43" s="42">
        <v>25</v>
      </c>
      <c r="FQ43" s="42">
        <v>23</v>
      </c>
      <c r="FR43" s="42">
        <v>21</v>
      </c>
      <c r="FS43" s="42">
        <v>19</v>
      </c>
      <c r="FT43" s="42">
        <v>21</v>
      </c>
      <c r="FU43" s="43">
        <v>20</v>
      </c>
      <c r="FV43" s="41">
        <v>18</v>
      </c>
      <c r="FW43" s="42">
        <v>16</v>
      </c>
      <c r="FX43" s="42">
        <v>18</v>
      </c>
      <c r="FY43" s="42">
        <v>19</v>
      </c>
      <c r="FZ43" s="42">
        <v>18</v>
      </c>
      <c r="GA43" s="42">
        <v>16</v>
      </c>
      <c r="GB43" s="42">
        <v>14</v>
      </c>
      <c r="GC43" s="42">
        <v>13</v>
      </c>
      <c r="GD43" s="42">
        <v>12</v>
      </c>
      <c r="GE43" s="42">
        <v>8</v>
      </c>
      <c r="GF43" s="42">
        <v>7</v>
      </c>
      <c r="GG43" s="43">
        <v>7</v>
      </c>
      <c r="GH43" s="41">
        <v>6</v>
      </c>
      <c r="GI43" s="42">
        <v>6</v>
      </c>
      <c r="GJ43" s="42">
        <v>6</v>
      </c>
      <c r="GK43" s="42">
        <v>4</v>
      </c>
      <c r="GL43" s="42">
        <v>4</v>
      </c>
      <c r="GM43" s="43">
        <v>18</v>
      </c>
    </row>
    <row r="44" spans="2:195" x14ac:dyDescent="0.25">
      <c r="B44" s="40"/>
      <c r="C44" s="40" t="s">
        <v>80</v>
      </c>
      <c r="D44" s="43">
        <v>45805</v>
      </c>
      <c r="E44" s="43">
        <v>47708</v>
      </c>
      <c r="F44" s="43">
        <v>48057</v>
      </c>
      <c r="G44" s="42">
        <v>47995</v>
      </c>
      <c r="H44" s="42">
        <v>48170</v>
      </c>
      <c r="I44" s="42">
        <v>48115</v>
      </c>
      <c r="J44" s="42">
        <v>48307</v>
      </c>
      <c r="K44" s="42">
        <v>48380</v>
      </c>
      <c r="L44" s="42">
        <v>47779</v>
      </c>
      <c r="M44" s="42">
        <v>48170</v>
      </c>
      <c r="N44" s="42">
        <v>48235</v>
      </c>
      <c r="O44" s="42">
        <v>48082</v>
      </c>
      <c r="P44" s="42">
        <v>47537</v>
      </c>
      <c r="Q44" s="42">
        <v>47382</v>
      </c>
      <c r="R44" s="43">
        <v>47411</v>
      </c>
      <c r="S44" s="42">
        <v>47343</v>
      </c>
      <c r="T44" s="42">
        <v>47324</v>
      </c>
      <c r="U44" s="42">
        <v>47396</v>
      </c>
      <c r="V44" s="42">
        <v>47771</v>
      </c>
      <c r="W44" s="42">
        <v>47793</v>
      </c>
      <c r="X44" s="42">
        <v>47414</v>
      </c>
      <c r="Y44" s="42">
        <v>47171</v>
      </c>
      <c r="Z44" s="42">
        <v>47060</v>
      </c>
      <c r="AA44" s="42">
        <v>46960</v>
      </c>
      <c r="AB44" s="42">
        <v>46857</v>
      </c>
      <c r="AC44" s="42">
        <v>46708</v>
      </c>
      <c r="AD44" s="43">
        <v>46445</v>
      </c>
      <c r="AE44" s="42">
        <v>45577</v>
      </c>
      <c r="AF44" s="42">
        <v>45321</v>
      </c>
      <c r="AG44" s="42">
        <v>45568</v>
      </c>
      <c r="AH44" s="42">
        <v>45479</v>
      </c>
      <c r="AI44" s="42">
        <v>45348</v>
      </c>
      <c r="AJ44" s="42">
        <v>45264</v>
      </c>
      <c r="AK44" s="42">
        <v>45274</v>
      </c>
      <c r="AL44" s="42">
        <v>45440</v>
      </c>
      <c r="AM44" s="42">
        <v>45248</v>
      </c>
      <c r="AN44" s="42">
        <v>45710</v>
      </c>
      <c r="AO44" s="42">
        <v>45562</v>
      </c>
      <c r="AP44" s="43">
        <v>45029</v>
      </c>
      <c r="AQ44" s="42">
        <v>45155</v>
      </c>
      <c r="AR44" s="42">
        <v>45078</v>
      </c>
      <c r="AS44" s="42">
        <v>44309</v>
      </c>
      <c r="AT44" s="42">
        <v>45300</v>
      </c>
      <c r="AU44" s="42">
        <v>45336</v>
      </c>
      <c r="AV44" s="42">
        <v>45290</v>
      </c>
      <c r="AW44" s="42">
        <v>45888</v>
      </c>
      <c r="AX44" s="42">
        <v>46004</v>
      </c>
      <c r="AY44" s="42">
        <v>46131</v>
      </c>
      <c r="AZ44" s="42">
        <v>46392</v>
      </c>
      <c r="BA44" s="42">
        <v>46645</v>
      </c>
      <c r="BB44" s="43">
        <v>46716</v>
      </c>
      <c r="BC44" s="41">
        <v>46812</v>
      </c>
      <c r="BD44" s="42">
        <v>47185</v>
      </c>
      <c r="BE44" s="42">
        <v>47715</v>
      </c>
      <c r="BF44" s="42">
        <v>48357</v>
      </c>
      <c r="BG44" s="42">
        <v>48811</v>
      </c>
      <c r="BH44" s="42">
        <v>48675</v>
      </c>
      <c r="BI44" s="42">
        <v>48660</v>
      </c>
      <c r="BJ44" s="42">
        <v>49156</v>
      </c>
      <c r="BK44" s="42">
        <v>48933</v>
      </c>
      <c r="BL44" s="42">
        <v>49750</v>
      </c>
      <c r="BM44" s="42">
        <v>50123</v>
      </c>
      <c r="BN44" s="43">
        <v>51064</v>
      </c>
      <c r="BO44" s="42">
        <v>51387</v>
      </c>
      <c r="BP44" s="42">
        <v>51515</v>
      </c>
      <c r="BQ44" s="42">
        <v>52148</v>
      </c>
      <c r="BR44" s="42">
        <v>52275</v>
      </c>
      <c r="BS44" s="42">
        <v>52950</v>
      </c>
      <c r="BT44" s="42">
        <v>53262</v>
      </c>
      <c r="BU44" s="42">
        <v>53983</v>
      </c>
      <c r="BV44" s="42">
        <v>54356</v>
      </c>
      <c r="BW44" s="42">
        <v>54575</v>
      </c>
      <c r="BX44" s="42">
        <v>54886</v>
      </c>
      <c r="BY44" s="42">
        <v>54886</v>
      </c>
      <c r="BZ44" s="43">
        <v>55134</v>
      </c>
      <c r="CA44" s="42">
        <v>55301</v>
      </c>
      <c r="CB44" s="42">
        <v>54833</v>
      </c>
      <c r="CC44" s="42">
        <v>54783</v>
      </c>
      <c r="CD44" s="42">
        <v>54714</v>
      </c>
      <c r="CE44" s="42">
        <v>54892</v>
      </c>
      <c r="CF44" s="42">
        <v>54853</v>
      </c>
      <c r="CG44" s="42">
        <v>54339</v>
      </c>
      <c r="CH44" s="42">
        <v>54254</v>
      </c>
      <c r="CI44" s="42">
        <v>54467</v>
      </c>
      <c r="CJ44" s="42">
        <v>54378</v>
      </c>
      <c r="CK44" s="42">
        <v>54285</v>
      </c>
      <c r="CL44" s="43">
        <v>53975</v>
      </c>
      <c r="CM44" s="42">
        <v>53799</v>
      </c>
      <c r="CN44" s="42">
        <v>53484</v>
      </c>
      <c r="CO44" s="42">
        <v>53474</v>
      </c>
      <c r="CP44" s="42">
        <v>53620</v>
      </c>
      <c r="CQ44" s="42">
        <v>53097</v>
      </c>
      <c r="CR44" s="42">
        <v>52899</v>
      </c>
      <c r="CS44" s="42">
        <v>52724</v>
      </c>
      <c r="CT44" s="42">
        <v>52898</v>
      </c>
      <c r="CU44" s="42">
        <v>52500</v>
      </c>
      <c r="CV44" s="42">
        <v>52124</v>
      </c>
      <c r="CW44" s="42">
        <v>51840</v>
      </c>
      <c r="CX44" s="43">
        <v>51428</v>
      </c>
      <c r="CY44" s="41">
        <v>50946</v>
      </c>
      <c r="CZ44" s="42">
        <v>50579</v>
      </c>
      <c r="DA44" s="42">
        <v>50438</v>
      </c>
      <c r="DB44" s="42">
        <v>50426</v>
      </c>
      <c r="DC44" s="42">
        <v>50092</v>
      </c>
      <c r="DD44" s="42">
        <v>49809</v>
      </c>
      <c r="DE44" s="42">
        <v>49155</v>
      </c>
      <c r="DF44" s="42">
        <v>48865</v>
      </c>
      <c r="DG44" s="42">
        <v>48473</v>
      </c>
      <c r="DH44" s="42">
        <v>47913</v>
      </c>
      <c r="DI44" s="42">
        <v>47489</v>
      </c>
      <c r="DJ44" s="43">
        <v>46805</v>
      </c>
      <c r="DL44" s="40"/>
      <c r="DM44" s="40" t="s">
        <v>80</v>
      </c>
      <c r="DN44" s="41">
        <v>46113</v>
      </c>
      <c r="DO44" s="42">
        <v>45656</v>
      </c>
      <c r="DP44" s="42">
        <v>45600</v>
      </c>
      <c r="DQ44" s="42">
        <v>45324</v>
      </c>
      <c r="DR44" s="42">
        <v>45106</v>
      </c>
      <c r="DS44" s="42">
        <v>45061</v>
      </c>
      <c r="DT44" s="42">
        <v>44715</v>
      </c>
      <c r="DU44" s="42">
        <v>44747</v>
      </c>
      <c r="DV44" s="42">
        <v>44245</v>
      </c>
      <c r="DW44" s="42">
        <v>44005</v>
      </c>
      <c r="DX44" s="42">
        <v>43666</v>
      </c>
      <c r="DY44" s="43">
        <v>43134</v>
      </c>
      <c r="DZ44" s="42">
        <v>42904</v>
      </c>
      <c r="EA44" s="42">
        <v>42608</v>
      </c>
      <c r="EB44" s="42">
        <v>42468</v>
      </c>
      <c r="EC44" s="42">
        <v>42202</v>
      </c>
      <c r="ED44" s="42">
        <v>41966</v>
      </c>
      <c r="EE44" s="42">
        <v>41638</v>
      </c>
      <c r="EF44" s="42">
        <v>41349</v>
      </c>
      <c r="EG44" s="42">
        <v>41002</v>
      </c>
      <c r="EH44" s="42">
        <v>40676</v>
      </c>
      <c r="EI44" s="42">
        <v>40650</v>
      </c>
      <c r="EJ44" s="42">
        <v>40769</v>
      </c>
      <c r="EK44" s="43">
        <v>40678</v>
      </c>
      <c r="EL44" s="42">
        <v>40823</v>
      </c>
      <c r="EM44" s="42">
        <v>41082</v>
      </c>
      <c r="EN44" s="42">
        <v>41358</v>
      </c>
      <c r="EO44" s="42">
        <v>41409</v>
      </c>
      <c r="EP44" s="42">
        <v>41343</v>
      </c>
      <c r="EQ44" s="42">
        <v>41495</v>
      </c>
      <c r="ER44" s="42">
        <v>41566</v>
      </c>
      <c r="ES44" s="42">
        <v>41886</v>
      </c>
      <c r="ET44" s="42">
        <v>41126</v>
      </c>
      <c r="EU44" s="42">
        <v>40773</v>
      </c>
      <c r="EV44" s="42">
        <v>40197</v>
      </c>
      <c r="EW44" s="43">
        <v>40061</v>
      </c>
      <c r="EX44" s="42">
        <v>40618</v>
      </c>
      <c r="EY44" s="42">
        <v>40343</v>
      </c>
      <c r="EZ44" s="42">
        <v>40269</v>
      </c>
      <c r="FA44" s="42">
        <v>38416</v>
      </c>
      <c r="FB44" s="42">
        <v>36839</v>
      </c>
      <c r="FC44" s="42">
        <v>36468</v>
      </c>
      <c r="FD44" s="42">
        <v>35566</v>
      </c>
      <c r="FE44" s="42">
        <v>35340</v>
      </c>
      <c r="FF44" s="42">
        <v>35003</v>
      </c>
      <c r="FG44" s="42">
        <v>34748</v>
      </c>
      <c r="FH44" s="42">
        <v>33685</v>
      </c>
      <c r="FI44" s="43">
        <v>32333</v>
      </c>
      <c r="FJ44" s="41">
        <v>31904</v>
      </c>
      <c r="FK44" s="42">
        <v>30091</v>
      </c>
      <c r="FL44" s="42">
        <v>28447</v>
      </c>
      <c r="FM44" s="42">
        <v>28021</v>
      </c>
      <c r="FN44" s="42">
        <v>26647</v>
      </c>
      <c r="FO44" s="42">
        <v>26201</v>
      </c>
      <c r="FP44" s="42">
        <v>25584</v>
      </c>
      <c r="FQ44" s="42">
        <v>25540</v>
      </c>
      <c r="FR44" s="42">
        <v>25287</v>
      </c>
      <c r="FS44" s="42">
        <v>25023</v>
      </c>
      <c r="FT44" s="42">
        <v>24720</v>
      </c>
      <c r="FU44" s="43">
        <v>24420</v>
      </c>
      <c r="FV44" s="41">
        <v>24308</v>
      </c>
      <c r="FW44" s="42">
        <v>24085</v>
      </c>
      <c r="FX44" s="42">
        <v>23829</v>
      </c>
      <c r="FY44" s="42">
        <v>23573</v>
      </c>
      <c r="FZ44" s="42">
        <v>23259</v>
      </c>
      <c r="GA44" s="42">
        <v>22983</v>
      </c>
      <c r="GB44" s="42">
        <v>22715</v>
      </c>
      <c r="GC44" s="42">
        <v>22462</v>
      </c>
      <c r="GD44" s="42">
        <v>22146</v>
      </c>
      <c r="GE44" s="42">
        <v>21899</v>
      </c>
      <c r="GF44" s="42">
        <v>21570</v>
      </c>
      <c r="GG44" s="43">
        <v>21306</v>
      </c>
      <c r="GH44" s="41">
        <v>20700</v>
      </c>
      <c r="GI44" s="42">
        <v>20427</v>
      </c>
      <c r="GJ44" s="42">
        <v>20018</v>
      </c>
      <c r="GK44" s="42">
        <v>19661</v>
      </c>
      <c r="GL44" s="42">
        <v>19407</v>
      </c>
      <c r="GM44" s="43">
        <v>19202</v>
      </c>
    </row>
    <row r="45" spans="2:195" x14ac:dyDescent="0.25">
      <c r="B45" s="40"/>
      <c r="C45" s="40" t="s">
        <v>128</v>
      </c>
      <c r="D45" s="43">
        <v>1418</v>
      </c>
      <c r="E45" s="43">
        <v>1412</v>
      </c>
      <c r="F45" s="43">
        <v>1402</v>
      </c>
      <c r="G45" s="42">
        <v>1398</v>
      </c>
      <c r="H45" s="42">
        <v>1390</v>
      </c>
      <c r="I45" s="42">
        <v>1369</v>
      </c>
      <c r="J45" s="42">
        <v>1368</v>
      </c>
      <c r="K45" s="42">
        <v>1347</v>
      </c>
      <c r="L45" s="42">
        <v>1353</v>
      </c>
      <c r="M45" s="42">
        <v>1338</v>
      </c>
      <c r="N45" s="42">
        <v>1323</v>
      </c>
      <c r="O45" s="42">
        <v>1324</v>
      </c>
      <c r="P45" s="42">
        <v>1316</v>
      </c>
      <c r="Q45" s="42">
        <v>1314</v>
      </c>
      <c r="R45" s="43">
        <v>1313</v>
      </c>
      <c r="S45" s="42">
        <v>1316</v>
      </c>
      <c r="T45" s="42">
        <v>1302</v>
      </c>
      <c r="U45" s="42">
        <v>1293</v>
      </c>
      <c r="V45" s="42">
        <v>1284</v>
      </c>
      <c r="W45" s="42">
        <v>1278</v>
      </c>
      <c r="X45" s="42">
        <v>1261</v>
      </c>
      <c r="Y45" s="42">
        <v>1250</v>
      </c>
      <c r="Z45" s="42">
        <v>1238</v>
      </c>
      <c r="AA45" s="42">
        <v>1220</v>
      </c>
      <c r="AB45" s="42">
        <v>1218</v>
      </c>
      <c r="AC45" s="42">
        <v>1211</v>
      </c>
      <c r="AD45" s="43">
        <v>1201</v>
      </c>
      <c r="AE45" s="42">
        <v>1161</v>
      </c>
      <c r="AF45" s="42">
        <v>1151</v>
      </c>
      <c r="AG45" s="42">
        <v>1149</v>
      </c>
      <c r="AH45" s="42">
        <v>1123</v>
      </c>
      <c r="AI45" s="42">
        <v>1126</v>
      </c>
      <c r="AJ45" s="42">
        <v>1119</v>
      </c>
      <c r="AK45" s="42">
        <v>1118</v>
      </c>
      <c r="AL45" s="42">
        <v>1069</v>
      </c>
      <c r="AM45" s="42">
        <v>1076</v>
      </c>
      <c r="AN45" s="42">
        <v>1064</v>
      </c>
      <c r="AO45" s="42">
        <v>1067</v>
      </c>
      <c r="AP45" s="43">
        <v>1062</v>
      </c>
      <c r="AQ45" s="42">
        <v>1051</v>
      </c>
      <c r="AR45" s="42">
        <v>1045</v>
      </c>
      <c r="AS45" s="42">
        <v>1043</v>
      </c>
      <c r="AT45" s="42">
        <v>1042</v>
      </c>
      <c r="AU45" s="42">
        <v>1039</v>
      </c>
      <c r="AV45" s="42">
        <v>1023</v>
      </c>
      <c r="AW45" s="42">
        <v>1027</v>
      </c>
      <c r="AX45" s="42">
        <v>1028</v>
      </c>
      <c r="AY45" s="42">
        <v>1021</v>
      </c>
      <c r="AZ45" s="42">
        <v>1031</v>
      </c>
      <c r="BA45" s="42">
        <v>1028</v>
      </c>
      <c r="BB45" s="43">
        <v>1019</v>
      </c>
      <c r="BC45" s="41">
        <v>1009</v>
      </c>
      <c r="BD45" s="42">
        <v>993</v>
      </c>
      <c r="BE45" s="42">
        <v>981</v>
      </c>
      <c r="BF45" s="42">
        <v>975</v>
      </c>
      <c r="BG45" s="42">
        <v>969</v>
      </c>
      <c r="BH45" s="42">
        <v>957</v>
      </c>
      <c r="BI45" s="42">
        <v>948</v>
      </c>
      <c r="BJ45" s="42">
        <v>942</v>
      </c>
      <c r="BK45" s="42">
        <v>943</v>
      </c>
      <c r="BL45" s="42">
        <v>942</v>
      </c>
      <c r="BM45" s="42">
        <v>943</v>
      </c>
      <c r="BN45" s="43">
        <v>950</v>
      </c>
      <c r="BO45" s="42">
        <v>958</v>
      </c>
      <c r="BP45" s="42">
        <v>952</v>
      </c>
      <c r="BQ45" s="42">
        <v>944</v>
      </c>
      <c r="BR45" s="42">
        <v>948</v>
      </c>
      <c r="BS45" s="42">
        <v>949</v>
      </c>
      <c r="BT45" s="42">
        <v>944</v>
      </c>
      <c r="BU45" s="42">
        <v>934</v>
      </c>
      <c r="BV45" s="42">
        <v>930</v>
      </c>
      <c r="BW45" s="42">
        <v>930</v>
      </c>
      <c r="BX45" s="42">
        <v>937</v>
      </c>
      <c r="BY45" s="42">
        <v>932</v>
      </c>
      <c r="BZ45" s="43">
        <v>945</v>
      </c>
      <c r="CA45" s="42">
        <v>945</v>
      </c>
      <c r="CB45" s="42">
        <v>943</v>
      </c>
      <c r="CC45" s="42">
        <v>940</v>
      </c>
      <c r="CD45" s="42">
        <v>949</v>
      </c>
      <c r="CE45" s="42">
        <v>948</v>
      </c>
      <c r="CF45" s="42">
        <v>948</v>
      </c>
      <c r="CG45" s="42">
        <v>968</v>
      </c>
      <c r="CH45" s="42">
        <v>953</v>
      </c>
      <c r="CI45" s="42">
        <v>956</v>
      </c>
      <c r="CJ45" s="42">
        <v>958</v>
      </c>
      <c r="CK45" s="42">
        <v>955</v>
      </c>
      <c r="CL45" s="43">
        <v>938</v>
      </c>
      <c r="CM45" s="42">
        <v>925</v>
      </c>
      <c r="CN45" s="42">
        <v>919</v>
      </c>
      <c r="CO45" s="42">
        <v>915</v>
      </c>
      <c r="CP45" s="42">
        <v>924</v>
      </c>
      <c r="CQ45" s="42">
        <v>922</v>
      </c>
      <c r="CR45" s="42">
        <v>923</v>
      </c>
      <c r="CS45" s="42">
        <v>920</v>
      </c>
      <c r="CT45" s="42">
        <v>922</v>
      </c>
      <c r="CU45" s="42">
        <v>914</v>
      </c>
      <c r="CV45" s="42">
        <v>907</v>
      </c>
      <c r="CW45" s="42">
        <v>903</v>
      </c>
      <c r="CX45" s="43">
        <v>899</v>
      </c>
      <c r="CY45" s="41">
        <v>897</v>
      </c>
      <c r="CZ45" s="42">
        <v>896</v>
      </c>
      <c r="DA45" s="42">
        <v>890</v>
      </c>
      <c r="DB45" s="42">
        <v>888</v>
      </c>
      <c r="DC45" s="42">
        <v>888</v>
      </c>
      <c r="DD45" s="42">
        <v>887</v>
      </c>
      <c r="DE45" s="42">
        <v>885</v>
      </c>
      <c r="DF45" s="42">
        <v>889</v>
      </c>
      <c r="DG45" s="42">
        <v>883</v>
      </c>
      <c r="DH45" s="42">
        <v>879</v>
      </c>
      <c r="DI45" s="42">
        <v>874</v>
      </c>
      <c r="DJ45" s="43">
        <v>885</v>
      </c>
      <c r="DL45" s="40"/>
      <c r="DM45" s="40" t="s">
        <v>128</v>
      </c>
      <c r="DN45" s="41">
        <v>905</v>
      </c>
      <c r="DO45" s="42">
        <v>904</v>
      </c>
      <c r="DP45" s="42">
        <v>890</v>
      </c>
      <c r="DQ45" s="42">
        <v>878</v>
      </c>
      <c r="DR45" s="42">
        <v>882</v>
      </c>
      <c r="DS45" s="42">
        <v>875</v>
      </c>
      <c r="DT45" s="42">
        <v>865</v>
      </c>
      <c r="DU45" s="42">
        <v>865</v>
      </c>
      <c r="DV45" s="42">
        <v>860</v>
      </c>
      <c r="DW45" s="42">
        <v>843</v>
      </c>
      <c r="DX45" s="42">
        <v>833</v>
      </c>
      <c r="DY45" s="43">
        <v>819</v>
      </c>
      <c r="DZ45" s="42">
        <v>810</v>
      </c>
      <c r="EA45" s="42">
        <v>807</v>
      </c>
      <c r="EB45" s="42">
        <v>799</v>
      </c>
      <c r="EC45" s="42">
        <v>792</v>
      </c>
      <c r="ED45" s="42">
        <v>784</v>
      </c>
      <c r="EE45" s="42">
        <v>768</v>
      </c>
      <c r="EF45" s="42">
        <v>756</v>
      </c>
      <c r="EG45" s="42">
        <v>747</v>
      </c>
      <c r="EH45" s="42">
        <v>743</v>
      </c>
      <c r="EI45" s="42">
        <v>738</v>
      </c>
      <c r="EJ45" s="42">
        <v>735</v>
      </c>
      <c r="EK45" s="43">
        <v>733</v>
      </c>
      <c r="EL45" s="42">
        <v>730</v>
      </c>
      <c r="EM45" s="42">
        <v>726</v>
      </c>
      <c r="EN45" s="42">
        <v>716</v>
      </c>
      <c r="EO45" s="42">
        <v>725</v>
      </c>
      <c r="EP45" s="42">
        <v>723</v>
      </c>
      <c r="EQ45" s="42">
        <v>981</v>
      </c>
      <c r="ER45" s="42">
        <v>1124</v>
      </c>
      <c r="ES45" s="42">
        <v>1244</v>
      </c>
      <c r="ET45" s="42">
        <v>1314</v>
      </c>
      <c r="EU45" s="42">
        <v>1344</v>
      </c>
      <c r="EV45" s="42">
        <v>1421</v>
      </c>
      <c r="EW45" s="43">
        <v>1480</v>
      </c>
      <c r="EX45" s="42">
        <v>1390</v>
      </c>
      <c r="EY45" s="42">
        <v>1381</v>
      </c>
      <c r="EZ45" s="42">
        <v>1372</v>
      </c>
      <c r="FA45" s="42">
        <v>1418</v>
      </c>
      <c r="FB45" s="42">
        <v>1390</v>
      </c>
      <c r="FC45" s="42">
        <v>1342</v>
      </c>
      <c r="FD45" s="42">
        <v>1278</v>
      </c>
      <c r="FE45" s="42">
        <v>1233</v>
      </c>
      <c r="FF45" s="42">
        <v>1162</v>
      </c>
      <c r="FG45" s="42">
        <v>1100</v>
      </c>
      <c r="FH45" s="42">
        <v>1086</v>
      </c>
      <c r="FI45" s="43">
        <v>1029</v>
      </c>
      <c r="FJ45" s="41">
        <v>975</v>
      </c>
      <c r="FK45" s="42">
        <v>942</v>
      </c>
      <c r="FL45" s="42">
        <v>946</v>
      </c>
      <c r="FM45" s="42">
        <v>923</v>
      </c>
      <c r="FN45" s="42">
        <v>924</v>
      </c>
      <c r="FO45" s="42">
        <v>909</v>
      </c>
      <c r="FP45" s="42">
        <v>853</v>
      </c>
      <c r="FQ45" s="42">
        <v>879</v>
      </c>
      <c r="FR45" s="42">
        <v>880</v>
      </c>
      <c r="FS45" s="42">
        <v>858</v>
      </c>
      <c r="FT45" s="42">
        <v>854</v>
      </c>
      <c r="FU45" s="43">
        <v>848</v>
      </c>
      <c r="FV45" s="41">
        <v>848</v>
      </c>
      <c r="FW45" s="42">
        <v>832</v>
      </c>
      <c r="FX45" s="42">
        <v>822</v>
      </c>
      <c r="FY45" s="42">
        <v>798</v>
      </c>
      <c r="FZ45" s="42">
        <v>781</v>
      </c>
      <c r="GA45" s="42">
        <v>779</v>
      </c>
      <c r="GB45" s="42">
        <v>767</v>
      </c>
      <c r="GC45" s="42">
        <v>736</v>
      </c>
      <c r="GD45" s="42">
        <v>719</v>
      </c>
      <c r="GE45" s="42">
        <v>686</v>
      </c>
      <c r="GF45" s="42">
        <v>654</v>
      </c>
      <c r="GG45" s="43">
        <v>646</v>
      </c>
      <c r="GH45" s="41">
        <v>609</v>
      </c>
      <c r="GI45" s="42">
        <v>560</v>
      </c>
      <c r="GJ45" s="42">
        <v>526</v>
      </c>
      <c r="GK45" s="42">
        <v>500</v>
      </c>
      <c r="GL45" s="42">
        <v>483</v>
      </c>
      <c r="GM45" s="43">
        <v>494</v>
      </c>
    </row>
    <row r="46" spans="2:195" x14ac:dyDescent="0.25">
      <c r="B46" s="40"/>
      <c r="C46" s="40" t="s">
        <v>129</v>
      </c>
      <c r="D46" s="43">
        <v>805</v>
      </c>
      <c r="E46" s="43">
        <v>753</v>
      </c>
      <c r="F46" s="43">
        <v>710</v>
      </c>
      <c r="G46" s="42">
        <v>705</v>
      </c>
      <c r="H46" s="42">
        <v>695</v>
      </c>
      <c r="I46" s="42">
        <v>686</v>
      </c>
      <c r="J46" s="42">
        <v>682</v>
      </c>
      <c r="K46" s="42">
        <v>675</v>
      </c>
      <c r="L46" s="42">
        <v>666</v>
      </c>
      <c r="M46" s="42">
        <v>664</v>
      </c>
      <c r="N46" s="42">
        <v>656</v>
      </c>
      <c r="O46" s="42">
        <v>650</v>
      </c>
      <c r="P46" s="42">
        <v>645</v>
      </c>
      <c r="Q46" s="42">
        <v>640</v>
      </c>
      <c r="R46" s="43">
        <v>637</v>
      </c>
      <c r="S46" s="42">
        <v>633</v>
      </c>
      <c r="T46" s="42">
        <v>627</v>
      </c>
      <c r="U46" s="42">
        <v>626</v>
      </c>
      <c r="V46" s="42">
        <v>621</v>
      </c>
      <c r="W46" s="42">
        <v>616</v>
      </c>
      <c r="X46" s="42">
        <v>608</v>
      </c>
      <c r="Y46" s="42">
        <v>602</v>
      </c>
      <c r="Z46" s="42">
        <v>597</v>
      </c>
      <c r="AA46" s="42">
        <v>592</v>
      </c>
      <c r="AB46" s="42">
        <v>590</v>
      </c>
      <c r="AC46" s="42">
        <v>585</v>
      </c>
      <c r="AD46" s="43">
        <v>579</v>
      </c>
      <c r="AE46" s="42">
        <v>576</v>
      </c>
      <c r="AF46" s="42">
        <v>577</v>
      </c>
      <c r="AG46" s="42">
        <v>575</v>
      </c>
      <c r="AH46" s="42">
        <v>572</v>
      </c>
      <c r="AI46" s="42">
        <v>569</v>
      </c>
      <c r="AJ46" s="42">
        <v>569</v>
      </c>
      <c r="AK46" s="42">
        <v>570</v>
      </c>
      <c r="AL46" s="42">
        <v>563</v>
      </c>
      <c r="AM46" s="42">
        <v>567</v>
      </c>
      <c r="AN46" s="42">
        <v>566</v>
      </c>
      <c r="AO46" s="42">
        <v>559</v>
      </c>
      <c r="AP46" s="43">
        <v>551</v>
      </c>
      <c r="AQ46" s="42">
        <v>558</v>
      </c>
      <c r="AR46" s="42">
        <v>551</v>
      </c>
      <c r="AS46" s="42">
        <v>546</v>
      </c>
      <c r="AT46" s="42">
        <v>544</v>
      </c>
      <c r="AU46" s="42">
        <v>542</v>
      </c>
      <c r="AV46" s="42">
        <v>529</v>
      </c>
      <c r="AW46" s="42">
        <v>580</v>
      </c>
      <c r="AX46" s="42">
        <v>584</v>
      </c>
      <c r="AY46" s="42">
        <v>578</v>
      </c>
      <c r="AZ46" s="42">
        <v>569</v>
      </c>
      <c r="BA46" s="42">
        <v>562</v>
      </c>
      <c r="BB46" s="43">
        <v>556</v>
      </c>
      <c r="BC46" s="41">
        <v>544</v>
      </c>
      <c r="BD46" s="42">
        <v>535</v>
      </c>
      <c r="BE46" s="42">
        <v>527</v>
      </c>
      <c r="BF46" s="42">
        <v>526</v>
      </c>
      <c r="BG46" s="42">
        <v>522</v>
      </c>
      <c r="BH46" s="42">
        <v>514</v>
      </c>
      <c r="BI46" s="42">
        <v>511</v>
      </c>
      <c r="BJ46" s="42">
        <v>508</v>
      </c>
      <c r="BK46" s="42">
        <v>511</v>
      </c>
      <c r="BL46" s="42">
        <v>512</v>
      </c>
      <c r="BM46" s="42">
        <v>524</v>
      </c>
      <c r="BN46" s="43">
        <v>544</v>
      </c>
      <c r="BO46" s="42">
        <v>544</v>
      </c>
      <c r="BP46" s="42">
        <v>539</v>
      </c>
      <c r="BQ46" s="42">
        <v>536</v>
      </c>
      <c r="BR46" s="42">
        <v>535</v>
      </c>
      <c r="BS46" s="42">
        <v>522</v>
      </c>
      <c r="BT46" s="42">
        <v>518</v>
      </c>
      <c r="BU46" s="42">
        <v>511</v>
      </c>
      <c r="BV46" s="42">
        <v>514</v>
      </c>
      <c r="BW46" s="42">
        <v>517</v>
      </c>
      <c r="BX46" s="42">
        <v>521</v>
      </c>
      <c r="BY46" s="42">
        <v>515</v>
      </c>
      <c r="BZ46" s="43">
        <v>508</v>
      </c>
      <c r="CA46" s="42">
        <v>509</v>
      </c>
      <c r="CB46" s="42">
        <v>507</v>
      </c>
      <c r="CC46" s="42">
        <v>499</v>
      </c>
      <c r="CD46" s="42">
        <v>506</v>
      </c>
      <c r="CE46" s="42">
        <v>503</v>
      </c>
      <c r="CF46" s="42">
        <v>497</v>
      </c>
      <c r="CG46" s="42">
        <v>491</v>
      </c>
      <c r="CH46" s="42">
        <v>482</v>
      </c>
      <c r="CI46" s="42">
        <v>480</v>
      </c>
      <c r="CJ46" s="42">
        <v>475</v>
      </c>
      <c r="CK46" s="42">
        <v>484</v>
      </c>
      <c r="CL46" s="43">
        <v>501</v>
      </c>
      <c r="CM46" s="42">
        <v>503</v>
      </c>
      <c r="CN46" s="42">
        <v>498</v>
      </c>
      <c r="CO46" s="42">
        <v>483</v>
      </c>
      <c r="CP46" s="42">
        <v>477</v>
      </c>
      <c r="CQ46" s="42">
        <v>473</v>
      </c>
      <c r="CR46" s="42">
        <v>465</v>
      </c>
      <c r="CS46" s="42">
        <v>457</v>
      </c>
      <c r="CT46" s="42">
        <v>450</v>
      </c>
      <c r="CU46" s="42">
        <v>450</v>
      </c>
      <c r="CV46" s="42">
        <v>447</v>
      </c>
      <c r="CW46" s="42">
        <v>450</v>
      </c>
      <c r="CX46" s="43">
        <v>443</v>
      </c>
      <c r="CY46" s="41">
        <v>439</v>
      </c>
      <c r="CZ46" s="42">
        <v>428</v>
      </c>
      <c r="DA46" s="42">
        <v>431</v>
      </c>
      <c r="DB46" s="42">
        <v>428</v>
      </c>
      <c r="DC46" s="42">
        <v>424</v>
      </c>
      <c r="DD46" s="42">
        <v>422</v>
      </c>
      <c r="DE46" s="42">
        <v>412</v>
      </c>
      <c r="DF46" s="42">
        <v>406</v>
      </c>
      <c r="DG46" s="42">
        <v>398</v>
      </c>
      <c r="DH46" s="42">
        <v>398</v>
      </c>
      <c r="DI46" s="42">
        <v>393</v>
      </c>
      <c r="DJ46" s="43">
        <v>390</v>
      </c>
      <c r="DL46" s="40"/>
      <c r="DM46" s="40" t="s">
        <v>129</v>
      </c>
      <c r="DN46" s="41">
        <v>409</v>
      </c>
      <c r="DO46" s="42">
        <v>402</v>
      </c>
      <c r="DP46" s="42">
        <v>390</v>
      </c>
      <c r="DQ46" s="42">
        <v>388</v>
      </c>
      <c r="DR46" s="42">
        <v>394</v>
      </c>
      <c r="DS46" s="42">
        <v>390</v>
      </c>
      <c r="DT46" s="42">
        <v>384</v>
      </c>
      <c r="DU46" s="42">
        <v>380</v>
      </c>
      <c r="DV46" s="42">
        <v>377</v>
      </c>
      <c r="DW46" s="42">
        <v>374</v>
      </c>
      <c r="DX46" s="42">
        <v>370</v>
      </c>
      <c r="DY46" s="43">
        <v>367</v>
      </c>
      <c r="DZ46" s="42">
        <v>361</v>
      </c>
      <c r="EA46" s="42">
        <v>352</v>
      </c>
      <c r="EB46" s="42">
        <v>345</v>
      </c>
      <c r="EC46" s="42">
        <v>344</v>
      </c>
      <c r="ED46" s="42">
        <v>337</v>
      </c>
      <c r="EE46" s="42">
        <v>331</v>
      </c>
      <c r="EF46" s="42">
        <v>330</v>
      </c>
      <c r="EG46" s="42">
        <v>326</v>
      </c>
      <c r="EH46" s="42">
        <v>318</v>
      </c>
      <c r="EI46" s="42">
        <v>317</v>
      </c>
      <c r="EJ46" s="42">
        <v>317</v>
      </c>
      <c r="EK46" s="43">
        <v>317</v>
      </c>
      <c r="EL46" s="42">
        <v>317</v>
      </c>
      <c r="EM46" s="42">
        <v>322</v>
      </c>
      <c r="EN46" s="42">
        <v>327</v>
      </c>
      <c r="EO46" s="42">
        <v>333</v>
      </c>
      <c r="EP46" s="42">
        <v>337</v>
      </c>
      <c r="EQ46" s="42">
        <v>343</v>
      </c>
      <c r="ER46" s="42">
        <v>356</v>
      </c>
      <c r="ES46" s="42">
        <v>355</v>
      </c>
      <c r="ET46" s="42">
        <v>351</v>
      </c>
      <c r="EU46" s="42">
        <v>386</v>
      </c>
      <c r="EV46" s="42">
        <v>404</v>
      </c>
      <c r="EW46" s="43">
        <v>407</v>
      </c>
      <c r="EX46" s="42">
        <v>371</v>
      </c>
      <c r="EY46" s="42">
        <v>366</v>
      </c>
      <c r="EZ46" s="42">
        <v>384</v>
      </c>
      <c r="FA46" s="42">
        <v>339</v>
      </c>
      <c r="FB46" s="42">
        <v>345</v>
      </c>
      <c r="FC46" s="42">
        <v>330</v>
      </c>
      <c r="FD46" s="42">
        <v>323</v>
      </c>
      <c r="FE46" s="42">
        <v>323</v>
      </c>
      <c r="FF46" s="42">
        <v>320</v>
      </c>
      <c r="FG46" s="42">
        <v>310</v>
      </c>
      <c r="FH46" s="42">
        <v>295</v>
      </c>
      <c r="FI46" s="43">
        <v>291</v>
      </c>
      <c r="FJ46" s="41">
        <v>289</v>
      </c>
      <c r="FK46" s="42">
        <v>264</v>
      </c>
      <c r="FL46" s="42">
        <v>239</v>
      </c>
      <c r="FM46" s="42">
        <v>230</v>
      </c>
      <c r="FN46" s="42">
        <v>227</v>
      </c>
      <c r="FO46" s="42">
        <v>218</v>
      </c>
      <c r="FP46" s="42">
        <v>216</v>
      </c>
      <c r="FQ46" s="42">
        <v>217</v>
      </c>
      <c r="FR46" s="42">
        <v>217</v>
      </c>
      <c r="FS46" s="42">
        <v>208</v>
      </c>
      <c r="FT46" s="42">
        <v>202</v>
      </c>
      <c r="FU46" s="43">
        <v>200</v>
      </c>
      <c r="FV46" s="41">
        <v>199</v>
      </c>
      <c r="FW46" s="42">
        <v>191</v>
      </c>
      <c r="FX46" s="42">
        <v>184</v>
      </c>
      <c r="FY46" s="42">
        <v>174</v>
      </c>
      <c r="FZ46" s="42">
        <v>175</v>
      </c>
      <c r="GA46" s="42">
        <v>177</v>
      </c>
      <c r="GB46" s="42">
        <v>171</v>
      </c>
      <c r="GC46" s="42">
        <v>170</v>
      </c>
      <c r="GD46" s="42">
        <v>163</v>
      </c>
      <c r="GE46" s="42">
        <v>161</v>
      </c>
      <c r="GF46" s="42">
        <v>153</v>
      </c>
      <c r="GG46" s="43">
        <v>149</v>
      </c>
      <c r="GH46" s="41">
        <v>140</v>
      </c>
      <c r="GI46" s="42">
        <v>138</v>
      </c>
      <c r="GJ46" s="42">
        <v>136</v>
      </c>
      <c r="GK46" s="42">
        <v>126</v>
      </c>
      <c r="GL46" s="42">
        <v>119</v>
      </c>
      <c r="GM46" s="43">
        <v>161</v>
      </c>
    </row>
    <row r="47" spans="2:195" x14ac:dyDescent="0.25">
      <c r="B47" s="40"/>
      <c r="C47" s="40" t="s">
        <v>81</v>
      </c>
      <c r="D47" s="43">
        <v>11192</v>
      </c>
      <c r="E47" s="43">
        <v>11139</v>
      </c>
      <c r="F47" s="43">
        <v>10891</v>
      </c>
      <c r="G47" s="42">
        <v>10856</v>
      </c>
      <c r="H47" s="42">
        <v>10842</v>
      </c>
      <c r="I47" s="42">
        <v>10868</v>
      </c>
      <c r="J47" s="42">
        <v>10929</v>
      </c>
      <c r="K47" s="42">
        <v>10939</v>
      </c>
      <c r="L47" s="42">
        <v>10922</v>
      </c>
      <c r="M47" s="42">
        <v>10856</v>
      </c>
      <c r="N47" s="42">
        <v>10739</v>
      </c>
      <c r="O47" s="42">
        <v>10682</v>
      </c>
      <c r="P47" s="42">
        <v>10738</v>
      </c>
      <c r="Q47" s="42">
        <v>10706</v>
      </c>
      <c r="R47" s="43">
        <v>10659</v>
      </c>
      <c r="S47" s="42">
        <v>10571</v>
      </c>
      <c r="T47" s="42">
        <v>10512</v>
      </c>
      <c r="U47" s="42">
        <v>10464</v>
      </c>
      <c r="V47" s="42">
        <v>10473</v>
      </c>
      <c r="W47" s="42">
        <v>10429</v>
      </c>
      <c r="X47" s="42">
        <v>10368</v>
      </c>
      <c r="Y47" s="42">
        <v>10305</v>
      </c>
      <c r="Z47" s="42">
        <v>10265</v>
      </c>
      <c r="AA47" s="42">
        <v>10212</v>
      </c>
      <c r="AB47" s="42">
        <v>10195</v>
      </c>
      <c r="AC47" s="42">
        <v>10194</v>
      </c>
      <c r="AD47" s="43">
        <v>10130</v>
      </c>
      <c r="AE47" s="42">
        <v>10050</v>
      </c>
      <c r="AF47" s="42">
        <v>10037</v>
      </c>
      <c r="AG47" s="42">
        <v>9984</v>
      </c>
      <c r="AH47" s="42">
        <v>9983</v>
      </c>
      <c r="AI47" s="42">
        <v>9939</v>
      </c>
      <c r="AJ47" s="42">
        <v>9929</v>
      </c>
      <c r="AK47" s="42">
        <v>9895</v>
      </c>
      <c r="AL47" s="42">
        <v>9880</v>
      </c>
      <c r="AM47" s="42">
        <v>9879</v>
      </c>
      <c r="AN47" s="42">
        <v>9851</v>
      </c>
      <c r="AO47" s="42">
        <v>9855</v>
      </c>
      <c r="AP47" s="43">
        <v>9907</v>
      </c>
      <c r="AQ47" s="42">
        <v>9839</v>
      </c>
      <c r="AR47" s="42">
        <v>9787</v>
      </c>
      <c r="AS47" s="42">
        <v>9798</v>
      </c>
      <c r="AT47" s="42">
        <v>9795</v>
      </c>
      <c r="AU47" s="42">
        <v>9837</v>
      </c>
      <c r="AV47" s="42">
        <v>9841</v>
      </c>
      <c r="AW47" s="42">
        <v>10154</v>
      </c>
      <c r="AX47" s="42">
        <v>10190</v>
      </c>
      <c r="AY47" s="42">
        <v>10188</v>
      </c>
      <c r="AZ47" s="42">
        <v>10175</v>
      </c>
      <c r="BA47" s="42">
        <v>10162</v>
      </c>
      <c r="BB47" s="43">
        <v>10096</v>
      </c>
      <c r="BC47" s="41">
        <v>10017</v>
      </c>
      <c r="BD47" s="42">
        <v>10096</v>
      </c>
      <c r="BE47" s="42">
        <v>10082</v>
      </c>
      <c r="BF47" s="42">
        <v>10165</v>
      </c>
      <c r="BG47" s="42">
        <v>10270</v>
      </c>
      <c r="BH47" s="42">
        <v>10199</v>
      </c>
      <c r="BI47" s="42">
        <v>10351</v>
      </c>
      <c r="BJ47" s="42">
        <v>10443</v>
      </c>
      <c r="BK47" s="42">
        <v>10342</v>
      </c>
      <c r="BL47" s="42">
        <v>10616</v>
      </c>
      <c r="BM47" s="42">
        <v>10868</v>
      </c>
      <c r="BN47" s="43">
        <v>11333</v>
      </c>
      <c r="BO47" s="42">
        <v>11626</v>
      </c>
      <c r="BP47" s="42">
        <v>11766</v>
      </c>
      <c r="BQ47" s="42">
        <v>12152</v>
      </c>
      <c r="BR47" s="42">
        <v>12457</v>
      </c>
      <c r="BS47" s="42">
        <v>12796</v>
      </c>
      <c r="BT47" s="42">
        <v>12979</v>
      </c>
      <c r="BU47" s="42">
        <v>13175</v>
      </c>
      <c r="BV47" s="42">
        <v>13425</v>
      </c>
      <c r="BW47" s="42">
        <v>13725</v>
      </c>
      <c r="BX47" s="42">
        <v>13950</v>
      </c>
      <c r="BY47" s="42">
        <v>14067</v>
      </c>
      <c r="BZ47" s="43">
        <v>14472</v>
      </c>
      <c r="CA47" s="42">
        <v>14481</v>
      </c>
      <c r="CB47" s="42">
        <v>14552</v>
      </c>
      <c r="CC47" s="42">
        <v>14324</v>
      </c>
      <c r="CD47" s="42">
        <v>14203</v>
      </c>
      <c r="CE47" s="42">
        <v>14292</v>
      </c>
      <c r="CF47" s="42">
        <v>14214</v>
      </c>
      <c r="CG47" s="42">
        <v>14087</v>
      </c>
      <c r="CH47" s="42">
        <v>14220</v>
      </c>
      <c r="CI47" s="42">
        <v>14495</v>
      </c>
      <c r="CJ47" s="42">
        <v>14583</v>
      </c>
      <c r="CK47" s="42">
        <v>14679</v>
      </c>
      <c r="CL47" s="43">
        <v>14924</v>
      </c>
      <c r="CM47" s="42">
        <v>14964</v>
      </c>
      <c r="CN47" s="42">
        <v>14781</v>
      </c>
      <c r="CO47" s="42">
        <v>14592</v>
      </c>
      <c r="CP47" s="42">
        <v>14531</v>
      </c>
      <c r="CQ47" s="42">
        <v>14201</v>
      </c>
      <c r="CR47" s="42">
        <v>14051</v>
      </c>
      <c r="CS47" s="42">
        <v>13739</v>
      </c>
      <c r="CT47" s="42">
        <v>13811</v>
      </c>
      <c r="CU47" s="42">
        <v>13721</v>
      </c>
      <c r="CV47" s="42">
        <v>13521</v>
      </c>
      <c r="CW47" s="42">
        <v>13373</v>
      </c>
      <c r="CX47" s="43">
        <v>13281</v>
      </c>
      <c r="CY47" s="41">
        <v>13078</v>
      </c>
      <c r="CZ47" s="42">
        <v>13074</v>
      </c>
      <c r="DA47" s="42">
        <v>13218</v>
      </c>
      <c r="DB47" s="42">
        <v>13225</v>
      </c>
      <c r="DC47" s="42">
        <v>13232</v>
      </c>
      <c r="DD47" s="42">
        <v>13209</v>
      </c>
      <c r="DE47" s="42">
        <v>13200</v>
      </c>
      <c r="DF47" s="42">
        <v>13177</v>
      </c>
      <c r="DG47" s="42">
        <v>13155</v>
      </c>
      <c r="DH47" s="42">
        <v>13268</v>
      </c>
      <c r="DI47" s="42">
        <v>13138</v>
      </c>
      <c r="DJ47" s="43">
        <v>13067</v>
      </c>
      <c r="DL47" s="40"/>
      <c r="DM47" s="40" t="s">
        <v>81</v>
      </c>
      <c r="DN47" s="41">
        <v>12874</v>
      </c>
      <c r="DO47" s="42">
        <v>12763</v>
      </c>
      <c r="DP47" s="42">
        <v>12809</v>
      </c>
      <c r="DQ47" s="42">
        <v>12702</v>
      </c>
      <c r="DR47" s="42">
        <v>12637</v>
      </c>
      <c r="DS47" s="42">
        <v>12654</v>
      </c>
      <c r="DT47" s="42">
        <v>12561</v>
      </c>
      <c r="DU47" s="42">
        <v>12499</v>
      </c>
      <c r="DV47" s="42">
        <v>12332</v>
      </c>
      <c r="DW47" s="42">
        <v>12292</v>
      </c>
      <c r="DX47" s="42">
        <v>12162</v>
      </c>
      <c r="DY47" s="43">
        <v>12048</v>
      </c>
      <c r="DZ47" s="42">
        <v>11971</v>
      </c>
      <c r="EA47" s="42">
        <v>11952</v>
      </c>
      <c r="EB47" s="42">
        <v>11950</v>
      </c>
      <c r="EC47" s="42">
        <v>11857</v>
      </c>
      <c r="ED47" s="42">
        <v>11815</v>
      </c>
      <c r="EE47" s="42">
        <v>11786</v>
      </c>
      <c r="EF47" s="42">
        <v>11781</v>
      </c>
      <c r="EG47" s="42">
        <v>11761</v>
      </c>
      <c r="EH47" s="42">
        <v>11719</v>
      </c>
      <c r="EI47" s="42">
        <v>11737</v>
      </c>
      <c r="EJ47" s="42">
        <v>11738</v>
      </c>
      <c r="EK47" s="43">
        <v>11678</v>
      </c>
      <c r="EL47" s="42">
        <v>11802</v>
      </c>
      <c r="EM47" s="42">
        <v>11850</v>
      </c>
      <c r="EN47" s="42">
        <v>11803</v>
      </c>
      <c r="EO47" s="42">
        <v>11621</v>
      </c>
      <c r="EP47" s="42">
        <v>11651</v>
      </c>
      <c r="EQ47" s="42">
        <v>11581</v>
      </c>
      <c r="ER47" s="42">
        <v>11601</v>
      </c>
      <c r="ES47" s="42">
        <v>11624</v>
      </c>
      <c r="ET47" s="42">
        <v>11486</v>
      </c>
      <c r="EU47" s="42">
        <v>11428</v>
      </c>
      <c r="EV47" s="42">
        <v>11306</v>
      </c>
      <c r="EW47" s="43">
        <v>11321</v>
      </c>
      <c r="EX47" s="42">
        <v>11363</v>
      </c>
      <c r="EY47" s="42">
        <v>11292</v>
      </c>
      <c r="EZ47" s="42">
        <v>11278</v>
      </c>
      <c r="FA47" s="42">
        <v>11102</v>
      </c>
      <c r="FB47" s="42">
        <v>10387</v>
      </c>
      <c r="FC47" s="42">
        <v>10312</v>
      </c>
      <c r="FD47" s="42">
        <v>10518</v>
      </c>
      <c r="FE47" s="42">
        <v>10527</v>
      </c>
      <c r="FF47" s="42">
        <v>10516</v>
      </c>
      <c r="FG47" s="42">
        <v>10426</v>
      </c>
      <c r="FH47" s="42">
        <v>10454</v>
      </c>
      <c r="FI47" s="43">
        <v>10317</v>
      </c>
      <c r="FJ47" s="41">
        <v>10215</v>
      </c>
      <c r="FK47" s="42">
        <v>10048</v>
      </c>
      <c r="FL47" s="42">
        <v>9627</v>
      </c>
      <c r="FM47" s="42">
        <v>9553</v>
      </c>
      <c r="FN47" s="42">
        <v>9222</v>
      </c>
      <c r="FO47" s="42">
        <v>9184</v>
      </c>
      <c r="FP47" s="42">
        <v>8747</v>
      </c>
      <c r="FQ47" s="42">
        <v>9029</v>
      </c>
      <c r="FR47" s="42">
        <v>9012</v>
      </c>
      <c r="FS47" s="42">
        <v>8939</v>
      </c>
      <c r="FT47" s="42">
        <v>8696</v>
      </c>
      <c r="FU47" s="43">
        <v>8614</v>
      </c>
      <c r="FV47" s="41">
        <v>8531</v>
      </c>
      <c r="FW47" s="42">
        <v>8457</v>
      </c>
      <c r="FX47" s="42">
        <v>8335</v>
      </c>
      <c r="FY47" s="42">
        <v>8193</v>
      </c>
      <c r="FZ47" s="42">
        <v>8103</v>
      </c>
      <c r="GA47" s="42">
        <v>7998</v>
      </c>
      <c r="GB47" s="42">
        <v>7818</v>
      </c>
      <c r="GC47" s="42">
        <v>7704</v>
      </c>
      <c r="GD47" s="42">
        <v>7559</v>
      </c>
      <c r="GE47" s="42">
        <v>7365</v>
      </c>
      <c r="GF47" s="42">
        <v>7154</v>
      </c>
      <c r="GG47" s="43">
        <v>6974</v>
      </c>
      <c r="GH47" s="41">
        <v>6771</v>
      </c>
      <c r="GI47" s="42">
        <v>6636</v>
      </c>
      <c r="GJ47" s="42">
        <v>6495</v>
      </c>
      <c r="GK47" s="42">
        <v>6374</v>
      </c>
      <c r="GL47" s="42">
        <v>6262</v>
      </c>
      <c r="GM47" s="43">
        <v>6350</v>
      </c>
    </row>
    <row r="48" spans="2:195" x14ac:dyDescent="0.25">
      <c r="B48" s="40"/>
      <c r="C48" s="40" t="s">
        <v>130</v>
      </c>
      <c r="D48" s="43">
        <v>326</v>
      </c>
      <c r="E48" s="43">
        <v>277</v>
      </c>
      <c r="F48" s="43">
        <v>250</v>
      </c>
      <c r="G48" s="42">
        <v>253</v>
      </c>
      <c r="H48" s="42">
        <v>253</v>
      </c>
      <c r="I48" s="42">
        <v>250</v>
      </c>
      <c r="J48" s="42">
        <v>249</v>
      </c>
      <c r="K48" s="42">
        <v>246</v>
      </c>
      <c r="L48" s="42">
        <v>246</v>
      </c>
      <c r="M48" s="42">
        <v>241</v>
      </c>
      <c r="N48" s="42">
        <v>240</v>
      </c>
      <c r="O48" s="42">
        <v>241</v>
      </c>
      <c r="P48" s="42">
        <v>236</v>
      </c>
      <c r="Q48" s="42">
        <v>235</v>
      </c>
      <c r="R48" s="43">
        <v>236</v>
      </c>
      <c r="S48" s="42">
        <v>235</v>
      </c>
      <c r="T48" s="42">
        <v>235</v>
      </c>
      <c r="U48" s="42">
        <v>235</v>
      </c>
      <c r="V48" s="42">
        <v>233</v>
      </c>
      <c r="W48" s="42">
        <v>231</v>
      </c>
      <c r="X48" s="42">
        <v>231</v>
      </c>
      <c r="Y48" s="42">
        <v>229</v>
      </c>
      <c r="Z48" s="42">
        <v>227</v>
      </c>
      <c r="AA48" s="42">
        <v>227</v>
      </c>
      <c r="AB48" s="42">
        <v>226</v>
      </c>
      <c r="AC48" s="42">
        <v>225</v>
      </c>
      <c r="AD48" s="43">
        <v>224</v>
      </c>
      <c r="AE48" s="42">
        <v>223</v>
      </c>
      <c r="AF48" s="42">
        <v>218</v>
      </c>
      <c r="AG48" s="42">
        <v>212</v>
      </c>
      <c r="AH48" s="42">
        <v>211</v>
      </c>
      <c r="AI48" s="42">
        <v>207</v>
      </c>
      <c r="AJ48" s="42">
        <v>205</v>
      </c>
      <c r="AK48" s="42">
        <v>202</v>
      </c>
      <c r="AL48" s="42">
        <v>200</v>
      </c>
      <c r="AM48" s="42">
        <v>200</v>
      </c>
      <c r="AN48" s="42">
        <v>197</v>
      </c>
      <c r="AO48" s="42">
        <v>197</v>
      </c>
      <c r="AP48" s="43">
        <v>196</v>
      </c>
      <c r="AQ48" s="42">
        <v>194</v>
      </c>
      <c r="AR48" s="42">
        <v>191</v>
      </c>
      <c r="AS48" s="42">
        <v>191</v>
      </c>
      <c r="AT48" s="42">
        <v>189</v>
      </c>
      <c r="AU48" s="42">
        <v>182</v>
      </c>
      <c r="AV48" s="42">
        <v>182</v>
      </c>
      <c r="AW48" s="42">
        <v>186</v>
      </c>
      <c r="AX48" s="42">
        <v>185</v>
      </c>
      <c r="AY48" s="42">
        <v>183</v>
      </c>
      <c r="AZ48" s="42">
        <v>181</v>
      </c>
      <c r="BA48" s="42">
        <v>179</v>
      </c>
      <c r="BB48" s="43">
        <v>175</v>
      </c>
      <c r="BC48" s="41">
        <v>173</v>
      </c>
      <c r="BD48" s="42">
        <v>176</v>
      </c>
      <c r="BE48" s="42">
        <v>175</v>
      </c>
      <c r="BF48" s="42">
        <v>174</v>
      </c>
      <c r="BG48" s="42">
        <v>171</v>
      </c>
      <c r="BH48" s="42">
        <v>171</v>
      </c>
      <c r="BI48" s="42">
        <v>169</v>
      </c>
      <c r="BJ48" s="42">
        <v>167</v>
      </c>
      <c r="BK48" s="42">
        <v>168</v>
      </c>
      <c r="BL48" s="42">
        <v>167</v>
      </c>
      <c r="BM48" s="42">
        <v>168</v>
      </c>
      <c r="BN48" s="43">
        <v>164</v>
      </c>
      <c r="BO48" s="42">
        <v>163</v>
      </c>
      <c r="BP48" s="42">
        <v>164</v>
      </c>
      <c r="BQ48" s="42">
        <v>167</v>
      </c>
      <c r="BR48" s="42">
        <v>167</v>
      </c>
      <c r="BS48" s="42">
        <v>164</v>
      </c>
      <c r="BT48" s="42">
        <v>158</v>
      </c>
      <c r="BU48" s="42">
        <v>157</v>
      </c>
      <c r="BV48" s="42">
        <v>158</v>
      </c>
      <c r="BW48" s="42">
        <v>157</v>
      </c>
      <c r="BX48" s="42">
        <v>159</v>
      </c>
      <c r="BY48" s="42">
        <v>156</v>
      </c>
      <c r="BZ48" s="43">
        <v>157</v>
      </c>
      <c r="CA48" s="42">
        <v>158</v>
      </c>
      <c r="CB48" s="42">
        <v>154</v>
      </c>
      <c r="CC48" s="42">
        <v>153</v>
      </c>
      <c r="CD48" s="42">
        <v>146</v>
      </c>
      <c r="CE48" s="42">
        <v>144</v>
      </c>
      <c r="CF48" s="42">
        <v>145</v>
      </c>
      <c r="CG48" s="42">
        <v>144</v>
      </c>
      <c r="CH48" s="42">
        <v>141</v>
      </c>
      <c r="CI48" s="42">
        <v>142</v>
      </c>
      <c r="CJ48" s="42">
        <v>142</v>
      </c>
      <c r="CK48" s="42">
        <v>140</v>
      </c>
      <c r="CL48" s="43">
        <v>138</v>
      </c>
      <c r="CM48" s="42">
        <v>138</v>
      </c>
      <c r="CN48" s="42">
        <v>133</v>
      </c>
      <c r="CO48" s="42">
        <v>131</v>
      </c>
      <c r="CP48" s="42">
        <v>130</v>
      </c>
      <c r="CQ48" s="42">
        <v>128</v>
      </c>
      <c r="CR48" s="42">
        <v>129</v>
      </c>
      <c r="CS48" s="42">
        <v>127</v>
      </c>
      <c r="CT48" s="42">
        <v>126</v>
      </c>
      <c r="CU48" s="42">
        <v>125</v>
      </c>
      <c r="CV48" s="42">
        <v>124</v>
      </c>
      <c r="CW48" s="42">
        <v>124</v>
      </c>
      <c r="CX48" s="43">
        <v>122</v>
      </c>
      <c r="CY48" s="41">
        <v>121</v>
      </c>
      <c r="CZ48" s="42">
        <v>120</v>
      </c>
      <c r="DA48" s="42">
        <v>119</v>
      </c>
      <c r="DB48" s="42">
        <v>121</v>
      </c>
      <c r="DC48" s="42">
        <v>121</v>
      </c>
      <c r="DD48" s="42">
        <v>120</v>
      </c>
      <c r="DE48" s="42">
        <v>118</v>
      </c>
      <c r="DF48" s="42">
        <v>117</v>
      </c>
      <c r="DG48" s="42">
        <v>117</v>
      </c>
      <c r="DH48" s="42">
        <v>115</v>
      </c>
      <c r="DI48" s="42">
        <v>112</v>
      </c>
      <c r="DJ48" s="43">
        <v>113</v>
      </c>
      <c r="DL48" s="40"/>
      <c r="DM48" s="40" t="s">
        <v>130</v>
      </c>
      <c r="DN48" s="41">
        <v>113</v>
      </c>
      <c r="DO48" s="42">
        <v>110</v>
      </c>
      <c r="DP48" s="42">
        <v>111</v>
      </c>
      <c r="DQ48" s="42">
        <v>110</v>
      </c>
      <c r="DR48" s="42">
        <v>110</v>
      </c>
      <c r="DS48" s="42">
        <v>108</v>
      </c>
      <c r="DT48" s="42">
        <v>109</v>
      </c>
      <c r="DU48" s="42">
        <v>106</v>
      </c>
      <c r="DV48" s="42">
        <v>105</v>
      </c>
      <c r="DW48" s="42">
        <v>103</v>
      </c>
      <c r="DX48" s="42">
        <v>103</v>
      </c>
      <c r="DY48" s="43">
        <v>104</v>
      </c>
      <c r="DZ48" s="42">
        <v>102</v>
      </c>
      <c r="EA48" s="42">
        <v>102</v>
      </c>
      <c r="EB48" s="42">
        <v>103</v>
      </c>
      <c r="EC48" s="42">
        <v>102</v>
      </c>
      <c r="ED48" s="42">
        <v>102</v>
      </c>
      <c r="EE48" s="42">
        <v>100</v>
      </c>
      <c r="EF48" s="42">
        <v>98</v>
      </c>
      <c r="EG48" s="42">
        <v>95</v>
      </c>
      <c r="EH48" s="42">
        <v>92</v>
      </c>
      <c r="EI48" s="42">
        <v>93</v>
      </c>
      <c r="EJ48" s="42">
        <v>92</v>
      </c>
      <c r="EK48" s="43">
        <v>91</v>
      </c>
      <c r="EL48" s="42">
        <v>91</v>
      </c>
      <c r="EM48" s="42">
        <v>90</v>
      </c>
      <c r="EN48" s="42">
        <v>91</v>
      </c>
      <c r="EO48" s="42">
        <v>92</v>
      </c>
      <c r="EP48" s="42">
        <v>91</v>
      </c>
      <c r="EQ48" s="42">
        <v>93</v>
      </c>
      <c r="ER48" s="42">
        <v>92</v>
      </c>
      <c r="ES48" s="42">
        <v>92</v>
      </c>
      <c r="ET48" s="42">
        <v>93</v>
      </c>
      <c r="EU48" s="42">
        <v>99</v>
      </c>
      <c r="EV48" s="42">
        <v>99</v>
      </c>
      <c r="EW48" s="43">
        <v>97</v>
      </c>
      <c r="EX48" s="42">
        <v>94</v>
      </c>
      <c r="EY48" s="42">
        <v>94</v>
      </c>
      <c r="EZ48" s="42">
        <v>94</v>
      </c>
      <c r="FA48" s="42">
        <v>95</v>
      </c>
      <c r="FB48" s="42">
        <v>93</v>
      </c>
      <c r="FC48" s="42">
        <v>95</v>
      </c>
      <c r="FD48" s="42">
        <v>94</v>
      </c>
      <c r="FE48" s="42">
        <v>93</v>
      </c>
      <c r="FF48" s="42">
        <v>94</v>
      </c>
      <c r="FG48" s="42">
        <v>93</v>
      </c>
      <c r="FH48" s="42">
        <v>89</v>
      </c>
      <c r="FI48" s="43">
        <v>90</v>
      </c>
      <c r="FJ48" s="41">
        <v>89</v>
      </c>
      <c r="FK48" s="42">
        <v>79</v>
      </c>
      <c r="FL48" s="42">
        <v>64</v>
      </c>
      <c r="FM48" s="42">
        <v>61</v>
      </c>
      <c r="FN48" s="42">
        <v>61</v>
      </c>
      <c r="FO48" s="42">
        <v>59</v>
      </c>
      <c r="FP48" s="42">
        <v>57</v>
      </c>
      <c r="FQ48" s="42">
        <v>57</v>
      </c>
      <c r="FR48" s="42">
        <v>57</v>
      </c>
      <c r="FS48" s="42">
        <v>56</v>
      </c>
      <c r="FT48" s="42">
        <v>54</v>
      </c>
      <c r="FU48" s="43">
        <v>53</v>
      </c>
      <c r="FV48" s="41">
        <v>51</v>
      </c>
      <c r="FW48" s="42">
        <v>51</v>
      </c>
      <c r="FX48" s="42">
        <v>49</v>
      </c>
      <c r="FY48" s="42">
        <v>47</v>
      </c>
      <c r="FZ48" s="42">
        <v>48</v>
      </c>
      <c r="GA48" s="42">
        <v>47</v>
      </c>
      <c r="GB48" s="42">
        <v>46</v>
      </c>
      <c r="GC48" s="42">
        <v>44</v>
      </c>
      <c r="GD48" s="42">
        <v>42</v>
      </c>
      <c r="GE48" s="42">
        <v>41</v>
      </c>
      <c r="GF48" s="42">
        <v>40</v>
      </c>
      <c r="GG48" s="43">
        <v>40</v>
      </c>
      <c r="GH48" s="41">
        <v>31</v>
      </c>
      <c r="GI48" s="42">
        <v>31</v>
      </c>
      <c r="GJ48" s="42">
        <v>31</v>
      </c>
      <c r="GK48" s="42">
        <v>26</v>
      </c>
      <c r="GL48" s="42">
        <v>26</v>
      </c>
      <c r="GM48" s="43">
        <v>54</v>
      </c>
    </row>
    <row r="49" spans="2:195" x14ac:dyDescent="0.25">
      <c r="B49" s="40"/>
      <c r="C49" s="40" t="s">
        <v>131</v>
      </c>
      <c r="D49" s="43">
        <v>469</v>
      </c>
      <c r="E49" s="43">
        <v>448</v>
      </c>
      <c r="F49" s="43">
        <v>424</v>
      </c>
      <c r="G49" s="42">
        <v>439</v>
      </c>
      <c r="H49" s="42">
        <v>446</v>
      </c>
      <c r="I49" s="42">
        <v>447</v>
      </c>
      <c r="J49" s="42">
        <v>444</v>
      </c>
      <c r="K49" s="42">
        <v>449</v>
      </c>
      <c r="L49" s="42">
        <v>448</v>
      </c>
      <c r="M49" s="42">
        <v>447</v>
      </c>
      <c r="N49" s="42">
        <v>442</v>
      </c>
      <c r="O49" s="42">
        <v>444</v>
      </c>
      <c r="P49" s="42">
        <v>442</v>
      </c>
      <c r="Q49" s="42">
        <v>435</v>
      </c>
      <c r="R49" s="43">
        <v>437</v>
      </c>
      <c r="S49" s="42">
        <v>430</v>
      </c>
      <c r="T49" s="42">
        <v>426</v>
      </c>
      <c r="U49" s="42">
        <v>426</v>
      </c>
      <c r="V49" s="42">
        <v>422</v>
      </c>
      <c r="W49" s="42">
        <v>421</v>
      </c>
      <c r="X49" s="42">
        <v>421</v>
      </c>
      <c r="Y49" s="42">
        <v>422</v>
      </c>
      <c r="Z49" s="42">
        <v>419</v>
      </c>
      <c r="AA49" s="42">
        <v>412</v>
      </c>
      <c r="AB49" s="42">
        <v>403</v>
      </c>
      <c r="AC49" s="42">
        <v>443</v>
      </c>
      <c r="AD49" s="43">
        <v>438</v>
      </c>
      <c r="AE49" s="42">
        <v>436</v>
      </c>
      <c r="AF49" s="42">
        <v>431</v>
      </c>
      <c r="AG49" s="42">
        <v>426</v>
      </c>
      <c r="AH49" s="42">
        <v>428</v>
      </c>
      <c r="AI49" s="42">
        <v>427</v>
      </c>
      <c r="AJ49" s="42">
        <v>424</v>
      </c>
      <c r="AK49" s="42">
        <v>413</v>
      </c>
      <c r="AL49" s="42">
        <v>413</v>
      </c>
      <c r="AM49" s="42">
        <v>411</v>
      </c>
      <c r="AN49" s="42">
        <v>409</v>
      </c>
      <c r="AO49" s="42">
        <v>411</v>
      </c>
      <c r="AP49" s="43">
        <v>370</v>
      </c>
      <c r="AQ49" s="42">
        <v>368</v>
      </c>
      <c r="AR49" s="42">
        <v>363</v>
      </c>
      <c r="AS49" s="42">
        <v>362</v>
      </c>
      <c r="AT49" s="42">
        <v>361</v>
      </c>
      <c r="AU49" s="42">
        <v>368</v>
      </c>
      <c r="AV49" s="42">
        <v>363</v>
      </c>
      <c r="AW49" s="42">
        <v>370</v>
      </c>
      <c r="AX49" s="42">
        <v>372</v>
      </c>
      <c r="AY49" s="42">
        <v>405</v>
      </c>
      <c r="AZ49" s="42">
        <v>398</v>
      </c>
      <c r="BA49" s="42">
        <v>394</v>
      </c>
      <c r="BB49" s="43">
        <v>389</v>
      </c>
      <c r="BC49" s="41">
        <v>386</v>
      </c>
      <c r="BD49" s="42">
        <v>383</v>
      </c>
      <c r="BE49" s="42">
        <v>381</v>
      </c>
      <c r="BF49" s="42">
        <v>380</v>
      </c>
      <c r="BG49" s="42">
        <v>377</v>
      </c>
      <c r="BH49" s="42">
        <v>379</v>
      </c>
      <c r="BI49" s="42">
        <v>374</v>
      </c>
      <c r="BJ49" s="42">
        <v>373</v>
      </c>
      <c r="BK49" s="42">
        <v>372</v>
      </c>
      <c r="BL49" s="42">
        <v>375</v>
      </c>
      <c r="BM49" s="42">
        <v>378</v>
      </c>
      <c r="BN49" s="43">
        <v>376</v>
      </c>
      <c r="BO49" s="42">
        <v>376</v>
      </c>
      <c r="BP49" s="42">
        <v>371</v>
      </c>
      <c r="BQ49" s="42">
        <v>374</v>
      </c>
      <c r="BR49" s="42">
        <v>382</v>
      </c>
      <c r="BS49" s="42">
        <v>385</v>
      </c>
      <c r="BT49" s="42">
        <v>381</v>
      </c>
      <c r="BU49" s="42">
        <v>376</v>
      </c>
      <c r="BV49" s="42">
        <v>373</v>
      </c>
      <c r="BW49" s="42">
        <v>370</v>
      </c>
      <c r="BX49" s="42">
        <v>371</v>
      </c>
      <c r="BY49" s="42">
        <v>369</v>
      </c>
      <c r="BZ49" s="43">
        <v>371</v>
      </c>
      <c r="CA49" s="42">
        <v>375</v>
      </c>
      <c r="CB49" s="42">
        <v>375</v>
      </c>
      <c r="CC49" s="42">
        <v>376</v>
      </c>
      <c r="CD49" s="42">
        <v>372</v>
      </c>
      <c r="CE49" s="42">
        <v>374</v>
      </c>
      <c r="CF49" s="42">
        <v>376</v>
      </c>
      <c r="CG49" s="42">
        <v>367</v>
      </c>
      <c r="CH49" s="42">
        <v>372</v>
      </c>
      <c r="CI49" s="42">
        <v>371</v>
      </c>
      <c r="CJ49" s="42">
        <v>372</v>
      </c>
      <c r="CK49" s="42">
        <v>380</v>
      </c>
      <c r="CL49" s="43">
        <v>387</v>
      </c>
      <c r="CM49" s="42">
        <v>392</v>
      </c>
      <c r="CN49" s="42">
        <v>396</v>
      </c>
      <c r="CO49" s="42">
        <v>393</v>
      </c>
      <c r="CP49" s="42">
        <v>392</v>
      </c>
      <c r="CQ49" s="42">
        <v>390</v>
      </c>
      <c r="CR49" s="42">
        <v>383</v>
      </c>
      <c r="CS49" s="42">
        <v>384</v>
      </c>
      <c r="CT49" s="42">
        <v>383</v>
      </c>
      <c r="CU49" s="42">
        <v>376</v>
      </c>
      <c r="CV49" s="42">
        <v>374</v>
      </c>
      <c r="CW49" s="42">
        <v>372</v>
      </c>
      <c r="CX49" s="43">
        <v>371</v>
      </c>
      <c r="CY49" s="41">
        <v>370</v>
      </c>
      <c r="CZ49" s="42">
        <v>366</v>
      </c>
      <c r="DA49" s="42">
        <v>369</v>
      </c>
      <c r="DB49" s="42">
        <v>358</v>
      </c>
      <c r="DC49" s="42">
        <v>355</v>
      </c>
      <c r="DD49" s="42">
        <v>351</v>
      </c>
      <c r="DE49" s="42">
        <v>352</v>
      </c>
      <c r="DF49" s="42">
        <v>354</v>
      </c>
      <c r="DG49" s="42">
        <v>349</v>
      </c>
      <c r="DH49" s="42">
        <v>347</v>
      </c>
      <c r="DI49" s="42">
        <v>348</v>
      </c>
      <c r="DJ49" s="43">
        <v>350</v>
      </c>
      <c r="DL49" s="40"/>
      <c r="DM49" s="40" t="s">
        <v>131</v>
      </c>
      <c r="DN49" s="41">
        <v>345</v>
      </c>
      <c r="DO49" s="42">
        <v>340</v>
      </c>
      <c r="DP49" s="42">
        <v>333</v>
      </c>
      <c r="DQ49" s="42">
        <v>325</v>
      </c>
      <c r="DR49" s="42">
        <v>324</v>
      </c>
      <c r="DS49" s="42">
        <v>321</v>
      </c>
      <c r="DT49" s="42">
        <v>317</v>
      </c>
      <c r="DU49" s="42">
        <v>313</v>
      </c>
      <c r="DV49" s="42">
        <v>313</v>
      </c>
      <c r="DW49" s="42">
        <v>305</v>
      </c>
      <c r="DX49" s="42">
        <v>299</v>
      </c>
      <c r="DY49" s="43">
        <v>295</v>
      </c>
      <c r="DZ49" s="42">
        <v>294</v>
      </c>
      <c r="EA49" s="42">
        <v>287</v>
      </c>
      <c r="EB49" s="42">
        <v>284</v>
      </c>
      <c r="EC49" s="42">
        <v>284</v>
      </c>
      <c r="ED49" s="42">
        <v>283</v>
      </c>
      <c r="EE49" s="42">
        <v>280</v>
      </c>
      <c r="EF49" s="42">
        <v>277</v>
      </c>
      <c r="EG49" s="42">
        <v>276</v>
      </c>
      <c r="EH49" s="42">
        <v>274</v>
      </c>
      <c r="EI49" s="42">
        <v>277</v>
      </c>
      <c r="EJ49" s="42">
        <v>281</v>
      </c>
      <c r="EK49" s="43">
        <v>282</v>
      </c>
      <c r="EL49" s="42">
        <v>284</v>
      </c>
      <c r="EM49" s="42">
        <v>283</v>
      </c>
      <c r="EN49" s="42">
        <v>285</v>
      </c>
      <c r="EO49" s="42">
        <v>282</v>
      </c>
      <c r="EP49" s="42">
        <v>283</v>
      </c>
      <c r="EQ49" s="42">
        <v>285</v>
      </c>
      <c r="ER49" s="42">
        <v>292</v>
      </c>
      <c r="ES49" s="42">
        <v>291</v>
      </c>
      <c r="ET49" s="42">
        <v>292</v>
      </c>
      <c r="EU49" s="42">
        <v>302</v>
      </c>
      <c r="EV49" s="42">
        <v>307</v>
      </c>
      <c r="EW49" s="43">
        <v>306</v>
      </c>
      <c r="EX49" s="42">
        <v>291</v>
      </c>
      <c r="EY49" s="42">
        <v>284</v>
      </c>
      <c r="EZ49" s="42">
        <v>320</v>
      </c>
      <c r="FA49" s="42">
        <v>264</v>
      </c>
      <c r="FB49" s="42">
        <v>262</v>
      </c>
      <c r="FC49" s="42">
        <v>264</v>
      </c>
      <c r="FD49" s="42">
        <v>264</v>
      </c>
      <c r="FE49" s="42">
        <v>261</v>
      </c>
      <c r="FF49" s="42">
        <v>257</v>
      </c>
      <c r="FG49" s="42">
        <v>253</v>
      </c>
      <c r="FH49" s="42">
        <v>242</v>
      </c>
      <c r="FI49" s="43">
        <v>236</v>
      </c>
      <c r="FJ49" s="41">
        <v>232</v>
      </c>
      <c r="FK49" s="42">
        <v>206</v>
      </c>
      <c r="FL49" s="42">
        <v>200</v>
      </c>
      <c r="FM49" s="42">
        <v>197</v>
      </c>
      <c r="FN49" s="42">
        <v>192</v>
      </c>
      <c r="FO49" s="42">
        <v>183</v>
      </c>
      <c r="FP49" s="42">
        <v>172</v>
      </c>
      <c r="FQ49" s="42">
        <v>170</v>
      </c>
      <c r="FR49" s="42">
        <v>171</v>
      </c>
      <c r="FS49" s="42">
        <v>162</v>
      </c>
      <c r="FT49" s="42">
        <v>174</v>
      </c>
      <c r="FU49" s="43">
        <v>171</v>
      </c>
      <c r="FV49" s="41">
        <v>168</v>
      </c>
      <c r="FW49" s="42">
        <v>163</v>
      </c>
      <c r="FX49" s="42">
        <v>160</v>
      </c>
      <c r="FY49" s="42">
        <v>159</v>
      </c>
      <c r="FZ49" s="42">
        <v>157</v>
      </c>
      <c r="GA49" s="42">
        <v>156</v>
      </c>
      <c r="GB49" s="42">
        <v>151</v>
      </c>
      <c r="GC49" s="42">
        <v>153</v>
      </c>
      <c r="GD49" s="42">
        <v>153</v>
      </c>
      <c r="GE49" s="42">
        <v>151</v>
      </c>
      <c r="GF49" s="42">
        <v>145</v>
      </c>
      <c r="GG49" s="43">
        <v>143</v>
      </c>
      <c r="GH49" s="41">
        <v>139</v>
      </c>
      <c r="GI49" s="42">
        <v>138</v>
      </c>
      <c r="GJ49" s="42">
        <v>138</v>
      </c>
      <c r="GK49" s="42">
        <v>135</v>
      </c>
      <c r="GL49" s="42">
        <v>136</v>
      </c>
      <c r="GM49" s="43">
        <v>157</v>
      </c>
    </row>
    <row r="50" spans="2:195" x14ac:dyDescent="0.25">
      <c r="B50" s="40"/>
      <c r="C50" s="40" t="s">
        <v>132</v>
      </c>
      <c r="D50" s="43">
        <v>183</v>
      </c>
      <c r="E50" s="43">
        <v>164</v>
      </c>
      <c r="F50" s="43">
        <v>157</v>
      </c>
      <c r="G50" s="42">
        <v>155</v>
      </c>
      <c r="H50" s="42">
        <v>153</v>
      </c>
      <c r="I50" s="42">
        <v>153</v>
      </c>
      <c r="J50" s="42">
        <v>155</v>
      </c>
      <c r="K50" s="42">
        <v>156</v>
      </c>
      <c r="L50" s="42">
        <v>156</v>
      </c>
      <c r="M50" s="42">
        <v>156</v>
      </c>
      <c r="N50" s="42">
        <v>156</v>
      </c>
      <c r="O50" s="42">
        <v>156</v>
      </c>
      <c r="P50" s="42">
        <v>156</v>
      </c>
      <c r="Q50" s="42">
        <v>156</v>
      </c>
      <c r="R50" s="43">
        <v>155</v>
      </c>
      <c r="S50" s="42">
        <v>155</v>
      </c>
      <c r="T50" s="42">
        <v>153</v>
      </c>
      <c r="U50" s="42">
        <v>154</v>
      </c>
      <c r="V50" s="42">
        <v>153</v>
      </c>
      <c r="W50" s="42">
        <v>152</v>
      </c>
      <c r="X50" s="42">
        <v>153</v>
      </c>
      <c r="Y50" s="42">
        <v>153</v>
      </c>
      <c r="Z50" s="42">
        <v>153</v>
      </c>
      <c r="AA50" s="42">
        <v>152</v>
      </c>
      <c r="AB50" s="42">
        <v>152</v>
      </c>
      <c r="AC50" s="42">
        <v>152</v>
      </c>
      <c r="AD50" s="43">
        <v>152</v>
      </c>
      <c r="AE50" s="42">
        <v>152</v>
      </c>
      <c r="AF50" s="42">
        <v>151</v>
      </c>
      <c r="AG50" s="42">
        <v>150</v>
      </c>
      <c r="AH50" s="42">
        <v>147</v>
      </c>
      <c r="AI50" s="42">
        <v>147</v>
      </c>
      <c r="AJ50" s="42">
        <v>147</v>
      </c>
      <c r="AK50" s="42">
        <v>147</v>
      </c>
      <c r="AL50" s="42">
        <v>145</v>
      </c>
      <c r="AM50" s="42">
        <v>147</v>
      </c>
      <c r="AN50" s="42">
        <v>147</v>
      </c>
      <c r="AO50" s="42">
        <v>147</v>
      </c>
      <c r="AP50" s="43">
        <v>145</v>
      </c>
      <c r="AQ50" s="42">
        <v>145</v>
      </c>
      <c r="AR50" s="42">
        <v>145</v>
      </c>
      <c r="AS50" s="42">
        <v>142</v>
      </c>
      <c r="AT50" s="42">
        <v>142</v>
      </c>
      <c r="AU50" s="42">
        <v>143</v>
      </c>
      <c r="AV50" s="42">
        <v>143</v>
      </c>
      <c r="AW50" s="42">
        <v>143</v>
      </c>
      <c r="AX50" s="42">
        <v>143</v>
      </c>
      <c r="AY50" s="42">
        <v>142</v>
      </c>
      <c r="AZ50" s="42">
        <v>143</v>
      </c>
      <c r="BA50" s="42">
        <v>141</v>
      </c>
      <c r="BB50" s="43">
        <v>141</v>
      </c>
      <c r="BC50" s="41">
        <v>141</v>
      </c>
      <c r="BD50" s="42">
        <v>140</v>
      </c>
      <c r="BE50" s="42">
        <v>138</v>
      </c>
      <c r="BF50" s="42">
        <v>131</v>
      </c>
      <c r="BG50" s="42">
        <v>129</v>
      </c>
      <c r="BH50" s="42">
        <v>130</v>
      </c>
      <c r="BI50" s="42">
        <v>129</v>
      </c>
      <c r="BJ50" s="42">
        <v>129</v>
      </c>
      <c r="BK50" s="42">
        <v>129</v>
      </c>
      <c r="BL50" s="42">
        <v>127</v>
      </c>
      <c r="BM50" s="42">
        <v>127</v>
      </c>
      <c r="BN50" s="43">
        <v>126</v>
      </c>
      <c r="BO50" s="42">
        <v>128</v>
      </c>
      <c r="BP50" s="42">
        <v>126</v>
      </c>
      <c r="BQ50" s="42">
        <v>127</v>
      </c>
      <c r="BR50" s="42">
        <v>127</v>
      </c>
      <c r="BS50" s="42">
        <v>127</v>
      </c>
      <c r="BT50" s="42">
        <v>122</v>
      </c>
      <c r="BU50" s="42">
        <v>124</v>
      </c>
      <c r="BV50" s="42">
        <v>124</v>
      </c>
      <c r="BW50" s="42">
        <v>123</v>
      </c>
      <c r="BX50" s="42">
        <v>120</v>
      </c>
      <c r="BY50" s="42">
        <v>117</v>
      </c>
      <c r="BZ50" s="43">
        <v>120</v>
      </c>
      <c r="CA50" s="42">
        <v>119</v>
      </c>
      <c r="CB50" s="42">
        <v>120</v>
      </c>
      <c r="CC50" s="42">
        <v>117</v>
      </c>
      <c r="CD50" s="42">
        <v>118</v>
      </c>
      <c r="CE50" s="42">
        <v>115</v>
      </c>
      <c r="CF50" s="42">
        <v>116</v>
      </c>
      <c r="CG50" s="42">
        <v>118</v>
      </c>
      <c r="CH50" s="42">
        <v>115</v>
      </c>
      <c r="CI50" s="42">
        <v>114</v>
      </c>
      <c r="CJ50" s="42">
        <v>116</v>
      </c>
      <c r="CK50" s="42">
        <v>117</v>
      </c>
      <c r="CL50" s="43">
        <v>112</v>
      </c>
      <c r="CM50" s="42">
        <v>111</v>
      </c>
      <c r="CN50" s="42">
        <v>110</v>
      </c>
      <c r="CO50" s="42">
        <v>108</v>
      </c>
      <c r="CP50" s="42">
        <v>108</v>
      </c>
      <c r="CQ50" s="42">
        <v>110</v>
      </c>
      <c r="CR50" s="42">
        <v>107</v>
      </c>
      <c r="CS50" s="42">
        <v>109</v>
      </c>
      <c r="CT50" s="42">
        <v>112</v>
      </c>
      <c r="CU50" s="42">
        <v>110</v>
      </c>
      <c r="CV50" s="42">
        <v>110</v>
      </c>
      <c r="CW50" s="42">
        <v>108</v>
      </c>
      <c r="CX50" s="43">
        <v>108</v>
      </c>
      <c r="CY50" s="41">
        <v>107</v>
      </c>
      <c r="CZ50" s="42">
        <v>106</v>
      </c>
      <c r="DA50" s="42">
        <v>104</v>
      </c>
      <c r="DB50" s="42">
        <v>103</v>
      </c>
      <c r="DC50" s="42">
        <v>101</v>
      </c>
      <c r="DD50" s="42">
        <v>100</v>
      </c>
      <c r="DE50" s="42">
        <v>100</v>
      </c>
      <c r="DF50" s="42">
        <v>101</v>
      </c>
      <c r="DG50" s="42">
        <v>101</v>
      </c>
      <c r="DH50" s="42">
        <v>101</v>
      </c>
      <c r="DI50" s="42">
        <v>100</v>
      </c>
      <c r="DJ50" s="43">
        <v>100</v>
      </c>
      <c r="DL50" s="40"/>
      <c r="DM50" s="40" t="s">
        <v>132</v>
      </c>
      <c r="DN50" s="41">
        <v>100</v>
      </c>
      <c r="DO50" s="42">
        <v>98</v>
      </c>
      <c r="DP50" s="42">
        <v>98</v>
      </c>
      <c r="DQ50" s="42">
        <v>98</v>
      </c>
      <c r="DR50" s="42">
        <v>97</v>
      </c>
      <c r="DS50" s="42">
        <v>95</v>
      </c>
      <c r="DT50" s="42">
        <v>94</v>
      </c>
      <c r="DU50" s="42">
        <v>94</v>
      </c>
      <c r="DV50" s="42">
        <v>91</v>
      </c>
      <c r="DW50" s="42">
        <v>88</v>
      </c>
      <c r="DX50" s="42">
        <v>89</v>
      </c>
      <c r="DY50" s="43">
        <v>89</v>
      </c>
      <c r="DZ50" s="42">
        <v>88</v>
      </c>
      <c r="EA50" s="42">
        <v>88</v>
      </c>
      <c r="EB50" s="42">
        <v>88</v>
      </c>
      <c r="EC50" s="42">
        <v>86</v>
      </c>
      <c r="ED50" s="42">
        <v>86</v>
      </c>
      <c r="EE50" s="42">
        <v>85</v>
      </c>
      <c r="EF50" s="42">
        <v>84</v>
      </c>
      <c r="EG50" s="42">
        <v>82</v>
      </c>
      <c r="EH50" s="42">
        <v>80</v>
      </c>
      <c r="EI50" s="42">
        <v>84</v>
      </c>
      <c r="EJ50" s="42">
        <v>86</v>
      </c>
      <c r="EK50" s="43">
        <v>88</v>
      </c>
      <c r="EL50" s="42">
        <v>90</v>
      </c>
      <c r="EM50" s="42">
        <v>92</v>
      </c>
      <c r="EN50" s="42">
        <v>93</v>
      </c>
      <c r="EO50" s="42">
        <v>94</v>
      </c>
      <c r="EP50" s="42">
        <v>95</v>
      </c>
      <c r="EQ50" s="42">
        <v>96</v>
      </c>
      <c r="ER50" s="42">
        <v>98</v>
      </c>
      <c r="ES50" s="42">
        <v>98</v>
      </c>
      <c r="ET50" s="42">
        <v>98</v>
      </c>
      <c r="EU50" s="42">
        <v>108</v>
      </c>
      <c r="EV50" s="42">
        <v>112</v>
      </c>
      <c r="EW50" s="43">
        <v>111</v>
      </c>
      <c r="EX50" s="42">
        <v>93</v>
      </c>
      <c r="EY50" s="42">
        <v>86</v>
      </c>
      <c r="EZ50" s="42">
        <v>83</v>
      </c>
      <c r="FA50" s="42">
        <v>81</v>
      </c>
      <c r="FB50" s="42">
        <v>76</v>
      </c>
      <c r="FC50" s="42">
        <v>74</v>
      </c>
      <c r="FD50" s="42">
        <v>70</v>
      </c>
      <c r="FE50" s="42">
        <v>66</v>
      </c>
      <c r="FF50" s="42">
        <v>59</v>
      </c>
      <c r="FG50" s="42">
        <v>58</v>
      </c>
      <c r="FH50" s="42">
        <v>56</v>
      </c>
      <c r="FI50" s="43">
        <v>55</v>
      </c>
      <c r="FJ50" s="41">
        <v>55</v>
      </c>
      <c r="FK50" s="42">
        <v>52</v>
      </c>
      <c r="FL50" s="42">
        <v>81</v>
      </c>
      <c r="FM50" s="42">
        <v>80</v>
      </c>
      <c r="FN50" s="42">
        <v>78</v>
      </c>
      <c r="FO50" s="42">
        <v>78</v>
      </c>
      <c r="FP50" s="42">
        <v>78</v>
      </c>
      <c r="FQ50" s="42">
        <v>78</v>
      </c>
      <c r="FR50" s="42">
        <v>77</v>
      </c>
      <c r="FS50" s="42">
        <v>75</v>
      </c>
      <c r="FT50" s="42">
        <v>68</v>
      </c>
      <c r="FU50" s="43">
        <v>68</v>
      </c>
      <c r="FV50" s="41">
        <v>68</v>
      </c>
      <c r="FW50" s="42">
        <v>68</v>
      </c>
      <c r="FX50" s="42">
        <v>66</v>
      </c>
      <c r="FY50" s="42">
        <v>63</v>
      </c>
      <c r="FZ50" s="42">
        <v>63</v>
      </c>
      <c r="GA50" s="42">
        <v>63</v>
      </c>
      <c r="GB50" s="42">
        <v>61</v>
      </c>
      <c r="GC50" s="42">
        <v>61</v>
      </c>
      <c r="GD50" s="42">
        <v>59</v>
      </c>
      <c r="GE50" s="42">
        <v>57</v>
      </c>
      <c r="GF50" s="42">
        <v>56</v>
      </c>
      <c r="GG50" s="43">
        <v>54</v>
      </c>
      <c r="GH50" s="41">
        <v>51</v>
      </c>
      <c r="GI50" s="42">
        <v>51</v>
      </c>
      <c r="GJ50" s="42">
        <v>51</v>
      </c>
      <c r="GK50" s="42">
        <v>48</v>
      </c>
      <c r="GL50" s="42">
        <v>48</v>
      </c>
      <c r="GM50" s="43">
        <v>54</v>
      </c>
    </row>
    <row r="51" spans="2:195" x14ac:dyDescent="0.25">
      <c r="B51" s="40"/>
      <c r="C51" s="40" t="s">
        <v>133</v>
      </c>
      <c r="D51" s="43">
        <v>1436</v>
      </c>
      <c r="E51" s="43">
        <v>1444</v>
      </c>
      <c r="F51" s="43">
        <v>1482</v>
      </c>
      <c r="G51" s="42">
        <v>1474</v>
      </c>
      <c r="H51" s="42">
        <v>1464</v>
      </c>
      <c r="I51" s="42">
        <v>1475</v>
      </c>
      <c r="J51" s="42">
        <v>1472</v>
      </c>
      <c r="K51" s="42">
        <v>1485</v>
      </c>
      <c r="L51" s="42">
        <v>1488</v>
      </c>
      <c r="M51" s="42">
        <v>1484</v>
      </c>
      <c r="N51" s="42">
        <v>1482</v>
      </c>
      <c r="O51" s="42">
        <v>1478</v>
      </c>
      <c r="P51" s="42">
        <v>1476</v>
      </c>
      <c r="Q51" s="42">
        <v>1473</v>
      </c>
      <c r="R51" s="43">
        <v>1467</v>
      </c>
      <c r="S51" s="42">
        <v>1453</v>
      </c>
      <c r="T51" s="42">
        <v>1440</v>
      </c>
      <c r="U51" s="42">
        <v>1474</v>
      </c>
      <c r="V51" s="42">
        <v>1470</v>
      </c>
      <c r="W51" s="42">
        <v>1458</v>
      </c>
      <c r="X51" s="42">
        <v>1443</v>
      </c>
      <c r="Y51" s="42">
        <v>1441</v>
      </c>
      <c r="Z51" s="42">
        <v>1428</v>
      </c>
      <c r="AA51" s="42">
        <v>1418</v>
      </c>
      <c r="AB51" s="42">
        <v>1417</v>
      </c>
      <c r="AC51" s="42">
        <v>1409</v>
      </c>
      <c r="AD51" s="43">
        <v>1400</v>
      </c>
      <c r="AE51" s="42">
        <v>1405</v>
      </c>
      <c r="AF51" s="42">
        <v>1398</v>
      </c>
      <c r="AG51" s="42">
        <v>1386</v>
      </c>
      <c r="AH51" s="42">
        <v>1357</v>
      </c>
      <c r="AI51" s="42">
        <v>1351</v>
      </c>
      <c r="AJ51" s="42">
        <v>1345</v>
      </c>
      <c r="AK51" s="42">
        <v>1340</v>
      </c>
      <c r="AL51" s="42">
        <v>1336</v>
      </c>
      <c r="AM51" s="42">
        <v>1345</v>
      </c>
      <c r="AN51" s="42">
        <v>1340</v>
      </c>
      <c r="AO51" s="42">
        <v>1319</v>
      </c>
      <c r="AP51" s="43">
        <v>1309</v>
      </c>
      <c r="AQ51" s="42">
        <v>1309</v>
      </c>
      <c r="AR51" s="42">
        <v>1317</v>
      </c>
      <c r="AS51" s="42">
        <v>1314</v>
      </c>
      <c r="AT51" s="42">
        <v>1314</v>
      </c>
      <c r="AU51" s="42">
        <v>1313</v>
      </c>
      <c r="AV51" s="42">
        <v>1308</v>
      </c>
      <c r="AW51" s="42">
        <v>1326</v>
      </c>
      <c r="AX51" s="42">
        <v>1340</v>
      </c>
      <c r="AY51" s="42">
        <v>1335</v>
      </c>
      <c r="AZ51" s="42">
        <v>1351</v>
      </c>
      <c r="BA51" s="42">
        <v>1345</v>
      </c>
      <c r="BB51" s="43">
        <v>1340</v>
      </c>
      <c r="BC51" s="41">
        <v>1326</v>
      </c>
      <c r="BD51" s="42">
        <v>1306</v>
      </c>
      <c r="BE51" s="42">
        <v>1297</v>
      </c>
      <c r="BF51" s="42">
        <v>1285</v>
      </c>
      <c r="BG51" s="42">
        <v>1275</v>
      </c>
      <c r="BH51" s="42">
        <v>1253</v>
      </c>
      <c r="BI51" s="42">
        <v>1245</v>
      </c>
      <c r="BJ51" s="42">
        <v>1242</v>
      </c>
      <c r="BK51" s="42">
        <v>1236</v>
      </c>
      <c r="BL51" s="42">
        <v>1235</v>
      </c>
      <c r="BM51" s="42">
        <v>1238</v>
      </c>
      <c r="BN51" s="43">
        <v>1260</v>
      </c>
      <c r="BO51" s="42">
        <v>1252</v>
      </c>
      <c r="BP51" s="42">
        <v>1241</v>
      </c>
      <c r="BQ51" s="42">
        <v>1249</v>
      </c>
      <c r="BR51" s="42">
        <v>1296</v>
      </c>
      <c r="BS51" s="42">
        <v>1311</v>
      </c>
      <c r="BT51" s="42">
        <v>1322</v>
      </c>
      <c r="BU51" s="42">
        <v>1324</v>
      </c>
      <c r="BV51" s="42">
        <v>1329</v>
      </c>
      <c r="BW51" s="42">
        <v>1318</v>
      </c>
      <c r="BX51" s="42">
        <v>1307</v>
      </c>
      <c r="BY51" s="42">
        <v>1294</v>
      </c>
      <c r="BZ51" s="43">
        <v>1290</v>
      </c>
      <c r="CA51" s="42">
        <v>1279</v>
      </c>
      <c r="CB51" s="42">
        <v>1265</v>
      </c>
      <c r="CC51" s="42">
        <v>1256</v>
      </c>
      <c r="CD51" s="42">
        <v>1241</v>
      </c>
      <c r="CE51" s="42">
        <v>1242</v>
      </c>
      <c r="CF51" s="42">
        <v>1227</v>
      </c>
      <c r="CG51" s="42">
        <v>1240</v>
      </c>
      <c r="CH51" s="42">
        <v>1239</v>
      </c>
      <c r="CI51" s="42">
        <v>1245</v>
      </c>
      <c r="CJ51" s="42">
        <v>1232</v>
      </c>
      <c r="CK51" s="42">
        <v>1219</v>
      </c>
      <c r="CL51" s="43">
        <v>1231</v>
      </c>
      <c r="CM51" s="42">
        <v>1215</v>
      </c>
      <c r="CN51" s="42">
        <v>1196</v>
      </c>
      <c r="CO51" s="42">
        <v>1194</v>
      </c>
      <c r="CP51" s="42">
        <v>1186</v>
      </c>
      <c r="CQ51" s="42">
        <v>1182</v>
      </c>
      <c r="CR51" s="42">
        <v>1177</v>
      </c>
      <c r="CS51" s="42">
        <v>1173</v>
      </c>
      <c r="CT51" s="42">
        <v>1173</v>
      </c>
      <c r="CU51" s="42">
        <v>1159</v>
      </c>
      <c r="CV51" s="42">
        <v>1171</v>
      </c>
      <c r="CW51" s="42">
        <v>1179</v>
      </c>
      <c r="CX51" s="43">
        <v>1171</v>
      </c>
      <c r="CY51" s="41">
        <v>1172</v>
      </c>
      <c r="CZ51" s="42">
        <v>1169</v>
      </c>
      <c r="DA51" s="42">
        <v>1126</v>
      </c>
      <c r="DB51" s="42">
        <v>1115</v>
      </c>
      <c r="DC51" s="42">
        <v>1127</v>
      </c>
      <c r="DD51" s="42">
        <v>1123</v>
      </c>
      <c r="DE51" s="42">
        <v>1108</v>
      </c>
      <c r="DF51" s="42">
        <v>1110</v>
      </c>
      <c r="DG51" s="42">
        <v>1115</v>
      </c>
      <c r="DH51" s="42">
        <v>1108</v>
      </c>
      <c r="DI51" s="42">
        <v>1109</v>
      </c>
      <c r="DJ51" s="43">
        <v>1110</v>
      </c>
      <c r="DL51" s="40"/>
      <c r="DM51" s="40" t="s">
        <v>133</v>
      </c>
      <c r="DN51" s="41">
        <v>1106</v>
      </c>
      <c r="DO51" s="42">
        <v>1089</v>
      </c>
      <c r="DP51" s="42">
        <v>1062</v>
      </c>
      <c r="DQ51" s="42">
        <v>1051</v>
      </c>
      <c r="DR51" s="42">
        <v>1046</v>
      </c>
      <c r="DS51" s="42">
        <v>1044</v>
      </c>
      <c r="DT51" s="42">
        <v>1032</v>
      </c>
      <c r="DU51" s="42">
        <v>1032</v>
      </c>
      <c r="DV51" s="42">
        <v>1025</v>
      </c>
      <c r="DW51" s="42">
        <v>1023</v>
      </c>
      <c r="DX51" s="42">
        <v>1019</v>
      </c>
      <c r="DY51" s="43">
        <v>1014</v>
      </c>
      <c r="DZ51" s="42">
        <v>1005</v>
      </c>
      <c r="EA51" s="42">
        <v>990</v>
      </c>
      <c r="EB51" s="42">
        <v>978</v>
      </c>
      <c r="EC51" s="42">
        <v>970</v>
      </c>
      <c r="ED51" s="42">
        <v>958</v>
      </c>
      <c r="EE51" s="42">
        <v>944</v>
      </c>
      <c r="EF51" s="42">
        <v>934</v>
      </c>
      <c r="EG51" s="42">
        <v>921</v>
      </c>
      <c r="EH51" s="42">
        <v>909</v>
      </c>
      <c r="EI51" s="42">
        <v>893</v>
      </c>
      <c r="EJ51" s="42">
        <v>893</v>
      </c>
      <c r="EK51" s="43">
        <v>891</v>
      </c>
      <c r="EL51" s="42">
        <v>886</v>
      </c>
      <c r="EM51" s="42">
        <v>879</v>
      </c>
      <c r="EN51" s="42">
        <v>878</v>
      </c>
      <c r="EO51" s="42">
        <v>870</v>
      </c>
      <c r="EP51" s="42">
        <v>870</v>
      </c>
      <c r="EQ51" s="42">
        <v>871</v>
      </c>
      <c r="ER51" s="42">
        <v>868</v>
      </c>
      <c r="ES51" s="42">
        <v>873</v>
      </c>
      <c r="ET51" s="42">
        <v>863</v>
      </c>
      <c r="EU51" s="42">
        <v>872</v>
      </c>
      <c r="EV51" s="42">
        <v>824</v>
      </c>
      <c r="EW51" s="43">
        <v>826</v>
      </c>
      <c r="EX51" s="42">
        <v>794</v>
      </c>
      <c r="EY51" s="42">
        <v>785</v>
      </c>
      <c r="EZ51" s="42">
        <v>782</v>
      </c>
      <c r="FA51" s="42">
        <v>818</v>
      </c>
      <c r="FB51" s="42">
        <v>807</v>
      </c>
      <c r="FC51" s="42">
        <v>792</v>
      </c>
      <c r="FD51" s="42">
        <v>778</v>
      </c>
      <c r="FE51" s="42">
        <v>760</v>
      </c>
      <c r="FF51" s="42">
        <v>733</v>
      </c>
      <c r="FG51" s="42">
        <v>698</v>
      </c>
      <c r="FH51" s="42">
        <v>666</v>
      </c>
      <c r="FI51" s="43">
        <v>650</v>
      </c>
      <c r="FJ51" s="41">
        <v>624</v>
      </c>
      <c r="FK51" s="42">
        <v>611</v>
      </c>
      <c r="FL51" s="42">
        <v>583</v>
      </c>
      <c r="FM51" s="42">
        <v>580</v>
      </c>
      <c r="FN51" s="42">
        <v>566</v>
      </c>
      <c r="FO51" s="42">
        <v>543</v>
      </c>
      <c r="FP51" s="42">
        <v>531</v>
      </c>
      <c r="FQ51" s="42">
        <v>539</v>
      </c>
      <c r="FR51" s="42">
        <v>533</v>
      </c>
      <c r="FS51" s="42">
        <v>504</v>
      </c>
      <c r="FT51" s="42">
        <v>480</v>
      </c>
      <c r="FU51" s="43">
        <v>476</v>
      </c>
      <c r="FV51" s="41">
        <v>461</v>
      </c>
      <c r="FW51" s="42">
        <v>450</v>
      </c>
      <c r="FX51" s="42">
        <v>435</v>
      </c>
      <c r="FY51" s="42">
        <v>426</v>
      </c>
      <c r="FZ51" s="42">
        <v>418</v>
      </c>
      <c r="GA51" s="42">
        <v>413</v>
      </c>
      <c r="GB51" s="42">
        <v>401</v>
      </c>
      <c r="GC51" s="42">
        <v>399</v>
      </c>
      <c r="GD51" s="42">
        <v>397</v>
      </c>
      <c r="GE51" s="42">
        <v>378</v>
      </c>
      <c r="GF51" s="42">
        <v>369</v>
      </c>
      <c r="GG51" s="43">
        <v>364</v>
      </c>
      <c r="GH51" s="41">
        <v>340</v>
      </c>
      <c r="GI51" s="42">
        <v>338</v>
      </c>
      <c r="GJ51" s="42">
        <v>336</v>
      </c>
      <c r="GK51" s="42">
        <v>329</v>
      </c>
      <c r="GL51" s="42">
        <v>326</v>
      </c>
      <c r="GM51" s="43">
        <v>366</v>
      </c>
    </row>
    <row r="52" spans="2:195" ht="13" thickBot="1" x14ac:dyDescent="0.3">
      <c r="B52" s="40"/>
      <c r="C52" s="40" t="s">
        <v>134</v>
      </c>
      <c r="D52" s="43">
        <v>1694</v>
      </c>
      <c r="E52" s="43">
        <v>1620</v>
      </c>
      <c r="F52" s="43">
        <v>1576</v>
      </c>
      <c r="G52" s="42">
        <v>1558</v>
      </c>
      <c r="H52" s="42">
        <v>1546</v>
      </c>
      <c r="I52" s="42">
        <v>1534</v>
      </c>
      <c r="J52" s="42">
        <v>1536</v>
      </c>
      <c r="K52" s="42">
        <v>1537</v>
      </c>
      <c r="L52" s="42">
        <v>1522</v>
      </c>
      <c r="M52" s="42">
        <v>1529</v>
      </c>
      <c r="N52" s="42">
        <v>1525</v>
      </c>
      <c r="O52" s="42">
        <v>1526</v>
      </c>
      <c r="P52" s="42">
        <v>1524</v>
      </c>
      <c r="Q52" s="42">
        <v>1516</v>
      </c>
      <c r="R52" s="43">
        <v>1515</v>
      </c>
      <c r="S52" s="42">
        <v>1501</v>
      </c>
      <c r="T52" s="42">
        <v>1498</v>
      </c>
      <c r="U52" s="42">
        <v>1488</v>
      </c>
      <c r="V52" s="42">
        <v>1484</v>
      </c>
      <c r="W52" s="42">
        <v>1459</v>
      </c>
      <c r="X52" s="42">
        <v>1447</v>
      </c>
      <c r="Y52" s="42">
        <v>1425</v>
      </c>
      <c r="Z52" s="42">
        <v>1420</v>
      </c>
      <c r="AA52" s="42">
        <v>1419</v>
      </c>
      <c r="AB52" s="42">
        <v>1414</v>
      </c>
      <c r="AC52" s="42">
        <v>1400</v>
      </c>
      <c r="AD52" s="43">
        <v>1380</v>
      </c>
      <c r="AE52" s="42">
        <v>1380</v>
      </c>
      <c r="AF52" s="42">
        <v>1371</v>
      </c>
      <c r="AG52" s="42">
        <v>1352</v>
      </c>
      <c r="AH52" s="42">
        <v>1378</v>
      </c>
      <c r="AI52" s="42">
        <v>1383</v>
      </c>
      <c r="AJ52" s="42">
        <v>1372</v>
      </c>
      <c r="AK52" s="42">
        <v>1362</v>
      </c>
      <c r="AL52" s="42">
        <v>1350</v>
      </c>
      <c r="AM52" s="42">
        <v>1349</v>
      </c>
      <c r="AN52" s="42">
        <v>1346</v>
      </c>
      <c r="AO52" s="42">
        <v>1343</v>
      </c>
      <c r="AP52" s="43">
        <v>1345</v>
      </c>
      <c r="AQ52" s="42">
        <v>1341</v>
      </c>
      <c r="AR52" s="42">
        <v>1331</v>
      </c>
      <c r="AS52" s="42">
        <v>1295</v>
      </c>
      <c r="AT52" s="42">
        <v>1324</v>
      </c>
      <c r="AU52" s="42">
        <v>1296</v>
      </c>
      <c r="AV52" s="42">
        <v>1312</v>
      </c>
      <c r="AW52" s="42">
        <v>1352</v>
      </c>
      <c r="AX52" s="42">
        <v>1375</v>
      </c>
      <c r="AY52" s="42">
        <v>1395</v>
      </c>
      <c r="AZ52" s="42">
        <v>1400</v>
      </c>
      <c r="BA52" s="42">
        <v>1378</v>
      </c>
      <c r="BB52" s="43">
        <v>1361</v>
      </c>
      <c r="BC52" s="41">
        <v>1321</v>
      </c>
      <c r="BD52" s="42">
        <v>1306</v>
      </c>
      <c r="BE52" s="42">
        <v>1308</v>
      </c>
      <c r="BF52" s="42">
        <v>1309</v>
      </c>
      <c r="BG52" s="42">
        <v>1305</v>
      </c>
      <c r="BH52" s="42">
        <v>1287</v>
      </c>
      <c r="BI52" s="42">
        <v>1286</v>
      </c>
      <c r="BJ52" s="42">
        <v>1275</v>
      </c>
      <c r="BK52" s="42">
        <v>1272</v>
      </c>
      <c r="BL52" s="42">
        <v>1277</v>
      </c>
      <c r="BM52" s="42">
        <v>1283</v>
      </c>
      <c r="BN52" s="43">
        <v>1294</v>
      </c>
      <c r="BO52" s="42">
        <v>1297</v>
      </c>
      <c r="BP52" s="42">
        <v>1294</v>
      </c>
      <c r="BQ52" s="42">
        <v>1285</v>
      </c>
      <c r="BR52" s="42">
        <v>1270</v>
      </c>
      <c r="BS52" s="42">
        <v>1276</v>
      </c>
      <c r="BT52" s="42">
        <v>1275</v>
      </c>
      <c r="BU52" s="42">
        <v>1265</v>
      </c>
      <c r="BV52" s="42">
        <v>1264</v>
      </c>
      <c r="BW52" s="42">
        <v>1267</v>
      </c>
      <c r="BX52" s="42">
        <v>1259</v>
      </c>
      <c r="BY52" s="42">
        <v>1261</v>
      </c>
      <c r="BZ52" s="43">
        <v>1261</v>
      </c>
      <c r="CA52" s="42">
        <v>1256</v>
      </c>
      <c r="CB52" s="42">
        <v>1255</v>
      </c>
      <c r="CC52" s="42">
        <v>1230</v>
      </c>
      <c r="CD52" s="42">
        <v>1229</v>
      </c>
      <c r="CE52" s="42">
        <v>1235</v>
      </c>
      <c r="CF52" s="42">
        <v>1244</v>
      </c>
      <c r="CG52" s="42">
        <v>1238</v>
      </c>
      <c r="CH52" s="42">
        <v>1224</v>
      </c>
      <c r="CI52" s="42">
        <v>1233</v>
      </c>
      <c r="CJ52" s="42">
        <v>1231</v>
      </c>
      <c r="CK52" s="42">
        <v>1227</v>
      </c>
      <c r="CL52" s="43">
        <v>1238</v>
      </c>
      <c r="CM52" s="42">
        <v>1236</v>
      </c>
      <c r="CN52" s="42">
        <v>1222</v>
      </c>
      <c r="CO52" s="42">
        <v>1209</v>
      </c>
      <c r="CP52" s="42">
        <v>1208</v>
      </c>
      <c r="CQ52" s="42">
        <v>1210</v>
      </c>
      <c r="CR52" s="42">
        <v>1209</v>
      </c>
      <c r="CS52" s="42">
        <v>1210</v>
      </c>
      <c r="CT52" s="42">
        <v>1211</v>
      </c>
      <c r="CU52" s="42">
        <v>1198</v>
      </c>
      <c r="CV52" s="42">
        <v>1193</v>
      </c>
      <c r="CW52" s="42">
        <v>1196</v>
      </c>
      <c r="CX52" s="43">
        <v>1179</v>
      </c>
      <c r="CY52" s="41">
        <v>1167</v>
      </c>
      <c r="CZ52" s="42">
        <v>1155</v>
      </c>
      <c r="DA52" s="42">
        <v>1164</v>
      </c>
      <c r="DB52" s="42">
        <v>1168</v>
      </c>
      <c r="DC52" s="42">
        <v>1154</v>
      </c>
      <c r="DD52" s="42">
        <v>1158</v>
      </c>
      <c r="DE52" s="42">
        <v>1164</v>
      </c>
      <c r="DF52" s="42">
        <v>1156</v>
      </c>
      <c r="DG52" s="42">
        <v>1146</v>
      </c>
      <c r="DH52" s="42">
        <v>1135</v>
      </c>
      <c r="DI52" s="42">
        <v>1144</v>
      </c>
      <c r="DJ52" s="43">
        <v>1145</v>
      </c>
      <c r="DL52" s="40"/>
      <c r="DM52" s="40" t="s">
        <v>134</v>
      </c>
      <c r="DN52" s="41">
        <v>1156</v>
      </c>
      <c r="DO52" s="42">
        <v>1155</v>
      </c>
      <c r="DP52" s="42">
        <v>1154</v>
      </c>
      <c r="DQ52" s="42">
        <v>1144</v>
      </c>
      <c r="DR52" s="42">
        <v>1137</v>
      </c>
      <c r="DS52" s="42">
        <v>1122</v>
      </c>
      <c r="DT52" s="42">
        <v>1104</v>
      </c>
      <c r="DU52" s="42">
        <v>1100</v>
      </c>
      <c r="DV52" s="42">
        <v>1093</v>
      </c>
      <c r="DW52" s="42">
        <v>1090</v>
      </c>
      <c r="DX52" s="42">
        <v>1069</v>
      </c>
      <c r="DY52" s="43">
        <v>1055</v>
      </c>
      <c r="DZ52" s="42">
        <v>1038</v>
      </c>
      <c r="EA52" s="42">
        <v>1029</v>
      </c>
      <c r="EB52" s="42">
        <v>1014</v>
      </c>
      <c r="EC52" s="42">
        <v>996</v>
      </c>
      <c r="ED52" s="42">
        <v>974</v>
      </c>
      <c r="EE52" s="42">
        <v>956</v>
      </c>
      <c r="EF52" s="42">
        <v>941</v>
      </c>
      <c r="EG52" s="42">
        <v>926</v>
      </c>
      <c r="EH52" s="42">
        <v>911</v>
      </c>
      <c r="EI52" s="42">
        <v>911</v>
      </c>
      <c r="EJ52" s="42">
        <v>911</v>
      </c>
      <c r="EK52" s="43">
        <v>906</v>
      </c>
      <c r="EL52" s="42">
        <v>901</v>
      </c>
      <c r="EM52" s="42">
        <v>890</v>
      </c>
      <c r="EN52" s="42">
        <v>880</v>
      </c>
      <c r="EO52" s="42">
        <v>878</v>
      </c>
      <c r="EP52" s="42">
        <v>878</v>
      </c>
      <c r="EQ52" s="42">
        <v>880</v>
      </c>
      <c r="ER52" s="42">
        <v>1128</v>
      </c>
      <c r="ES52" s="42">
        <v>1199</v>
      </c>
      <c r="ET52" s="42">
        <v>1234</v>
      </c>
      <c r="EU52" s="42">
        <v>1232</v>
      </c>
      <c r="EV52" s="42">
        <v>1293</v>
      </c>
      <c r="EW52" s="43">
        <v>1306</v>
      </c>
      <c r="EX52" s="42">
        <v>1219</v>
      </c>
      <c r="EY52" s="42">
        <v>1215</v>
      </c>
      <c r="EZ52" s="42">
        <v>1205</v>
      </c>
      <c r="FA52" s="42">
        <v>1220</v>
      </c>
      <c r="FB52" s="42">
        <v>1347</v>
      </c>
      <c r="FC52" s="42">
        <v>1324</v>
      </c>
      <c r="FD52" s="42">
        <v>1304</v>
      </c>
      <c r="FE52" s="42">
        <v>1281</v>
      </c>
      <c r="FF52" s="42">
        <v>1250</v>
      </c>
      <c r="FG52" s="42">
        <v>1233</v>
      </c>
      <c r="FH52" s="42">
        <v>1234</v>
      </c>
      <c r="FI52" s="43">
        <v>1190</v>
      </c>
      <c r="FJ52" s="41">
        <v>1171</v>
      </c>
      <c r="FK52" s="42">
        <v>1116</v>
      </c>
      <c r="FL52" s="42">
        <v>1121</v>
      </c>
      <c r="FM52" s="42">
        <v>1114</v>
      </c>
      <c r="FN52" s="42">
        <v>1088</v>
      </c>
      <c r="FO52" s="42">
        <v>1073</v>
      </c>
      <c r="FP52" s="42">
        <v>1020</v>
      </c>
      <c r="FQ52" s="42">
        <v>1035</v>
      </c>
      <c r="FR52" s="42">
        <v>1020</v>
      </c>
      <c r="FS52" s="42">
        <v>973</v>
      </c>
      <c r="FT52" s="42">
        <v>953</v>
      </c>
      <c r="FU52" s="43">
        <v>933</v>
      </c>
      <c r="FV52" s="41">
        <v>916</v>
      </c>
      <c r="FW52" s="42">
        <v>893</v>
      </c>
      <c r="FX52" s="42">
        <v>866</v>
      </c>
      <c r="FY52" s="42">
        <v>852</v>
      </c>
      <c r="FZ52" s="42">
        <v>840</v>
      </c>
      <c r="GA52" s="42">
        <v>829</v>
      </c>
      <c r="GB52" s="42">
        <v>819</v>
      </c>
      <c r="GC52" s="42">
        <v>789</v>
      </c>
      <c r="GD52" s="42">
        <v>759</v>
      </c>
      <c r="GE52" s="42">
        <v>721</v>
      </c>
      <c r="GF52" s="42">
        <v>690</v>
      </c>
      <c r="GG52" s="43">
        <v>678</v>
      </c>
      <c r="GH52" s="41">
        <v>635</v>
      </c>
      <c r="GI52" s="42">
        <v>624</v>
      </c>
      <c r="GJ52" s="42">
        <v>608</v>
      </c>
      <c r="GK52" s="42">
        <v>582</v>
      </c>
      <c r="GL52" s="42">
        <v>565</v>
      </c>
      <c r="GM52" s="43">
        <v>626</v>
      </c>
    </row>
    <row r="53" spans="2:195" ht="13" thickBot="1" x14ac:dyDescent="0.3">
      <c r="B53" s="44" t="s">
        <v>135</v>
      </c>
      <c r="C53" s="44"/>
      <c r="D53" s="47">
        <f t="shared" ref="D53:AJ53" si="93">SUM(D38:D52)</f>
        <v>89168</v>
      </c>
      <c r="E53" s="47">
        <f t="shared" si="93"/>
        <v>90817</v>
      </c>
      <c r="F53" s="47">
        <f t="shared" si="93"/>
        <v>94721</v>
      </c>
      <c r="G53" s="46">
        <f t="shared" si="93"/>
        <v>94914</v>
      </c>
      <c r="H53" s="46">
        <f t="shared" si="93"/>
        <v>95108</v>
      </c>
      <c r="I53" s="46">
        <f t="shared" si="93"/>
        <v>95202</v>
      </c>
      <c r="J53" s="46">
        <f t="shared" si="93"/>
        <v>95603</v>
      </c>
      <c r="K53" s="46">
        <f t="shared" si="93"/>
        <v>95879</v>
      </c>
      <c r="L53" s="46">
        <f t="shared" si="93"/>
        <v>94219</v>
      </c>
      <c r="M53" s="46">
        <f t="shared" si="93"/>
        <v>94729</v>
      </c>
      <c r="N53" s="46">
        <f t="shared" si="93"/>
        <v>94727</v>
      </c>
      <c r="O53" s="46">
        <f t="shared" si="93"/>
        <v>94506</v>
      </c>
      <c r="P53" s="46">
        <f t="shared" si="93"/>
        <v>92464</v>
      </c>
      <c r="Q53" s="46">
        <f t="shared" si="93"/>
        <v>92257</v>
      </c>
      <c r="R53" s="47">
        <f t="shared" si="93"/>
        <v>92280</v>
      </c>
      <c r="S53" s="46">
        <f t="shared" si="93"/>
        <v>92143</v>
      </c>
      <c r="T53" s="46">
        <f t="shared" si="93"/>
        <v>91955</v>
      </c>
      <c r="U53" s="46">
        <f t="shared" si="93"/>
        <v>91948</v>
      </c>
      <c r="V53" s="46">
        <f t="shared" si="93"/>
        <v>92340</v>
      </c>
      <c r="W53" s="46">
        <f t="shared" si="93"/>
        <v>92146</v>
      </c>
      <c r="X53" s="46">
        <f t="shared" si="93"/>
        <v>91421</v>
      </c>
      <c r="Y53" s="46">
        <f t="shared" si="93"/>
        <v>91049</v>
      </c>
      <c r="Z53" s="46">
        <f t="shared" si="93"/>
        <v>90828</v>
      </c>
      <c r="AA53" s="46">
        <f t="shared" si="93"/>
        <v>90546</v>
      </c>
      <c r="AB53" s="46">
        <f t="shared" si="93"/>
        <v>90420</v>
      </c>
      <c r="AC53" s="46">
        <f t="shared" si="93"/>
        <v>90061</v>
      </c>
      <c r="AD53" s="47">
        <f t="shared" si="93"/>
        <v>89530</v>
      </c>
      <c r="AE53" s="46">
        <f t="shared" si="93"/>
        <v>89342</v>
      </c>
      <c r="AF53" s="46">
        <f t="shared" si="93"/>
        <v>87789</v>
      </c>
      <c r="AG53" s="46">
        <f t="shared" si="93"/>
        <v>88024</v>
      </c>
      <c r="AH53" s="46">
        <f t="shared" si="93"/>
        <v>87900</v>
      </c>
      <c r="AI53" s="46">
        <f t="shared" si="93"/>
        <v>87712</v>
      </c>
      <c r="AJ53" s="46">
        <f t="shared" si="93"/>
        <v>87364</v>
      </c>
      <c r="AK53" s="46">
        <f>SUM(AK38:AK52)</f>
        <v>87255</v>
      </c>
      <c r="AL53" s="46">
        <f>SUM(AL38:AL52)</f>
        <v>87458</v>
      </c>
      <c r="AM53" s="46">
        <f>SUM(AM38:AM52)</f>
        <v>87155</v>
      </c>
      <c r="AN53" s="46">
        <f t="shared" ref="AN53:CF53" si="94">SUM(AN38:AN52)</f>
        <v>88010</v>
      </c>
      <c r="AO53" s="46">
        <f t="shared" si="94"/>
        <v>87768</v>
      </c>
      <c r="AP53" s="47">
        <f t="shared" si="94"/>
        <v>86499</v>
      </c>
      <c r="AQ53" s="46">
        <f t="shared" si="94"/>
        <v>86606</v>
      </c>
      <c r="AR53" s="46">
        <f t="shared" si="94"/>
        <v>86456</v>
      </c>
      <c r="AS53" s="46">
        <f t="shared" si="94"/>
        <v>84965</v>
      </c>
      <c r="AT53" s="46">
        <f t="shared" si="94"/>
        <v>86381</v>
      </c>
      <c r="AU53" s="46">
        <f t="shared" si="94"/>
        <v>86913</v>
      </c>
      <c r="AV53" s="46">
        <f t="shared" si="94"/>
        <v>86799</v>
      </c>
      <c r="AW53" s="46">
        <f t="shared" si="94"/>
        <v>87863</v>
      </c>
      <c r="AX53" s="46">
        <f t="shared" si="94"/>
        <v>88002</v>
      </c>
      <c r="AY53" s="46">
        <f t="shared" si="94"/>
        <v>88171</v>
      </c>
      <c r="AZ53" s="46">
        <f t="shared" si="94"/>
        <v>88419</v>
      </c>
      <c r="BA53" s="46">
        <f t="shared" si="94"/>
        <v>88691</v>
      </c>
      <c r="BB53" s="47">
        <f t="shared" si="94"/>
        <v>88427</v>
      </c>
      <c r="BC53" s="45">
        <f t="shared" si="94"/>
        <v>88133</v>
      </c>
      <c r="BD53" s="46">
        <f t="shared" si="94"/>
        <v>88418</v>
      </c>
      <c r="BE53" s="46">
        <f t="shared" si="94"/>
        <v>88885</v>
      </c>
      <c r="BF53" s="46">
        <f t="shared" si="94"/>
        <v>89688</v>
      </c>
      <c r="BG53" s="46">
        <f t="shared" si="94"/>
        <v>90199</v>
      </c>
      <c r="BH53" s="46">
        <f t="shared" si="94"/>
        <v>89820</v>
      </c>
      <c r="BI53" s="46">
        <f t="shared" si="94"/>
        <v>89743</v>
      </c>
      <c r="BJ53" s="46">
        <f t="shared" si="94"/>
        <v>90648</v>
      </c>
      <c r="BK53" s="46">
        <f t="shared" si="94"/>
        <v>90331</v>
      </c>
      <c r="BL53" s="46">
        <f t="shared" si="94"/>
        <v>91438</v>
      </c>
      <c r="BM53" s="46">
        <f t="shared" si="94"/>
        <v>92254</v>
      </c>
      <c r="BN53" s="47">
        <f t="shared" si="94"/>
        <v>93788</v>
      </c>
      <c r="BO53" s="46">
        <f t="shared" si="94"/>
        <v>94450</v>
      </c>
      <c r="BP53" s="46">
        <f t="shared" si="94"/>
        <v>94587</v>
      </c>
      <c r="BQ53" s="46">
        <f t="shared" si="94"/>
        <v>95545</v>
      </c>
      <c r="BR53" s="46">
        <f t="shared" si="94"/>
        <v>96073</v>
      </c>
      <c r="BS53" s="46">
        <f t="shared" si="94"/>
        <v>97051</v>
      </c>
      <c r="BT53" s="46">
        <f t="shared" si="94"/>
        <v>97508</v>
      </c>
      <c r="BU53" s="46">
        <f t="shared" si="94"/>
        <v>98434</v>
      </c>
      <c r="BV53" s="46">
        <f t="shared" si="94"/>
        <v>99105</v>
      </c>
      <c r="BW53" s="46">
        <f t="shared" si="94"/>
        <v>99721</v>
      </c>
      <c r="BX53" s="46">
        <f t="shared" si="94"/>
        <v>100350</v>
      </c>
      <c r="BY53" s="46">
        <f t="shared" si="94"/>
        <v>100391</v>
      </c>
      <c r="BZ53" s="47">
        <f t="shared" si="94"/>
        <v>100981</v>
      </c>
      <c r="CA53" s="46">
        <f t="shared" si="94"/>
        <v>101134</v>
      </c>
      <c r="CB53" s="46">
        <f t="shared" si="94"/>
        <v>100637</v>
      </c>
      <c r="CC53" s="46">
        <f t="shared" si="94"/>
        <v>100264</v>
      </c>
      <c r="CD53" s="46">
        <f t="shared" si="94"/>
        <v>100071</v>
      </c>
      <c r="CE53" s="46">
        <f t="shared" si="94"/>
        <v>100273</v>
      </c>
      <c r="CF53" s="46">
        <f t="shared" si="94"/>
        <v>100104</v>
      </c>
      <c r="CG53" s="46">
        <f t="shared" ref="CG53:CI53" si="95">SUM(CG38:CG52)</f>
        <v>99420</v>
      </c>
      <c r="CH53" s="46">
        <f t="shared" si="95"/>
        <v>99279</v>
      </c>
      <c r="CI53" s="46">
        <f t="shared" si="95"/>
        <v>99782</v>
      </c>
      <c r="CJ53" s="46">
        <f t="shared" ref="CJ53:CL53" si="96">SUM(CJ38:CJ52)</f>
        <v>99710</v>
      </c>
      <c r="CK53" s="46">
        <f t="shared" si="96"/>
        <v>99734</v>
      </c>
      <c r="CL53" s="47">
        <f t="shared" si="96"/>
        <v>99583</v>
      </c>
      <c r="CM53" s="46">
        <f t="shared" ref="CM53:CO53" si="97">SUM(CM38:CM52)</f>
        <v>99365</v>
      </c>
      <c r="CN53" s="46">
        <f t="shared" si="97"/>
        <v>98627</v>
      </c>
      <c r="CO53" s="46">
        <f t="shared" si="97"/>
        <v>98467</v>
      </c>
      <c r="CP53" s="46">
        <f t="shared" ref="CP53:CR53" si="98">SUM(CP38:CP52)</f>
        <v>98523</v>
      </c>
      <c r="CQ53" s="46">
        <f t="shared" si="98"/>
        <v>97599</v>
      </c>
      <c r="CR53" s="46">
        <f t="shared" si="98"/>
        <v>97188</v>
      </c>
      <c r="CS53" s="46">
        <f t="shared" ref="CS53:CU53" si="99">SUM(CS38:CS52)</f>
        <v>96907</v>
      </c>
      <c r="CT53" s="46">
        <f t="shared" si="99"/>
        <v>97131</v>
      </c>
      <c r="CU53" s="46">
        <f t="shared" si="99"/>
        <v>96430</v>
      </c>
      <c r="CV53" s="46">
        <f t="shared" ref="CV53:CX53" si="100">SUM(CV38:CV52)</f>
        <v>95715</v>
      </c>
      <c r="CW53" s="46">
        <f t="shared" si="100"/>
        <v>95016</v>
      </c>
      <c r="CX53" s="47">
        <f t="shared" si="100"/>
        <v>94235</v>
      </c>
      <c r="CY53" s="45">
        <f t="shared" ref="CY53:DA53" si="101">SUM(CY38:CY52)</f>
        <v>93365</v>
      </c>
      <c r="CZ53" s="46">
        <f t="shared" si="101"/>
        <v>92744</v>
      </c>
      <c r="DA53" s="46">
        <f t="shared" si="101"/>
        <v>92674</v>
      </c>
      <c r="DB53" s="46">
        <f t="shared" ref="DB53:DD53" si="102">SUM(DB38:DB52)</f>
        <v>92580</v>
      </c>
      <c r="DC53" s="46">
        <f t="shared" si="102"/>
        <v>92042</v>
      </c>
      <c r="DD53" s="46">
        <f t="shared" si="102"/>
        <v>91645</v>
      </c>
      <c r="DE53" s="46">
        <f t="shared" ref="DE53:DG53" si="103">SUM(DE38:DE52)</f>
        <v>90789</v>
      </c>
      <c r="DF53" s="46">
        <f t="shared" si="103"/>
        <v>90286</v>
      </c>
      <c r="DG53" s="46">
        <f t="shared" si="103"/>
        <v>89710</v>
      </c>
      <c r="DH53" s="46">
        <f t="shared" ref="DH53:DJ53" si="104">SUM(DH38:DH52)</f>
        <v>89277</v>
      </c>
      <c r="DI53" s="46">
        <f t="shared" si="104"/>
        <v>88720</v>
      </c>
      <c r="DJ53" s="47">
        <f t="shared" si="104"/>
        <v>87748</v>
      </c>
      <c r="DL53" s="44" t="s">
        <v>135</v>
      </c>
      <c r="DM53" s="44"/>
      <c r="DN53" s="45">
        <f t="shared" ref="DN53:DP53" si="105">SUM(DN38:DN52)</f>
        <v>86743</v>
      </c>
      <c r="DO53" s="46">
        <f t="shared" si="105"/>
        <v>85872</v>
      </c>
      <c r="DP53" s="46">
        <f t="shared" si="105"/>
        <v>85638</v>
      </c>
      <c r="DQ53" s="46">
        <f t="shared" ref="DQ53:DS53" si="106">SUM(DQ38:DQ52)</f>
        <v>85135</v>
      </c>
      <c r="DR53" s="46">
        <f t="shared" si="106"/>
        <v>84697</v>
      </c>
      <c r="DS53" s="46">
        <f t="shared" si="106"/>
        <v>84492</v>
      </c>
      <c r="DT53" s="46">
        <f t="shared" ref="DT53:DV53" si="107">SUM(DT38:DT52)</f>
        <v>83889</v>
      </c>
      <c r="DU53" s="46">
        <f t="shared" si="107"/>
        <v>83939</v>
      </c>
      <c r="DV53" s="46">
        <f t="shared" si="107"/>
        <v>83091</v>
      </c>
      <c r="DW53" s="46">
        <f t="shared" ref="DW53:DY53" si="108">SUM(DW38:DW52)</f>
        <v>82622</v>
      </c>
      <c r="DX53" s="46">
        <f t="shared" si="108"/>
        <v>81922</v>
      </c>
      <c r="DY53" s="47">
        <f t="shared" si="108"/>
        <v>81070</v>
      </c>
      <c r="DZ53" s="46">
        <f t="shared" ref="DZ53:EB53" si="109">SUM(DZ38:DZ52)</f>
        <v>80545</v>
      </c>
      <c r="EA53" s="46">
        <f t="shared" si="109"/>
        <v>80044</v>
      </c>
      <c r="EB53" s="46">
        <f t="shared" si="109"/>
        <v>79691</v>
      </c>
      <c r="EC53" s="46">
        <f t="shared" ref="EC53:EE53" si="110">SUM(EC38:EC52)</f>
        <v>79167</v>
      </c>
      <c r="ED53" s="46">
        <f t="shared" si="110"/>
        <v>78664</v>
      </c>
      <c r="EE53" s="46">
        <f t="shared" si="110"/>
        <v>78037</v>
      </c>
      <c r="EF53" s="46">
        <f t="shared" ref="EF53:EH53" si="111">SUM(EF38:EF52)</f>
        <v>77518</v>
      </c>
      <c r="EG53" s="46">
        <f t="shared" si="111"/>
        <v>76904</v>
      </c>
      <c r="EH53" s="46">
        <f t="shared" si="111"/>
        <v>76129</v>
      </c>
      <c r="EI53" s="46">
        <f t="shared" ref="EI53:EK53" si="112">SUM(EI38:EI52)</f>
        <v>76369</v>
      </c>
      <c r="EJ53" s="46">
        <f t="shared" si="112"/>
        <v>76656</v>
      </c>
      <c r="EK53" s="47">
        <f t="shared" si="112"/>
        <v>76603</v>
      </c>
      <c r="EL53" s="46">
        <f t="shared" ref="EL53:EN53" si="113">SUM(EL38:EL52)</f>
        <v>77088</v>
      </c>
      <c r="EM53" s="46">
        <f t="shared" si="113"/>
        <v>77623</v>
      </c>
      <c r="EN53" s="46">
        <f t="shared" si="113"/>
        <v>77991</v>
      </c>
      <c r="EO53" s="46">
        <f t="shared" ref="EO53:EQ53" si="114">SUM(EO38:EO52)</f>
        <v>78007</v>
      </c>
      <c r="EP53" s="46">
        <f t="shared" si="114"/>
        <v>77969</v>
      </c>
      <c r="EQ53" s="46">
        <f t="shared" si="114"/>
        <v>78412</v>
      </c>
      <c r="ER53" s="46">
        <f t="shared" ref="ER53:ET53" si="115">SUM(ER38:ER52)</f>
        <v>78978</v>
      </c>
      <c r="ES53" s="46">
        <f t="shared" si="115"/>
        <v>79766</v>
      </c>
      <c r="ET53" s="46">
        <f t="shared" si="115"/>
        <v>79534</v>
      </c>
      <c r="EU53" s="46">
        <f t="shared" ref="EU53:EW53" si="116">SUM(EU38:EU52)</f>
        <v>79740</v>
      </c>
      <c r="EV53" s="46">
        <f t="shared" si="116"/>
        <v>79430</v>
      </c>
      <c r="EW53" s="47">
        <f t="shared" si="116"/>
        <v>79457</v>
      </c>
      <c r="EX53" s="46">
        <f t="shared" ref="EX53:EZ53" si="117">SUM(EX38:EX52)</f>
        <v>79579</v>
      </c>
      <c r="EY53" s="46">
        <f t="shared" si="117"/>
        <v>79015</v>
      </c>
      <c r="EZ53" s="46">
        <f t="shared" si="117"/>
        <v>78844</v>
      </c>
      <c r="FA53" s="46">
        <f t="shared" ref="FA53:FB53" si="118">SUM(FA38:FA52)</f>
        <v>77233</v>
      </c>
      <c r="FB53" s="46">
        <f t="shared" si="118"/>
        <v>74841</v>
      </c>
      <c r="FC53" s="46">
        <f t="shared" ref="FC53:FE53" si="119">SUM(FC38:FC52)</f>
        <v>73942</v>
      </c>
      <c r="FD53" s="46">
        <f t="shared" si="119"/>
        <v>73085</v>
      </c>
      <c r="FE53" s="46">
        <f t="shared" si="119"/>
        <v>72639</v>
      </c>
      <c r="FF53" s="46">
        <f t="shared" ref="FF53:FL53" si="120">SUM(FF38:FF52)</f>
        <v>71708</v>
      </c>
      <c r="FG53" s="46">
        <f t="shared" si="120"/>
        <v>70902</v>
      </c>
      <c r="FH53" s="46">
        <f t="shared" si="120"/>
        <v>70434</v>
      </c>
      <c r="FI53" s="47">
        <f t="shared" si="120"/>
        <v>67012</v>
      </c>
      <c r="FJ53" s="45">
        <f t="shared" si="120"/>
        <v>65882</v>
      </c>
      <c r="FK53" s="46">
        <f t="shared" si="120"/>
        <v>65083</v>
      </c>
      <c r="FL53" s="46">
        <f t="shared" si="120"/>
        <v>64630</v>
      </c>
      <c r="FM53" s="46">
        <f t="shared" ref="FM53:FX53" si="121">SUM(FM38:FM52)</f>
        <v>63742</v>
      </c>
      <c r="FN53" s="46">
        <f t="shared" si="121"/>
        <v>61099</v>
      </c>
      <c r="FO53" s="46">
        <f t="shared" si="121"/>
        <v>60221</v>
      </c>
      <c r="FP53" s="46">
        <f t="shared" si="121"/>
        <v>58265</v>
      </c>
      <c r="FQ53" s="46">
        <f t="shared" si="121"/>
        <v>58501</v>
      </c>
      <c r="FR53" s="46">
        <f t="shared" si="121"/>
        <v>57947</v>
      </c>
      <c r="FS53" s="46">
        <f t="shared" si="121"/>
        <v>57212</v>
      </c>
      <c r="FT53" s="46">
        <f t="shared" si="121"/>
        <v>56293</v>
      </c>
      <c r="FU53" s="47">
        <f t="shared" si="121"/>
        <v>55679</v>
      </c>
      <c r="FV53" s="45">
        <f t="shared" si="121"/>
        <v>55314</v>
      </c>
      <c r="FW53" s="46">
        <f t="shared" si="121"/>
        <v>54831</v>
      </c>
      <c r="FX53" s="46">
        <f t="shared" si="121"/>
        <v>54184</v>
      </c>
      <c r="FY53" s="46">
        <f t="shared" ref="FY53:GJ53" si="122">SUM(FY38:FY52)</f>
        <v>53569</v>
      </c>
      <c r="FZ53" s="46">
        <f t="shared" si="122"/>
        <v>52891</v>
      </c>
      <c r="GA53" s="46">
        <f t="shared" si="122"/>
        <v>52351</v>
      </c>
      <c r="GB53" s="46">
        <f t="shared" si="122"/>
        <v>51679</v>
      </c>
      <c r="GC53" s="46">
        <f t="shared" si="122"/>
        <v>51025</v>
      </c>
      <c r="GD53" s="46">
        <f t="shared" si="122"/>
        <v>50234</v>
      </c>
      <c r="GE53" s="46">
        <f t="shared" si="122"/>
        <v>49343</v>
      </c>
      <c r="GF53" s="46">
        <f t="shared" si="122"/>
        <v>48436</v>
      </c>
      <c r="GG53" s="47">
        <f t="shared" si="122"/>
        <v>47738</v>
      </c>
      <c r="GH53" s="45">
        <f t="shared" si="122"/>
        <v>46097</v>
      </c>
      <c r="GI53" s="46">
        <f t="shared" si="122"/>
        <v>45257</v>
      </c>
      <c r="GJ53" s="46">
        <f t="shared" si="122"/>
        <v>44235</v>
      </c>
      <c r="GK53" s="46">
        <f t="shared" ref="GK53:GM53" si="123">SUM(GK38:GK52)</f>
        <v>43338</v>
      </c>
      <c r="GL53" s="46">
        <f t="shared" si="123"/>
        <v>42661</v>
      </c>
      <c r="GM53" s="47">
        <f t="shared" si="123"/>
        <v>42734</v>
      </c>
    </row>
    <row r="54" spans="2:195" x14ac:dyDescent="0.25">
      <c r="B54" s="40">
        <v>5</v>
      </c>
      <c r="C54" s="40" t="s">
        <v>136</v>
      </c>
      <c r="D54" s="43">
        <v>2218</v>
      </c>
      <c r="E54" s="43">
        <v>2071</v>
      </c>
      <c r="F54" s="43">
        <v>1960</v>
      </c>
      <c r="G54" s="42">
        <v>1968</v>
      </c>
      <c r="H54" s="42">
        <v>1971</v>
      </c>
      <c r="I54" s="42">
        <v>1952</v>
      </c>
      <c r="J54" s="42">
        <v>1945</v>
      </c>
      <c r="K54" s="42">
        <v>1925</v>
      </c>
      <c r="L54" s="42">
        <v>1916</v>
      </c>
      <c r="M54" s="42">
        <v>1913</v>
      </c>
      <c r="N54" s="42">
        <v>1905</v>
      </c>
      <c r="O54" s="42">
        <v>1895</v>
      </c>
      <c r="P54" s="42">
        <v>1890</v>
      </c>
      <c r="Q54" s="42">
        <v>1892</v>
      </c>
      <c r="R54" s="43">
        <v>1845</v>
      </c>
      <c r="S54" s="42">
        <v>1845</v>
      </c>
      <c r="T54" s="42">
        <v>1848</v>
      </c>
      <c r="U54" s="42">
        <v>1845</v>
      </c>
      <c r="V54" s="42">
        <v>1840</v>
      </c>
      <c r="W54" s="42">
        <v>1818</v>
      </c>
      <c r="X54" s="42">
        <v>1796</v>
      </c>
      <c r="Y54" s="42">
        <v>1785</v>
      </c>
      <c r="Z54" s="42">
        <v>1779</v>
      </c>
      <c r="AA54" s="42">
        <v>1764</v>
      </c>
      <c r="AB54" s="42">
        <v>1770</v>
      </c>
      <c r="AC54" s="42">
        <v>1762</v>
      </c>
      <c r="AD54" s="43">
        <v>1754</v>
      </c>
      <c r="AE54" s="42">
        <v>1757</v>
      </c>
      <c r="AF54" s="42">
        <v>1758</v>
      </c>
      <c r="AG54" s="42">
        <v>1744</v>
      </c>
      <c r="AH54" s="42">
        <v>1729</v>
      </c>
      <c r="AI54" s="42">
        <v>1715</v>
      </c>
      <c r="AJ54" s="42">
        <v>1710</v>
      </c>
      <c r="AK54" s="42">
        <v>1712</v>
      </c>
      <c r="AL54" s="42">
        <v>1720</v>
      </c>
      <c r="AM54" s="42">
        <v>1715</v>
      </c>
      <c r="AN54" s="42">
        <v>1704</v>
      </c>
      <c r="AO54" s="42">
        <v>1689</v>
      </c>
      <c r="AP54" s="43">
        <v>1693</v>
      </c>
      <c r="AQ54" s="42">
        <v>1681</v>
      </c>
      <c r="AR54" s="42">
        <v>1668</v>
      </c>
      <c r="AS54" s="42">
        <v>1663</v>
      </c>
      <c r="AT54" s="42">
        <v>1662</v>
      </c>
      <c r="AU54" s="42">
        <v>1696</v>
      </c>
      <c r="AV54" s="42">
        <v>1690</v>
      </c>
      <c r="AW54" s="42">
        <v>1701</v>
      </c>
      <c r="AX54" s="42">
        <v>1693</v>
      </c>
      <c r="AY54" s="42">
        <v>1692</v>
      </c>
      <c r="AZ54" s="42">
        <v>1686</v>
      </c>
      <c r="BA54" s="42">
        <v>1680</v>
      </c>
      <c r="BB54" s="43">
        <v>1672</v>
      </c>
      <c r="BC54" s="41">
        <v>1662</v>
      </c>
      <c r="BD54" s="42">
        <v>1666</v>
      </c>
      <c r="BE54" s="42">
        <v>1661</v>
      </c>
      <c r="BF54" s="42">
        <v>1651</v>
      </c>
      <c r="BG54" s="42">
        <v>1638</v>
      </c>
      <c r="BH54" s="42">
        <v>1612</v>
      </c>
      <c r="BI54" s="42">
        <v>1596</v>
      </c>
      <c r="BJ54" s="42">
        <v>1591</v>
      </c>
      <c r="BK54" s="42">
        <v>1578</v>
      </c>
      <c r="BL54" s="42">
        <v>1591</v>
      </c>
      <c r="BM54" s="42">
        <v>1584</v>
      </c>
      <c r="BN54" s="43">
        <v>1580</v>
      </c>
      <c r="BO54" s="42">
        <v>1589</v>
      </c>
      <c r="BP54" s="42">
        <v>1579</v>
      </c>
      <c r="BQ54" s="42">
        <v>1587</v>
      </c>
      <c r="BR54" s="42">
        <v>1598</v>
      </c>
      <c r="BS54" s="42">
        <v>1600</v>
      </c>
      <c r="BT54" s="42">
        <v>1605</v>
      </c>
      <c r="BU54" s="42">
        <v>1600</v>
      </c>
      <c r="BV54" s="42">
        <v>1590</v>
      </c>
      <c r="BW54" s="42">
        <v>1580</v>
      </c>
      <c r="BX54" s="42">
        <v>1564</v>
      </c>
      <c r="BY54" s="42">
        <v>1565</v>
      </c>
      <c r="BZ54" s="43">
        <v>1565</v>
      </c>
      <c r="CA54" s="42">
        <v>1570</v>
      </c>
      <c r="CB54" s="42">
        <v>1567</v>
      </c>
      <c r="CC54" s="42">
        <v>1552</v>
      </c>
      <c r="CD54" s="42">
        <v>1543</v>
      </c>
      <c r="CE54" s="42">
        <v>1554</v>
      </c>
      <c r="CF54" s="42">
        <v>1549</v>
      </c>
      <c r="CG54" s="42">
        <v>1539</v>
      </c>
      <c r="CH54" s="42">
        <v>1528</v>
      </c>
      <c r="CI54" s="42">
        <v>1537</v>
      </c>
      <c r="CJ54" s="42">
        <v>1524</v>
      </c>
      <c r="CK54" s="42">
        <v>1526</v>
      </c>
      <c r="CL54" s="43">
        <v>1528</v>
      </c>
      <c r="CM54" s="42">
        <v>1537</v>
      </c>
      <c r="CN54" s="42">
        <v>1540</v>
      </c>
      <c r="CO54" s="42">
        <v>1537</v>
      </c>
      <c r="CP54" s="42">
        <v>1538</v>
      </c>
      <c r="CQ54" s="42">
        <v>1540</v>
      </c>
      <c r="CR54" s="42">
        <v>1533</v>
      </c>
      <c r="CS54" s="42">
        <v>1526</v>
      </c>
      <c r="CT54" s="42">
        <v>1516</v>
      </c>
      <c r="CU54" s="42">
        <v>1519</v>
      </c>
      <c r="CV54" s="42">
        <v>1498</v>
      </c>
      <c r="CW54" s="42">
        <v>1497</v>
      </c>
      <c r="CX54" s="43">
        <v>1492</v>
      </c>
      <c r="CY54" s="41">
        <v>1478</v>
      </c>
      <c r="CZ54" s="42">
        <v>1487</v>
      </c>
      <c r="DA54" s="42">
        <v>1494</v>
      </c>
      <c r="DB54" s="42">
        <v>1520</v>
      </c>
      <c r="DC54" s="42">
        <v>1513</v>
      </c>
      <c r="DD54" s="42">
        <v>1524</v>
      </c>
      <c r="DE54" s="42">
        <v>1508</v>
      </c>
      <c r="DF54" s="42">
        <v>1487</v>
      </c>
      <c r="DG54" s="42">
        <v>1479</v>
      </c>
      <c r="DH54" s="42">
        <v>1490</v>
      </c>
      <c r="DI54" s="42">
        <v>1514</v>
      </c>
      <c r="DJ54" s="43">
        <v>1521</v>
      </c>
      <c r="DL54" s="40">
        <v>5</v>
      </c>
      <c r="DM54" s="40" t="s">
        <v>136</v>
      </c>
      <c r="DN54" s="41">
        <v>1529</v>
      </c>
      <c r="DO54" s="42">
        <v>1525</v>
      </c>
      <c r="DP54" s="42">
        <v>1512</v>
      </c>
      <c r="DQ54" s="42">
        <v>1500</v>
      </c>
      <c r="DR54" s="42">
        <v>1482</v>
      </c>
      <c r="DS54" s="42">
        <v>1465</v>
      </c>
      <c r="DT54" s="42">
        <v>1447</v>
      </c>
      <c r="DU54" s="42">
        <v>1434</v>
      </c>
      <c r="DV54" s="42">
        <v>1422</v>
      </c>
      <c r="DW54" s="42">
        <v>1412</v>
      </c>
      <c r="DX54" s="42">
        <v>1405</v>
      </c>
      <c r="DY54" s="43">
        <v>1394</v>
      </c>
      <c r="DZ54" s="42">
        <v>1395</v>
      </c>
      <c r="EA54" s="42">
        <v>1397</v>
      </c>
      <c r="EB54" s="42">
        <v>1382</v>
      </c>
      <c r="EC54" s="42">
        <v>1357</v>
      </c>
      <c r="ED54" s="42">
        <v>1335</v>
      </c>
      <c r="EE54" s="42">
        <v>1305</v>
      </c>
      <c r="EF54" s="42">
        <v>1288</v>
      </c>
      <c r="EG54" s="42">
        <v>1269</v>
      </c>
      <c r="EH54" s="42">
        <v>1253</v>
      </c>
      <c r="EI54" s="42">
        <v>1245</v>
      </c>
      <c r="EJ54" s="42">
        <v>1237</v>
      </c>
      <c r="EK54" s="43">
        <v>1234</v>
      </c>
      <c r="EL54" s="42">
        <v>1231</v>
      </c>
      <c r="EM54" s="42">
        <v>1217</v>
      </c>
      <c r="EN54" s="42">
        <v>1145</v>
      </c>
      <c r="EO54" s="42">
        <v>1110</v>
      </c>
      <c r="EP54" s="42">
        <v>1091</v>
      </c>
      <c r="EQ54" s="42">
        <v>1091</v>
      </c>
      <c r="ER54" s="42">
        <v>1091</v>
      </c>
      <c r="ES54" s="42">
        <v>1086</v>
      </c>
      <c r="ET54" s="42">
        <v>1082</v>
      </c>
      <c r="EU54" s="42">
        <v>1078</v>
      </c>
      <c r="EV54" s="42">
        <v>1097</v>
      </c>
      <c r="EW54" s="43">
        <v>1092</v>
      </c>
      <c r="EX54" s="42">
        <v>1054</v>
      </c>
      <c r="EY54" s="42">
        <v>1046</v>
      </c>
      <c r="EZ54" s="42">
        <v>1026</v>
      </c>
      <c r="FA54" s="42">
        <v>999</v>
      </c>
      <c r="FB54" s="42">
        <v>1034</v>
      </c>
      <c r="FC54" s="42">
        <v>995</v>
      </c>
      <c r="FD54" s="42">
        <v>977</v>
      </c>
      <c r="FE54" s="42">
        <v>946</v>
      </c>
      <c r="FF54" s="42">
        <v>938</v>
      </c>
      <c r="FG54" s="42">
        <v>913</v>
      </c>
      <c r="FH54" s="42">
        <v>926</v>
      </c>
      <c r="FI54" s="43">
        <v>900</v>
      </c>
      <c r="FJ54" s="41">
        <v>888</v>
      </c>
      <c r="FK54" s="42">
        <v>915</v>
      </c>
      <c r="FL54" s="42">
        <v>978</v>
      </c>
      <c r="FM54" s="42">
        <v>963</v>
      </c>
      <c r="FN54" s="42">
        <v>915</v>
      </c>
      <c r="FO54" s="42">
        <v>885</v>
      </c>
      <c r="FP54" s="42">
        <v>873</v>
      </c>
      <c r="FQ54" s="42">
        <v>832</v>
      </c>
      <c r="FR54" s="42">
        <v>798</v>
      </c>
      <c r="FS54" s="42">
        <v>769</v>
      </c>
      <c r="FT54" s="42">
        <v>757</v>
      </c>
      <c r="FU54" s="43">
        <v>745</v>
      </c>
      <c r="FV54" s="41">
        <v>750</v>
      </c>
      <c r="FW54" s="42">
        <v>747</v>
      </c>
      <c r="FX54" s="42">
        <v>731</v>
      </c>
      <c r="FY54" s="42">
        <v>725</v>
      </c>
      <c r="FZ54" s="42">
        <v>714</v>
      </c>
      <c r="GA54" s="42">
        <v>708</v>
      </c>
      <c r="GB54" s="42">
        <v>687</v>
      </c>
      <c r="GC54" s="42">
        <v>684</v>
      </c>
      <c r="GD54" s="42">
        <v>672</v>
      </c>
      <c r="GE54" s="42">
        <v>660</v>
      </c>
      <c r="GF54" s="42">
        <v>638</v>
      </c>
      <c r="GG54" s="43">
        <v>606</v>
      </c>
      <c r="GH54" s="41">
        <v>598</v>
      </c>
      <c r="GI54" s="42">
        <v>559</v>
      </c>
      <c r="GJ54" s="42">
        <v>554</v>
      </c>
      <c r="GK54" s="42">
        <v>526</v>
      </c>
      <c r="GL54" s="42">
        <v>502</v>
      </c>
      <c r="GM54" s="43">
        <v>646</v>
      </c>
    </row>
    <row r="55" spans="2:195" x14ac:dyDescent="0.25">
      <c r="B55" s="40"/>
      <c r="C55" s="40" t="s">
        <v>137</v>
      </c>
      <c r="D55" s="43">
        <v>1856</v>
      </c>
      <c r="E55" s="43">
        <v>1777</v>
      </c>
      <c r="F55" s="43">
        <v>1718</v>
      </c>
      <c r="G55" s="42">
        <v>1703</v>
      </c>
      <c r="H55" s="42">
        <v>1688</v>
      </c>
      <c r="I55" s="42">
        <v>1690</v>
      </c>
      <c r="J55" s="42">
        <v>1680</v>
      </c>
      <c r="K55" s="42">
        <v>1676</v>
      </c>
      <c r="L55" s="42">
        <v>1678</v>
      </c>
      <c r="M55" s="42">
        <v>1671</v>
      </c>
      <c r="N55" s="42">
        <v>1648</v>
      </c>
      <c r="O55" s="42">
        <v>1637</v>
      </c>
      <c r="P55" s="42">
        <v>1636</v>
      </c>
      <c r="Q55" s="42">
        <v>1614</v>
      </c>
      <c r="R55" s="43">
        <v>1591</v>
      </c>
      <c r="S55" s="42">
        <v>1589</v>
      </c>
      <c r="T55" s="42">
        <v>1578</v>
      </c>
      <c r="U55" s="42">
        <v>1575</v>
      </c>
      <c r="V55" s="42">
        <v>1568</v>
      </c>
      <c r="W55" s="42">
        <v>1570</v>
      </c>
      <c r="X55" s="42">
        <v>1573</v>
      </c>
      <c r="Y55" s="42">
        <v>1550</v>
      </c>
      <c r="Z55" s="42">
        <v>1535</v>
      </c>
      <c r="AA55" s="42">
        <v>1522</v>
      </c>
      <c r="AB55" s="42">
        <v>1513</v>
      </c>
      <c r="AC55" s="42">
        <v>1506</v>
      </c>
      <c r="AD55" s="43">
        <v>1499</v>
      </c>
      <c r="AE55" s="42">
        <v>1489</v>
      </c>
      <c r="AF55" s="42">
        <v>1487</v>
      </c>
      <c r="AG55" s="42">
        <v>1478</v>
      </c>
      <c r="AH55" s="42">
        <v>1470</v>
      </c>
      <c r="AI55" s="42">
        <v>1454</v>
      </c>
      <c r="AJ55" s="42">
        <v>1452</v>
      </c>
      <c r="AK55" s="42">
        <v>1459</v>
      </c>
      <c r="AL55" s="42">
        <v>1445</v>
      </c>
      <c r="AM55" s="42">
        <v>1442</v>
      </c>
      <c r="AN55" s="42">
        <v>1437</v>
      </c>
      <c r="AO55" s="42">
        <v>1428</v>
      </c>
      <c r="AP55" s="43">
        <v>1424</v>
      </c>
      <c r="AQ55" s="42">
        <v>1413</v>
      </c>
      <c r="AR55" s="42">
        <v>1403</v>
      </c>
      <c r="AS55" s="42">
        <v>1400</v>
      </c>
      <c r="AT55" s="42">
        <v>1398</v>
      </c>
      <c r="AU55" s="42">
        <v>1396</v>
      </c>
      <c r="AV55" s="42">
        <v>1396</v>
      </c>
      <c r="AW55" s="42">
        <v>1423</v>
      </c>
      <c r="AX55" s="42">
        <v>1428</v>
      </c>
      <c r="AY55" s="42">
        <v>1425</v>
      </c>
      <c r="AZ55" s="42">
        <v>1426</v>
      </c>
      <c r="BA55" s="42">
        <v>1420</v>
      </c>
      <c r="BB55" s="43">
        <v>1421</v>
      </c>
      <c r="BC55" s="41">
        <v>1410</v>
      </c>
      <c r="BD55" s="42">
        <v>1404</v>
      </c>
      <c r="BE55" s="42">
        <v>1394</v>
      </c>
      <c r="BF55" s="42">
        <v>1386</v>
      </c>
      <c r="BG55" s="42">
        <v>1369</v>
      </c>
      <c r="BH55" s="42">
        <v>1361</v>
      </c>
      <c r="BI55" s="42">
        <v>1340</v>
      </c>
      <c r="BJ55" s="42">
        <v>1330</v>
      </c>
      <c r="BK55" s="42">
        <v>1324</v>
      </c>
      <c r="BL55" s="42">
        <v>1321</v>
      </c>
      <c r="BM55" s="42">
        <v>1320</v>
      </c>
      <c r="BN55" s="43">
        <v>1331</v>
      </c>
      <c r="BO55" s="42">
        <v>1321</v>
      </c>
      <c r="BP55" s="42">
        <v>1308</v>
      </c>
      <c r="BQ55" s="42">
        <v>1309</v>
      </c>
      <c r="BR55" s="42">
        <v>1304</v>
      </c>
      <c r="BS55" s="42">
        <v>1288</v>
      </c>
      <c r="BT55" s="42">
        <v>1285</v>
      </c>
      <c r="BU55" s="42">
        <v>1282</v>
      </c>
      <c r="BV55" s="42">
        <v>1278</v>
      </c>
      <c r="BW55" s="42">
        <v>1284</v>
      </c>
      <c r="BX55" s="42">
        <v>1282</v>
      </c>
      <c r="BY55" s="42">
        <v>1270</v>
      </c>
      <c r="BZ55" s="43">
        <v>1272</v>
      </c>
      <c r="CA55" s="42">
        <v>1271</v>
      </c>
      <c r="CB55" s="42">
        <v>1260</v>
      </c>
      <c r="CC55" s="42">
        <v>1255</v>
      </c>
      <c r="CD55" s="42">
        <v>1256</v>
      </c>
      <c r="CE55" s="42">
        <v>1259</v>
      </c>
      <c r="CF55" s="42">
        <v>1251</v>
      </c>
      <c r="CG55" s="42">
        <v>1254</v>
      </c>
      <c r="CH55" s="42">
        <v>1248</v>
      </c>
      <c r="CI55" s="42">
        <v>1243</v>
      </c>
      <c r="CJ55" s="42">
        <v>1240</v>
      </c>
      <c r="CK55" s="42">
        <v>1242</v>
      </c>
      <c r="CL55" s="43">
        <v>1225</v>
      </c>
      <c r="CM55" s="42">
        <v>1205</v>
      </c>
      <c r="CN55" s="42">
        <v>1199</v>
      </c>
      <c r="CO55" s="42">
        <v>1199</v>
      </c>
      <c r="CP55" s="42">
        <v>1201</v>
      </c>
      <c r="CQ55" s="42">
        <v>1191</v>
      </c>
      <c r="CR55" s="42">
        <v>1192</v>
      </c>
      <c r="CS55" s="42">
        <v>1181</v>
      </c>
      <c r="CT55" s="42">
        <v>1183</v>
      </c>
      <c r="CU55" s="42">
        <v>1169</v>
      </c>
      <c r="CV55" s="42">
        <v>1162</v>
      </c>
      <c r="CW55" s="42">
        <v>1161</v>
      </c>
      <c r="CX55" s="43">
        <v>1159</v>
      </c>
      <c r="CY55" s="41">
        <v>1145</v>
      </c>
      <c r="CZ55" s="42">
        <v>1157</v>
      </c>
      <c r="DA55" s="42">
        <v>1163</v>
      </c>
      <c r="DB55" s="42">
        <v>1159</v>
      </c>
      <c r="DC55" s="42">
        <v>1163</v>
      </c>
      <c r="DD55" s="42">
        <v>1173</v>
      </c>
      <c r="DE55" s="42">
        <v>1177</v>
      </c>
      <c r="DF55" s="42">
        <v>1167</v>
      </c>
      <c r="DG55" s="42">
        <v>1172</v>
      </c>
      <c r="DH55" s="42">
        <v>1161</v>
      </c>
      <c r="DI55" s="42">
        <v>1174</v>
      </c>
      <c r="DJ55" s="43">
        <v>1178</v>
      </c>
      <c r="DL55" s="40"/>
      <c r="DM55" s="40" t="s">
        <v>137</v>
      </c>
      <c r="DN55" s="41">
        <v>1187</v>
      </c>
      <c r="DO55" s="42">
        <v>1175</v>
      </c>
      <c r="DP55" s="42">
        <v>1171</v>
      </c>
      <c r="DQ55" s="42">
        <v>1170</v>
      </c>
      <c r="DR55" s="42">
        <v>1153</v>
      </c>
      <c r="DS55" s="42">
        <v>1142</v>
      </c>
      <c r="DT55" s="42">
        <v>1135</v>
      </c>
      <c r="DU55" s="42">
        <v>1112</v>
      </c>
      <c r="DV55" s="42">
        <v>1103</v>
      </c>
      <c r="DW55" s="42">
        <v>1088</v>
      </c>
      <c r="DX55" s="42">
        <v>1083</v>
      </c>
      <c r="DY55" s="43">
        <v>1074</v>
      </c>
      <c r="DZ55" s="42">
        <v>1062</v>
      </c>
      <c r="EA55" s="42">
        <v>1047</v>
      </c>
      <c r="EB55" s="42">
        <v>1032</v>
      </c>
      <c r="EC55" s="42">
        <v>1013</v>
      </c>
      <c r="ED55" s="42">
        <v>986</v>
      </c>
      <c r="EE55" s="42">
        <v>958</v>
      </c>
      <c r="EF55" s="42">
        <v>934</v>
      </c>
      <c r="EG55" s="42">
        <v>919</v>
      </c>
      <c r="EH55" s="42">
        <v>904</v>
      </c>
      <c r="EI55" s="42">
        <v>911</v>
      </c>
      <c r="EJ55" s="42">
        <v>910</v>
      </c>
      <c r="EK55" s="43">
        <v>908</v>
      </c>
      <c r="EL55" s="42">
        <v>908</v>
      </c>
      <c r="EM55" s="42">
        <v>901</v>
      </c>
      <c r="EN55" s="42">
        <v>895</v>
      </c>
      <c r="EO55" s="42">
        <v>888</v>
      </c>
      <c r="EP55" s="42">
        <v>877</v>
      </c>
      <c r="EQ55" s="42">
        <v>879</v>
      </c>
      <c r="ER55" s="42">
        <v>883</v>
      </c>
      <c r="ES55" s="42">
        <v>883</v>
      </c>
      <c r="ET55" s="42">
        <v>882</v>
      </c>
      <c r="EU55" s="42">
        <v>886</v>
      </c>
      <c r="EV55" s="42">
        <v>911</v>
      </c>
      <c r="EW55" s="43">
        <v>908</v>
      </c>
      <c r="EX55" s="42">
        <v>874</v>
      </c>
      <c r="EY55" s="42">
        <v>840</v>
      </c>
      <c r="EZ55" s="42">
        <v>837</v>
      </c>
      <c r="FA55" s="42">
        <v>788</v>
      </c>
      <c r="FB55" s="42">
        <v>765</v>
      </c>
      <c r="FC55" s="42">
        <v>750</v>
      </c>
      <c r="FD55" s="42">
        <v>737</v>
      </c>
      <c r="FE55" s="42">
        <v>980</v>
      </c>
      <c r="FF55" s="42">
        <v>1009</v>
      </c>
      <c r="FG55" s="42">
        <v>1010</v>
      </c>
      <c r="FH55" s="42">
        <v>980</v>
      </c>
      <c r="FI55" s="43">
        <v>1012</v>
      </c>
      <c r="FJ55" s="41">
        <v>1021</v>
      </c>
      <c r="FK55" s="42">
        <v>957</v>
      </c>
      <c r="FL55" s="42">
        <v>932</v>
      </c>
      <c r="FM55" s="42">
        <v>924</v>
      </c>
      <c r="FN55" s="42">
        <v>913</v>
      </c>
      <c r="FO55" s="42">
        <v>900</v>
      </c>
      <c r="FP55" s="42">
        <v>820</v>
      </c>
      <c r="FQ55" s="42">
        <v>840</v>
      </c>
      <c r="FR55" s="42">
        <v>827</v>
      </c>
      <c r="FS55" s="42">
        <v>821</v>
      </c>
      <c r="FT55" s="42">
        <v>807</v>
      </c>
      <c r="FU55" s="43">
        <v>798</v>
      </c>
      <c r="FV55" s="41">
        <v>779</v>
      </c>
      <c r="FW55" s="42">
        <v>768</v>
      </c>
      <c r="FX55" s="42">
        <v>782</v>
      </c>
      <c r="FY55" s="42">
        <v>786</v>
      </c>
      <c r="FZ55" s="42">
        <v>767</v>
      </c>
      <c r="GA55" s="42">
        <v>753</v>
      </c>
      <c r="GB55" s="42">
        <v>745</v>
      </c>
      <c r="GC55" s="42">
        <v>705</v>
      </c>
      <c r="GD55" s="42">
        <v>682</v>
      </c>
      <c r="GE55" s="42">
        <v>666</v>
      </c>
      <c r="GF55" s="42">
        <v>635</v>
      </c>
      <c r="GG55" s="43">
        <v>626</v>
      </c>
      <c r="GH55" s="41">
        <v>607</v>
      </c>
      <c r="GI55" s="42">
        <v>568</v>
      </c>
      <c r="GJ55" s="42">
        <v>545</v>
      </c>
      <c r="GK55" s="42">
        <v>491</v>
      </c>
      <c r="GL55" s="42">
        <v>482</v>
      </c>
      <c r="GM55" s="43">
        <v>504</v>
      </c>
    </row>
    <row r="56" spans="2:195" x14ac:dyDescent="0.25">
      <c r="B56" s="40"/>
      <c r="C56" s="40" t="s">
        <v>138</v>
      </c>
      <c r="D56" s="43">
        <v>6863</v>
      </c>
      <c r="E56" s="43">
        <v>6715</v>
      </c>
      <c r="F56" s="43">
        <v>6839</v>
      </c>
      <c r="G56" s="42">
        <v>6813</v>
      </c>
      <c r="H56" s="42">
        <v>6792</v>
      </c>
      <c r="I56" s="42">
        <v>6726</v>
      </c>
      <c r="J56" s="42">
        <v>6701</v>
      </c>
      <c r="K56" s="42">
        <v>6663</v>
      </c>
      <c r="L56" s="42">
        <v>6602</v>
      </c>
      <c r="M56" s="42">
        <v>6632</v>
      </c>
      <c r="N56" s="42">
        <v>6609</v>
      </c>
      <c r="O56" s="42">
        <v>6602</v>
      </c>
      <c r="P56" s="42">
        <v>6607</v>
      </c>
      <c r="Q56" s="42">
        <v>6596</v>
      </c>
      <c r="R56" s="43">
        <v>6554</v>
      </c>
      <c r="S56" s="42">
        <v>6502</v>
      </c>
      <c r="T56" s="42">
        <v>6445</v>
      </c>
      <c r="U56" s="42">
        <v>6482</v>
      </c>
      <c r="V56" s="42">
        <v>6463</v>
      </c>
      <c r="W56" s="42">
        <v>6471</v>
      </c>
      <c r="X56" s="42">
        <v>6436</v>
      </c>
      <c r="Y56" s="42">
        <v>6371</v>
      </c>
      <c r="Z56" s="42">
        <v>6320</v>
      </c>
      <c r="AA56" s="42">
        <v>6247</v>
      </c>
      <c r="AB56" s="42">
        <v>6222</v>
      </c>
      <c r="AC56" s="42">
        <v>6180</v>
      </c>
      <c r="AD56" s="43">
        <v>6216</v>
      </c>
      <c r="AE56" s="42">
        <v>6195</v>
      </c>
      <c r="AF56" s="42">
        <v>6190</v>
      </c>
      <c r="AG56" s="42">
        <v>6299</v>
      </c>
      <c r="AH56" s="42">
        <v>6400</v>
      </c>
      <c r="AI56" s="42">
        <v>6373</v>
      </c>
      <c r="AJ56" s="42">
        <v>6579</v>
      </c>
      <c r="AK56" s="42">
        <v>6658</v>
      </c>
      <c r="AL56" s="42">
        <v>6597</v>
      </c>
      <c r="AM56" s="42">
        <v>6624</v>
      </c>
      <c r="AN56" s="42">
        <v>6562</v>
      </c>
      <c r="AO56" s="42">
        <v>6519</v>
      </c>
      <c r="AP56" s="43">
        <v>6472</v>
      </c>
      <c r="AQ56" s="42">
        <v>6538</v>
      </c>
      <c r="AR56" s="42">
        <v>6492</v>
      </c>
      <c r="AS56" s="42">
        <v>6541</v>
      </c>
      <c r="AT56" s="42">
        <v>6660</v>
      </c>
      <c r="AU56" s="42">
        <v>6351</v>
      </c>
      <c r="AV56" s="42">
        <v>6317</v>
      </c>
      <c r="AW56" s="42">
        <v>6382</v>
      </c>
      <c r="AX56" s="42">
        <v>6403</v>
      </c>
      <c r="AY56" s="42">
        <v>6403</v>
      </c>
      <c r="AZ56" s="42">
        <v>6373</v>
      </c>
      <c r="BA56" s="42">
        <v>6360</v>
      </c>
      <c r="BB56" s="43">
        <v>6317</v>
      </c>
      <c r="BC56" s="41">
        <v>6263</v>
      </c>
      <c r="BD56" s="42">
        <v>6196</v>
      </c>
      <c r="BE56" s="42">
        <v>6203</v>
      </c>
      <c r="BF56" s="42">
        <v>6258</v>
      </c>
      <c r="BG56" s="42">
        <v>6228</v>
      </c>
      <c r="BH56" s="42">
        <v>6185</v>
      </c>
      <c r="BI56" s="42">
        <v>6100</v>
      </c>
      <c r="BJ56" s="42">
        <v>6144</v>
      </c>
      <c r="BK56" s="42">
        <v>6106</v>
      </c>
      <c r="BL56" s="42">
        <v>6069</v>
      </c>
      <c r="BM56" s="42">
        <v>6060</v>
      </c>
      <c r="BN56" s="43">
        <v>6035</v>
      </c>
      <c r="BO56" s="42">
        <v>6045</v>
      </c>
      <c r="BP56" s="42">
        <v>5978</v>
      </c>
      <c r="BQ56" s="42">
        <v>6043</v>
      </c>
      <c r="BR56" s="42">
        <v>6050</v>
      </c>
      <c r="BS56" s="42">
        <v>6017</v>
      </c>
      <c r="BT56" s="42">
        <v>5980</v>
      </c>
      <c r="BU56" s="42">
        <v>6015</v>
      </c>
      <c r="BV56" s="42">
        <v>5968</v>
      </c>
      <c r="BW56" s="42">
        <v>5976</v>
      </c>
      <c r="BX56" s="42">
        <v>5936</v>
      </c>
      <c r="BY56" s="42">
        <v>5892</v>
      </c>
      <c r="BZ56" s="43">
        <v>5793</v>
      </c>
      <c r="CA56" s="42">
        <v>5772</v>
      </c>
      <c r="CB56" s="42">
        <v>5722</v>
      </c>
      <c r="CC56" s="42">
        <v>5688</v>
      </c>
      <c r="CD56" s="42">
        <v>5650</v>
      </c>
      <c r="CE56" s="42">
        <v>5631</v>
      </c>
      <c r="CF56" s="42">
        <v>5635</v>
      </c>
      <c r="CG56" s="42">
        <v>5507</v>
      </c>
      <c r="CH56" s="42">
        <v>5535</v>
      </c>
      <c r="CI56" s="42">
        <v>5515</v>
      </c>
      <c r="CJ56" s="42">
        <v>5498</v>
      </c>
      <c r="CK56" s="42">
        <v>5447</v>
      </c>
      <c r="CL56" s="43">
        <v>5416</v>
      </c>
      <c r="CM56" s="42">
        <v>5394</v>
      </c>
      <c r="CN56" s="42">
        <v>5331</v>
      </c>
      <c r="CO56" s="42">
        <v>5339</v>
      </c>
      <c r="CP56" s="42">
        <v>5296</v>
      </c>
      <c r="CQ56" s="42">
        <v>5244</v>
      </c>
      <c r="CR56" s="42">
        <v>5265</v>
      </c>
      <c r="CS56" s="42">
        <v>5260</v>
      </c>
      <c r="CT56" s="42">
        <v>5234</v>
      </c>
      <c r="CU56" s="42">
        <v>5161</v>
      </c>
      <c r="CV56" s="42">
        <v>5133</v>
      </c>
      <c r="CW56" s="42">
        <v>5102</v>
      </c>
      <c r="CX56" s="43">
        <v>5067</v>
      </c>
      <c r="CY56" s="41">
        <v>5008</v>
      </c>
      <c r="CZ56" s="42">
        <v>5035</v>
      </c>
      <c r="DA56" s="42">
        <v>5011</v>
      </c>
      <c r="DB56" s="42">
        <v>4977</v>
      </c>
      <c r="DC56" s="42">
        <v>4948</v>
      </c>
      <c r="DD56" s="42">
        <v>4919</v>
      </c>
      <c r="DE56" s="42">
        <v>4859</v>
      </c>
      <c r="DF56" s="42">
        <v>4825</v>
      </c>
      <c r="DG56" s="42">
        <v>4789</v>
      </c>
      <c r="DH56" s="42">
        <v>4756</v>
      </c>
      <c r="DI56" s="42">
        <v>4723</v>
      </c>
      <c r="DJ56" s="43">
        <v>4685</v>
      </c>
      <c r="DL56" s="40"/>
      <c r="DM56" s="40" t="s">
        <v>138</v>
      </c>
      <c r="DN56" s="41">
        <v>4661</v>
      </c>
      <c r="DO56" s="42">
        <v>4614</v>
      </c>
      <c r="DP56" s="42">
        <v>4616</v>
      </c>
      <c r="DQ56" s="42">
        <v>4619</v>
      </c>
      <c r="DR56" s="42">
        <v>4597</v>
      </c>
      <c r="DS56" s="42">
        <v>4578</v>
      </c>
      <c r="DT56" s="42">
        <v>4595</v>
      </c>
      <c r="DU56" s="42">
        <v>4553</v>
      </c>
      <c r="DV56" s="42">
        <v>4555</v>
      </c>
      <c r="DW56" s="42">
        <v>4538</v>
      </c>
      <c r="DX56" s="42">
        <v>4537</v>
      </c>
      <c r="DY56" s="43">
        <v>4540</v>
      </c>
      <c r="DZ56" s="42">
        <v>4519</v>
      </c>
      <c r="EA56" s="42">
        <v>4449</v>
      </c>
      <c r="EB56" s="42">
        <v>4385</v>
      </c>
      <c r="EC56" s="42">
        <v>4328</v>
      </c>
      <c r="ED56" s="42">
        <v>4274</v>
      </c>
      <c r="EE56" s="42">
        <v>4239</v>
      </c>
      <c r="EF56" s="42">
        <v>4159</v>
      </c>
      <c r="EG56" s="42">
        <v>4112</v>
      </c>
      <c r="EH56" s="42">
        <v>4046</v>
      </c>
      <c r="EI56" s="42">
        <v>4059</v>
      </c>
      <c r="EJ56" s="42">
        <v>4164</v>
      </c>
      <c r="EK56" s="43">
        <v>4196</v>
      </c>
      <c r="EL56" s="42">
        <v>4240</v>
      </c>
      <c r="EM56" s="42">
        <v>4286</v>
      </c>
      <c r="EN56" s="42">
        <v>4343</v>
      </c>
      <c r="EO56" s="42">
        <v>4385</v>
      </c>
      <c r="EP56" s="42">
        <v>4435</v>
      </c>
      <c r="EQ56" s="42">
        <v>4523</v>
      </c>
      <c r="ER56" s="42">
        <v>4609</v>
      </c>
      <c r="ES56" s="42">
        <v>4678</v>
      </c>
      <c r="ET56" s="42">
        <v>4647</v>
      </c>
      <c r="EU56" s="42">
        <v>4607</v>
      </c>
      <c r="EV56" s="42">
        <v>4628</v>
      </c>
      <c r="EW56" s="43">
        <v>4633</v>
      </c>
      <c r="EX56" s="42">
        <v>4594</v>
      </c>
      <c r="EY56" s="42">
        <v>4568</v>
      </c>
      <c r="EZ56" s="42">
        <v>4544</v>
      </c>
      <c r="FA56" s="42">
        <v>4661</v>
      </c>
      <c r="FB56" s="42">
        <v>4645</v>
      </c>
      <c r="FC56" s="42">
        <v>4578</v>
      </c>
      <c r="FD56" s="42">
        <v>4479</v>
      </c>
      <c r="FE56" s="42">
        <v>4427</v>
      </c>
      <c r="FF56" s="42">
        <v>4338</v>
      </c>
      <c r="FG56" s="42">
        <v>4408</v>
      </c>
      <c r="FH56" s="42">
        <v>4421</v>
      </c>
      <c r="FI56" s="43">
        <v>4216</v>
      </c>
      <c r="FJ56" s="41">
        <v>4071</v>
      </c>
      <c r="FK56" s="42">
        <v>4098</v>
      </c>
      <c r="FL56" s="42">
        <v>3973</v>
      </c>
      <c r="FM56" s="42">
        <v>3942</v>
      </c>
      <c r="FN56" s="42">
        <v>3825</v>
      </c>
      <c r="FO56" s="42">
        <v>3802</v>
      </c>
      <c r="FP56" s="42">
        <v>3711</v>
      </c>
      <c r="FQ56" s="42">
        <v>3712</v>
      </c>
      <c r="FR56" s="42">
        <v>3681</v>
      </c>
      <c r="FS56" s="42">
        <v>3643</v>
      </c>
      <c r="FT56" s="42">
        <v>3615</v>
      </c>
      <c r="FU56" s="43">
        <v>3581</v>
      </c>
      <c r="FV56" s="41">
        <v>3543</v>
      </c>
      <c r="FW56" s="42">
        <v>3532</v>
      </c>
      <c r="FX56" s="42">
        <v>3477</v>
      </c>
      <c r="FY56" s="42">
        <v>3439</v>
      </c>
      <c r="FZ56" s="42">
        <v>3399</v>
      </c>
      <c r="GA56" s="42">
        <v>3397</v>
      </c>
      <c r="GB56" s="42">
        <v>3321</v>
      </c>
      <c r="GC56" s="42">
        <v>3255</v>
      </c>
      <c r="GD56" s="42">
        <v>3210</v>
      </c>
      <c r="GE56" s="42">
        <v>3108</v>
      </c>
      <c r="GF56" s="42">
        <v>3027</v>
      </c>
      <c r="GG56" s="43">
        <v>2985</v>
      </c>
      <c r="GH56" s="41">
        <v>2904</v>
      </c>
      <c r="GI56" s="42">
        <v>2844</v>
      </c>
      <c r="GJ56" s="42">
        <v>2786</v>
      </c>
      <c r="GK56" s="42">
        <v>2718</v>
      </c>
      <c r="GL56" s="42">
        <v>2672</v>
      </c>
      <c r="GM56" s="43">
        <v>2606</v>
      </c>
    </row>
    <row r="57" spans="2:195" x14ac:dyDescent="0.25">
      <c r="B57" s="40"/>
      <c r="C57" s="40" t="s">
        <v>139</v>
      </c>
      <c r="D57" s="43">
        <v>909</v>
      </c>
      <c r="E57" s="43">
        <v>929</v>
      </c>
      <c r="F57" s="43">
        <v>930</v>
      </c>
      <c r="G57" s="42">
        <v>920</v>
      </c>
      <c r="H57" s="42">
        <v>934</v>
      </c>
      <c r="I57" s="42">
        <v>932</v>
      </c>
      <c r="J57" s="42">
        <v>942</v>
      </c>
      <c r="K57" s="42">
        <v>943</v>
      </c>
      <c r="L57" s="42">
        <v>942</v>
      </c>
      <c r="M57" s="42">
        <v>940</v>
      </c>
      <c r="N57" s="42">
        <v>930</v>
      </c>
      <c r="O57" s="42">
        <v>931</v>
      </c>
      <c r="P57" s="42">
        <v>941</v>
      </c>
      <c r="Q57" s="42">
        <v>943</v>
      </c>
      <c r="R57" s="43">
        <v>936</v>
      </c>
      <c r="S57" s="42">
        <v>937</v>
      </c>
      <c r="T57" s="42">
        <v>930</v>
      </c>
      <c r="U57" s="42">
        <v>918</v>
      </c>
      <c r="V57" s="42">
        <v>929</v>
      </c>
      <c r="W57" s="42">
        <v>931</v>
      </c>
      <c r="X57" s="42">
        <v>927</v>
      </c>
      <c r="Y57" s="42">
        <v>911</v>
      </c>
      <c r="Z57" s="42">
        <v>912</v>
      </c>
      <c r="AA57" s="42">
        <v>912</v>
      </c>
      <c r="AB57" s="42">
        <v>901</v>
      </c>
      <c r="AC57" s="42">
        <v>904</v>
      </c>
      <c r="AD57" s="43">
        <v>908</v>
      </c>
      <c r="AE57" s="42">
        <v>904</v>
      </c>
      <c r="AF57" s="42">
        <v>902</v>
      </c>
      <c r="AG57" s="42">
        <v>904</v>
      </c>
      <c r="AH57" s="42">
        <v>899</v>
      </c>
      <c r="AI57" s="42">
        <v>888</v>
      </c>
      <c r="AJ57" s="42">
        <v>886</v>
      </c>
      <c r="AK57" s="42">
        <v>894</v>
      </c>
      <c r="AL57" s="42">
        <v>891</v>
      </c>
      <c r="AM57" s="42">
        <v>885</v>
      </c>
      <c r="AN57" s="42">
        <v>881</v>
      </c>
      <c r="AO57" s="42">
        <v>887</v>
      </c>
      <c r="AP57" s="43">
        <v>882</v>
      </c>
      <c r="AQ57" s="42">
        <v>870</v>
      </c>
      <c r="AR57" s="42">
        <v>865</v>
      </c>
      <c r="AS57" s="42">
        <v>863</v>
      </c>
      <c r="AT57" s="42">
        <v>867</v>
      </c>
      <c r="AU57" s="42">
        <v>913</v>
      </c>
      <c r="AV57" s="42">
        <v>943</v>
      </c>
      <c r="AW57" s="42">
        <v>983</v>
      </c>
      <c r="AX57" s="42">
        <v>989</v>
      </c>
      <c r="AY57" s="42">
        <v>994</v>
      </c>
      <c r="AZ57" s="42">
        <v>992</v>
      </c>
      <c r="BA57" s="42">
        <v>991</v>
      </c>
      <c r="BB57" s="43">
        <v>976</v>
      </c>
      <c r="BC57" s="41">
        <v>966</v>
      </c>
      <c r="BD57" s="42">
        <v>952</v>
      </c>
      <c r="BE57" s="42">
        <v>950</v>
      </c>
      <c r="BF57" s="42">
        <v>956</v>
      </c>
      <c r="BG57" s="42">
        <v>958</v>
      </c>
      <c r="BH57" s="42">
        <v>948</v>
      </c>
      <c r="BI57" s="42">
        <v>941</v>
      </c>
      <c r="BJ57" s="42">
        <v>936</v>
      </c>
      <c r="BK57" s="42">
        <v>937</v>
      </c>
      <c r="BL57" s="42">
        <v>933</v>
      </c>
      <c r="BM57" s="42">
        <v>942</v>
      </c>
      <c r="BN57" s="43">
        <v>946</v>
      </c>
      <c r="BO57" s="42">
        <v>957</v>
      </c>
      <c r="BP57" s="42">
        <v>947</v>
      </c>
      <c r="BQ57" s="42">
        <v>949</v>
      </c>
      <c r="BR57" s="42">
        <v>942</v>
      </c>
      <c r="BS57" s="42">
        <v>936</v>
      </c>
      <c r="BT57" s="42">
        <v>929</v>
      </c>
      <c r="BU57" s="42">
        <v>922</v>
      </c>
      <c r="BV57" s="42">
        <v>910</v>
      </c>
      <c r="BW57" s="42">
        <v>909</v>
      </c>
      <c r="BX57" s="42">
        <v>913</v>
      </c>
      <c r="BY57" s="42">
        <v>912</v>
      </c>
      <c r="BZ57" s="43">
        <v>912</v>
      </c>
      <c r="CA57" s="42">
        <v>909</v>
      </c>
      <c r="CB57" s="42">
        <v>896</v>
      </c>
      <c r="CC57" s="42">
        <v>900</v>
      </c>
      <c r="CD57" s="42">
        <v>896</v>
      </c>
      <c r="CE57" s="42">
        <v>878</v>
      </c>
      <c r="CF57" s="42">
        <v>857</v>
      </c>
      <c r="CG57" s="42">
        <v>849</v>
      </c>
      <c r="CH57" s="42">
        <v>832</v>
      </c>
      <c r="CI57" s="42">
        <v>824</v>
      </c>
      <c r="CJ57" s="42">
        <v>816</v>
      </c>
      <c r="CK57" s="42">
        <v>818</v>
      </c>
      <c r="CL57" s="43">
        <v>812</v>
      </c>
      <c r="CM57" s="42">
        <v>809</v>
      </c>
      <c r="CN57" s="42">
        <v>814</v>
      </c>
      <c r="CO57" s="42">
        <v>814</v>
      </c>
      <c r="CP57" s="42">
        <v>812</v>
      </c>
      <c r="CQ57" s="42">
        <v>806</v>
      </c>
      <c r="CR57" s="42">
        <v>805</v>
      </c>
      <c r="CS57" s="42">
        <v>810</v>
      </c>
      <c r="CT57" s="42">
        <v>814</v>
      </c>
      <c r="CU57" s="42">
        <v>804</v>
      </c>
      <c r="CV57" s="42">
        <v>798</v>
      </c>
      <c r="CW57" s="42">
        <v>793</v>
      </c>
      <c r="CX57" s="43">
        <v>784</v>
      </c>
      <c r="CY57" s="41">
        <v>773</v>
      </c>
      <c r="CZ57" s="42">
        <v>762</v>
      </c>
      <c r="DA57" s="42">
        <v>763</v>
      </c>
      <c r="DB57" s="42">
        <v>761</v>
      </c>
      <c r="DC57" s="42">
        <v>764</v>
      </c>
      <c r="DD57" s="42">
        <v>762</v>
      </c>
      <c r="DE57" s="42">
        <v>769</v>
      </c>
      <c r="DF57" s="42">
        <v>773</v>
      </c>
      <c r="DG57" s="42">
        <v>776</v>
      </c>
      <c r="DH57" s="42">
        <v>775</v>
      </c>
      <c r="DI57" s="42">
        <v>779</v>
      </c>
      <c r="DJ57" s="43">
        <v>779</v>
      </c>
      <c r="DL57" s="40"/>
      <c r="DM57" s="40" t="s">
        <v>139</v>
      </c>
      <c r="DN57" s="41">
        <v>773</v>
      </c>
      <c r="DO57" s="42">
        <v>774</v>
      </c>
      <c r="DP57" s="42">
        <v>754</v>
      </c>
      <c r="DQ57" s="42">
        <v>751</v>
      </c>
      <c r="DR57" s="42">
        <v>745</v>
      </c>
      <c r="DS57" s="42">
        <v>732</v>
      </c>
      <c r="DT57" s="42">
        <v>718</v>
      </c>
      <c r="DU57" s="42">
        <v>710</v>
      </c>
      <c r="DV57" s="42">
        <v>688</v>
      </c>
      <c r="DW57" s="42">
        <v>674</v>
      </c>
      <c r="DX57" s="42">
        <v>661</v>
      </c>
      <c r="DY57" s="43">
        <v>641</v>
      </c>
      <c r="DZ57" s="42">
        <v>620</v>
      </c>
      <c r="EA57" s="42">
        <v>608</v>
      </c>
      <c r="EB57" s="42">
        <v>588</v>
      </c>
      <c r="EC57" s="42">
        <v>580</v>
      </c>
      <c r="ED57" s="42">
        <v>567</v>
      </c>
      <c r="EE57" s="42">
        <v>555</v>
      </c>
      <c r="EF57" s="42">
        <v>549</v>
      </c>
      <c r="EG57" s="42">
        <v>539</v>
      </c>
      <c r="EH57" s="42">
        <v>533</v>
      </c>
      <c r="EI57" s="42">
        <v>533</v>
      </c>
      <c r="EJ57" s="42">
        <v>534</v>
      </c>
      <c r="EK57" s="43">
        <v>536</v>
      </c>
      <c r="EL57" s="42">
        <v>535</v>
      </c>
      <c r="EM57" s="42">
        <v>531</v>
      </c>
      <c r="EN57" s="42">
        <v>527</v>
      </c>
      <c r="EO57" s="42">
        <v>522</v>
      </c>
      <c r="EP57" s="42">
        <v>516</v>
      </c>
      <c r="EQ57" s="42">
        <v>518</v>
      </c>
      <c r="ER57" s="42">
        <v>545</v>
      </c>
      <c r="ES57" s="42">
        <v>544</v>
      </c>
      <c r="ET57" s="42">
        <v>537</v>
      </c>
      <c r="EU57" s="42">
        <v>533</v>
      </c>
      <c r="EV57" s="42">
        <v>533</v>
      </c>
      <c r="EW57" s="43">
        <v>530</v>
      </c>
      <c r="EX57" s="42">
        <v>423</v>
      </c>
      <c r="EY57" s="42">
        <v>412</v>
      </c>
      <c r="EZ57" s="42">
        <v>390</v>
      </c>
      <c r="FA57" s="42">
        <v>370</v>
      </c>
      <c r="FB57" s="42">
        <v>350</v>
      </c>
      <c r="FC57" s="42">
        <v>337</v>
      </c>
      <c r="FD57" s="42">
        <v>312</v>
      </c>
      <c r="FE57" s="42">
        <v>292</v>
      </c>
      <c r="FF57" s="42">
        <v>280</v>
      </c>
      <c r="FG57" s="42">
        <v>286</v>
      </c>
      <c r="FH57" s="42">
        <v>341</v>
      </c>
      <c r="FI57" s="43">
        <v>335</v>
      </c>
      <c r="FJ57" s="41">
        <v>321</v>
      </c>
      <c r="FK57" s="42">
        <v>386</v>
      </c>
      <c r="FL57" s="42">
        <v>411</v>
      </c>
      <c r="FM57" s="42">
        <v>403</v>
      </c>
      <c r="FN57" s="42">
        <v>396</v>
      </c>
      <c r="FO57" s="42">
        <v>386</v>
      </c>
      <c r="FP57" s="42">
        <v>380</v>
      </c>
      <c r="FQ57" s="42">
        <v>357</v>
      </c>
      <c r="FR57" s="42">
        <v>348</v>
      </c>
      <c r="FS57" s="42">
        <v>347</v>
      </c>
      <c r="FT57" s="42">
        <v>340</v>
      </c>
      <c r="FU57" s="43">
        <v>338</v>
      </c>
      <c r="FV57" s="41">
        <v>331</v>
      </c>
      <c r="FW57" s="42">
        <v>324</v>
      </c>
      <c r="FX57" s="42">
        <v>321</v>
      </c>
      <c r="FY57" s="42">
        <v>308</v>
      </c>
      <c r="FZ57" s="42">
        <v>301</v>
      </c>
      <c r="GA57" s="42">
        <v>307</v>
      </c>
      <c r="GB57" s="42">
        <v>300</v>
      </c>
      <c r="GC57" s="42">
        <v>303</v>
      </c>
      <c r="GD57" s="42">
        <v>301</v>
      </c>
      <c r="GE57" s="42">
        <v>293</v>
      </c>
      <c r="GF57" s="42">
        <v>286</v>
      </c>
      <c r="GG57" s="43">
        <v>283</v>
      </c>
      <c r="GH57" s="41">
        <v>273</v>
      </c>
      <c r="GI57" s="42">
        <v>268</v>
      </c>
      <c r="GJ57" s="42">
        <v>263</v>
      </c>
      <c r="GK57" s="42">
        <v>262</v>
      </c>
      <c r="GL57" s="42">
        <v>257</v>
      </c>
      <c r="GM57" s="43">
        <v>258</v>
      </c>
    </row>
    <row r="58" spans="2:195" x14ac:dyDescent="0.25">
      <c r="B58" s="40"/>
      <c r="C58" s="40" t="s">
        <v>140</v>
      </c>
      <c r="D58" s="43">
        <v>1989</v>
      </c>
      <c r="E58" s="43">
        <v>2000</v>
      </c>
      <c r="F58" s="43">
        <v>1924</v>
      </c>
      <c r="G58" s="42">
        <v>1939</v>
      </c>
      <c r="H58" s="42">
        <v>1944</v>
      </c>
      <c r="I58" s="42">
        <v>1942</v>
      </c>
      <c r="J58" s="42">
        <v>1949</v>
      </c>
      <c r="K58" s="42">
        <v>1950</v>
      </c>
      <c r="L58" s="42">
        <v>1934</v>
      </c>
      <c r="M58" s="42">
        <v>1939</v>
      </c>
      <c r="N58" s="42">
        <v>1938</v>
      </c>
      <c r="O58" s="42">
        <v>1936</v>
      </c>
      <c r="P58" s="42">
        <v>1953</v>
      </c>
      <c r="Q58" s="42">
        <v>1938</v>
      </c>
      <c r="R58" s="43">
        <v>1935</v>
      </c>
      <c r="S58" s="42">
        <v>1919</v>
      </c>
      <c r="T58" s="42">
        <v>1898</v>
      </c>
      <c r="U58" s="42">
        <v>1887</v>
      </c>
      <c r="V58" s="42">
        <v>1885</v>
      </c>
      <c r="W58" s="42">
        <v>1846</v>
      </c>
      <c r="X58" s="42">
        <v>1813</v>
      </c>
      <c r="Y58" s="42">
        <v>1783</v>
      </c>
      <c r="Z58" s="42">
        <v>1772</v>
      </c>
      <c r="AA58" s="42">
        <v>1744</v>
      </c>
      <c r="AB58" s="42">
        <v>1720</v>
      </c>
      <c r="AC58" s="42">
        <v>1715</v>
      </c>
      <c r="AD58" s="43">
        <v>1713</v>
      </c>
      <c r="AE58" s="42">
        <v>1710</v>
      </c>
      <c r="AF58" s="42">
        <v>1708</v>
      </c>
      <c r="AG58" s="42">
        <v>1701</v>
      </c>
      <c r="AH58" s="42">
        <v>1687</v>
      </c>
      <c r="AI58" s="42">
        <v>1667</v>
      </c>
      <c r="AJ58" s="42">
        <v>1659</v>
      </c>
      <c r="AK58" s="42">
        <v>1650</v>
      </c>
      <c r="AL58" s="42">
        <v>1644</v>
      </c>
      <c r="AM58" s="42">
        <v>1633</v>
      </c>
      <c r="AN58" s="42">
        <v>1631</v>
      </c>
      <c r="AO58" s="42">
        <v>1617</v>
      </c>
      <c r="AP58" s="43">
        <v>1611</v>
      </c>
      <c r="AQ58" s="42">
        <v>1609</v>
      </c>
      <c r="AR58" s="42">
        <v>1598</v>
      </c>
      <c r="AS58" s="42">
        <v>1593</v>
      </c>
      <c r="AT58" s="42">
        <v>1592</v>
      </c>
      <c r="AU58" s="42">
        <v>1624</v>
      </c>
      <c r="AV58" s="42">
        <v>1619</v>
      </c>
      <c r="AW58" s="42">
        <v>1731</v>
      </c>
      <c r="AX58" s="42">
        <v>1792</v>
      </c>
      <c r="AY58" s="42">
        <v>1785</v>
      </c>
      <c r="AZ58" s="42">
        <v>1789</v>
      </c>
      <c r="BA58" s="42">
        <v>1774</v>
      </c>
      <c r="BB58" s="43">
        <v>1781</v>
      </c>
      <c r="BC58" s="41">
        <v>1758</v>
      </c>
      <c r="BD58" s="42">
        <v>1743</v>
      </c>
      <c r="BE58" s="42">
        <v>1729</v>
      </c>
      <c r="BF58" s="42">
        <v>1725</v>
      </c>
      <c r="BG58" s="42">
        <v>1708</v>
      </c>
      <c r="BH58" s="42">
        <v>1680</v>
      </c>
      <c r="BI58" s="42">
        <v>1658</v>
      </c>
      <c r="BJ58" s="42">
        <v>1650</v>
      </c>
      <c r="BK58" s="42">
        <v>1656</v>
      </c>
      <c r="BL58" s="42">
        <v>1667</v>
      </c>
      <c r="BM58" s="42">
        <v>1668</v>
      </c>
      <c r="BN58" s="43">
        <v>1672</v>
      </c>
      <c r="BO58" s="42">
        <v>1676</v>
      </c>
      <c r="BP58" s="42">
        <v>1671</v>
      </c>
      <c r="BQ58" s="42">
        <v>1667</v>
      </c>
      <c r="BR58" s="42">
        <v>1664</v>
      </c>
      <c r="BS58" s="42">
        <v>1669</v>
      </c>
      <c r="BT58" s="42">
        <v>1647</v>
      </c>
      <c r="BU58" s="42">
        <v>1638</v>
      </c>
      <c r="BV58" s="42">
        <v>1642</v>
      </c>
      <c r="BW58" s="42">
        <v>1652</v>
      </c>
      <c r="BX58" s="42">
        <v>1647</v>
      </c>
      <c r="BY58" s="42">
        <v>1624</v>
      </c>
      <c r="BZ58" s="43">
        <v>1618</v>
      </c>
      <c r="CA58" s="42">
        <v>1615</v>
      </c>
      <c r="CB58" s="42">
        <v>1618</v>
      </c>
      <c r="CC58" s="42">
        <v>1632</v>
      </c>
      <c r="CD58" s="42">
        <v>1637</v>
      </c>
      <c r="CE58" s="42">
        <v>1639</v>
      </c>
      <c r="CF58" s="42">
        <v>1644</v>
      </c>
      <c r="CG58" s="42">
        <v>1647</v>
      </c>
      <c r="CH58" s="42">
        <v>1637</v>
      </c>
      <c r="CI58" s="42">
        <v>1643</v>
      </c>
      <c r="CJ58" s="42">
        <v>1631</v>
      </c>
      <c r="CK58" s="42">
        <v>1659</v>
      </c>
      <c r="CL58" s="43">
        <v>1685</v>
      </c>
      <c r="CM58" s="42">
        <v>1701</v>
      </c>
      <c r="CN58" s="42">
        <v>1704</v>
      </c>
      <c r="CO58" s="42">
        <v>1701</v>
      </c>
      <c r="CP58" s="42">
        <v>1709</v>
      </c>
      <c r="CQ58" s="42">
        <v>1683</v>
      </c>
      <c r="CR58" s="42">
        <v>1684</v>
      </c>
      <c r="CS58" s="42">
        <v>1665</v>
      </c>
      <c r="CT58" s="42">
        <v>1646</v>
      </c>
      <c r="CU58" s="42">
        <v>1623</v>
      </c>
      <c r="CV58" s="42">
        <v>1607</v>
      </c>
      <c r="CW58" s="42">
        <v>1599</v>
      </c>
      <c r="CX58" s="43">
        <v>1592</v>
      </c>
      <c r="CY58" s="41">
        <v>1597</v>
      </c>
      <c r="CZ58" s="42">
        <v>1612</v>
      </c>
      <c r="DA58" s="42">
        <v>1613</v>
      </c>
      <c r="DB58" s="42">
        <v>1616</v>
      </c>
      <c r="DC58" s="42">
        <v>1635</v>
      </c>
      <c r="DD58" s="42">
        <v>1629</v>
      </c>
      <c r="DE58" s="42">
        <v>1610</v>
      </c>
      <c r="DF58" s="42">
        <v>1605</v>
      </c>
      <c r="DG58" s="42">
        <v>1608</v>
      </c>
      <c r="DH58" s="42">
        <v>1599</v>
      </c>
      <c r="DI58" s="42">
        <v>1649</v>
      </c>
      <c r="DJ58" s="43">
        <v>1660</v>
      </c>
      <c r="DL58" s="40"/>
      <c r="DM58" s="40" t="s">
        <v>140</v>
      </c>
      <c r="DN58" s="41">
        <v>1671</v>
      </c>
      <c r="DO58" s="42">
        <v>1655</v>
      </c>
      <c r="DP58" s="42">
        <v>1649</v>
      </c>
      <c r="DQ58" s="42">
        <v>1643</v>
      </c>
      <c r="DR58" s="42">
        <v>1635</v>
      </c>
      <c r="DS58" s="42">
        <v>1636</v>
      </c>
      <c r="DT58" s="42">
        <v>1618</v>
      </c>
      <c r="DU58" s="42">
        <v>1621</v>
      </c>
      <c r="DV58" s="42">
        <v>1605</v>
      </c>
      <c r="DW58" s="42">
        <v>1583</v>
      </c>
      <c r="DX58" s="42">
        <v>1575</v>
      </c>
      <c r="DY58" s="43">
        <v>1544</v>
      </c>
      <c r="DZ58" s="42">
        <v>1533</v>
      </c>
      <c r="EA58" s="42">
        <v>1510</v>
      </c>
      <c r="EB58" s="42">
        <v>1501</v>
      </c>
      <c r="EC58" s="42">
        <v>1497</v>
      </c>
      <c r="ED58" s="42">
        <v>1480</v>
      </c>
      <c r="EE58" s="42">
        <v>1471</v>
      </c>
      <c r="EF58" s="42">
        <v>1433</v>
      </c>
      <c r="EG58" s="42">
        <v>1412</v>
      </c>
      <c r="EH58" s="42">
        <v>1393</v>
      </c>
      <c r="EI58" s="42">
        <v>1392</v>
      </c>
      <c r="EJ58" s="42">
        <v>1390</v>
      </c>
      <c r="EK58" s="43">
        <v>1231</v>
      </c>
      <c r="EL58" s="42">
        <v>1181</v>
      </c>
      <c r="EM58" s="42">
        <v>1176</v>
      </c>
      <c r="EN58" s="42">
        <v>1133</v>
      </c>
      <c r="EO58" s="42">
        <v>1097</v>
      </c>
      <c r="EP58" s="42">
        <v>1082</v>
      </c>
      <c r="EQ58" s="42">
        <v>1080</v>
      </c>
      <c r="ER58" s="42">
        <v>1090</v>
      </c>
      <c r="ES58" s="42">
        <v>1089</v>
      </c>
      <c r="ET58" s="42">
        <v>1085</v>
      </c>
      <c r="EU58" s="42">
        <v>1081</v>
      </c>
      <c r="EV58" s="42">
        <v>1088</v>
      </c>
      <c r="EW58" s="43">
        <v>1085</v>
      </c>
      <c r="EX58" s="42">
        <v>997</v>
      </c>
      <c r="EY58" s="42">
        <v>988</v>
      </c>
      <c r="EZ58" s="42">
        <v>970</v>
      </c>
      <c r="FA58" s="42">
        <v>950</v>
      </c>
      <c r="FB58" s="42">
        <v>1038</v>
      </c>
      <c r="FC58" s="42">
        <v>1010</v>
      </c>
      <c r="FD58" s="42">
        <v>926</v>
      </c>
      <c r="FE58" s="42">
        <v>888</v>
      </c>
      <c r="FF58" s="42">
        <v>872</v>
      </c>
      <c r="FG58" s="42">
        <v>842</v>
      </c>
      <c r="FH58" s="42">
        <v>825</v>
      </c>
      <c r="FI58" s="43">
        <v>797</v>
      </c>
      <c r="FJ58" s="41">
        <v>773</v>
      </c>
      <c r="FK58" s="42">
        <v>768</v>
      </c>
      <c r="FL58" s="42">
        <v>796</v>
      </c>
      <c r="FM58" s="42">
        <v>769</v>
      </c>
      <c r="FN58" s="42">
        <v>721</v>
      </c>
      <c r="FO58" s="42">
        <v>703</v>
      </c>
      <c r="FP58" s="42">
        <v>667</v>
      </c>
      <c r="FQ58" s="42">
        <v>638</v>
      </c>
      <c r="FR58" s="42">
        <v>608</v>
      </c>
      <c r="FS58" s="42">
        <v>557</v>
      </c>
      <c r="FT58" s="42">
        <v>507</v>
      </c>
      <c r="FU58" s="43">
        <v>497</v>
      </c>
      <c r="FV58" s="41">
        <v>465</v>
      </c>
      <c r="FW58" s="42">
        <v>423</v>
      </c>
      <c r="FX58" s="42">
        <v>390</v>
      </c>
      <c r="FY58" s="42">
        <v>363</v>
      </c>
      <c r="FZ58" s="42">
        <v>327</v>
      </c>
      <c r="GA58" s="42">
        <v>308</v>
      </c>
      <c r="GB58" s="42">
        <v>291</v>
      </c>
      <c r="GC58" s="42">
        <v>275</v>
      </c>
      <c r="GD58" s="42">
        <v>259</v>
      </c>
      <c r="GE58" s="42">
        <v>245</v>
      </c>
      <c r="GF58" s="42">
        <v>237</v>
      </c>
      <c r="GG58" s="43">
        <v>232</v>
      </c>
      <c r="GH58" s="41">
        <v>204</v>
      </c>
      <c r="GI58" s="42">
        <v>194</v>
      </c>
      <c r="GJ58" s="42">
        <v>184</v>
      </c>
      <c r="GK58" s="42">
        <v>162</v>
      </c>
      <c r="GL58" s="42">
        <v>160</v>
      </c>
      <c r="GM58" s="43">
        <v>238</v>
      </c>
    </row>
    <row r="59" spans="2:195" x14ac:dyDescent="0.25">
      <c r="B59" s="40"/>
      <c r="C59" s="40" t="s">
        <v>141</v>
      </c>
      <c r="D59" s="43">
        <v>3288</v>
      </c>
      <c r="E59" s="43">
        <v>3074</v>
      </c>
      <c r="F59" s="43">
        <v>2961</v>
      </c>
      <c r="G59" s="42">
        <v>2966</v>
      </c>
      <c r="H59" s="42">
        <v>2952</v>
      </c>
      <c r="I59" s="42">
        <v>2939</v>
      </c>
      <c r="J59" s="42">
        <v>2928</v>
      </c>
      <c r="K59" s="42">
        <v>2892</v>
      </c>
      <c r="L59" s="42">
        <v>2901</v>
      </c>
      <c r="M59" s="42">
        <v>2897</v>
      </c>
      <c r="N59" s="42">
        <v>2881</v>
      </c>
      <c r="O59" s="42">
        <v>2870</v>
      </c>
      <c r="P59" s="42">
        <v>2873</v>
      </c>
      <c r="Q59" s="42">
        <v>2818</v>
      </c>
      <c r="R59" s="43">
        <v>2789</v>
      </c>
      <c r="S59" s="42">
        <v>2797</v>
      </c>
      <c r="T59" s="42">
        <v>2779</v>
      </c>
      <c r="U59" s="42">
        <v>2778</v>
      </c>
      <c r="V59" s="42">
        <v>2782</v>
      </c>
      <c r="W59" s="42">
        <v>2769</v>
      </c>
      <c r="X59" s="42">
        <v>2739</v>
      </c>
      <c r="Y59" s="42">
        <v>2706</v>
      </c>
      <c r="Z59" s="42">
        <v>2666</v>
      </c>
      <c r="AA59" s="42">
        <v>2667</v>
      </c>
      <c r="AB59" s="42">
        <v>2669</v>
      </c>
      <c r="AC59" s="42">
        <v>2682</v>
      </c>
      <c r="AD59" s="43">
        <v>2638</v>
      </c>
      <c r="AE59" s="42">
        <v>2669</v>
      </c>
      <c r="AF59" s="42">
        <v>2653</v>
      </c>
      <c r="AG59" s="42">
        <v>2639</v>
      </c>
      <c r="AH59" s="42">
        <v>2628</v>
      </c>
      <c r="AI59" s="42">
        <v>2619</v>
      </c>
      <c r="AJ59" s="42">
        <v>2625</v>
      </c>
      <c r="AK59" s="42">
        <v>2614</v>
      </c>
      <c r="AL59" s="42">
        <v>2608</v>
      </c>
      <c r="AM59" s="42">
        <v>2591</v>
      </c>
      <c r="AN59" s="42">
        <v>2615</v>
      </c>
      <c r="AO59" s="42">
        <v>2605</v>
      </c>
      <c r="AP59" s="43">
        <v>2605</v>
      </c>
      <c r="AQ59" s="42">
        <v>2567</v>
      </c>
      <c r="AR59" s="42">
        <v>2553</v>
      </c>
      <c r="AS59" s="42">
        <v>2545</v>
      </c>
      <c r="AT59" s="42">
        <v>2544</v>
      </c>
      <c r="AU59" s="42">
        <v>2637</v>
      </c>
      <c r="AV59" s="42">
        <v>2660</v>
      </c>
      <c r="AW59" s="42">
        <v>2702</v>
      </c>
      <c r="AX59" s="42">
        <v>2734</v>
      </c>
      <c r="AY59" s="42">
        <v>2734</v>
      </c>
      <c r="AZ59" s="42">
        <v>2777</v>
      </c>
      <c r="BA59" s="42">
        <v>2804</v>
      </c>
      <c r="BB59" s="43">
        <v>2817</v>
      </c>
      <c r="BC59" s="41">
        <v>2786</v>
      </c>
      <c r="BD59" s="42">
        <v>2794</v>
      </c>
      <c r="BE59" s="42">
        <v>2775</v>
      </c>
      <c r="BF59" s="42">
        <v>2754</v>
      </c>
      <c r="BG59" s="42">
        <v>2725</v>
      </c>
      <c r="BH59" s="42">
        <v>2704</v>
      </c>
      <c r="BI59" s="42">
        <v>2682</v>
      </c>
      <c r="BJ59" s="42">
        <v>2684</v>
      </c>
      <c r="BK59" s="42">
        <v>2673</v>
      </c>
      <c r="BL59" s="42">
        <v>2673</v>
      </c>
      <c r="BM59" s="42">
        <v>2666</v>
      </c>
      <c r="BN59" s="43">
        <v>2695</v>
      </c>
      <c r="BO59" s="42">
        <v>2691</v>
      </c>
      <c r="BP59" s="42">
        <v>2674</v>
      </c>
      <c r="BQ59" s="42">
        <v>2662</v>
      </c>
      <c r="BR59" s="42">
        <v>2618</v>
      </c>
      <c r="BS59" s="42">
        <v>2605</v>
      </c>
      <c r="BT59" s="42">
        <v>2576</v>
      </c>
      <c r="BU59" s="42">
        <v>2565</v>
      </c>
      <c r="BV59" s="42">
        <v>2542</v>
      </c>
      <c r="BW59" s="42">
        <v>2515</v>
      </c>
      <c r="BX59" s="42">
        <v>2509</v>
      </c>
      <c r="BY59" s="42">
        <v>2498</v>
      </c>
      <c r="BZ59" s="43">
        <v>2476</v>
      </c>
      <c r="CA59" s="42">
        <v>2482</v>
      </c>
      <c r="CB59" s="42">
        <v>2450</v>
      </c>
      <c r="CC59" s="42">
        <v>2441</v>
      </c>
      <c r="CD59" s="42">
        <v>2422</v>
      </c>
      <c r="CE59" s="42">
        <v>2427</v>
      </c>
      <c r="CF59" s="42">
        <v>2433</v>
      </c>
      <c r="CG59" s="42">
        <v>2439</v>
      </c>
      <c r="CH59" s="42">
        <v>2440</v>
      </c>
      <c r="CI59" s="42">
        <v>2432</v>
      </c>
      <c r="CJ59" s="42">
        <v>2439</v>
      </c>
      <c r="CK59" s="42">
        <v>2427</v>
      </c>
      <c r="CL59" s="43">
        <v>2406</v>
      </c>
      <c r="CM59" s="42">
        <v>2392</v>
      </c>
      <c r="CN59" s="42">
        <v>2389</v>
      </c>
      <c r="CO59" s="42">
        <v>2387</v>
      </c>
      <c r="CP59" s="42">
        <v>2377</v>
      </c>
      <c r="CQ59" s="42">
        <v>2362</v>
      </c>
      <c r="CR59" s="42">
        <v>2368</v>
      </c>
      <c r="CS59" s="42">
        <v>2359</v>
      </c>
      <c r="CT59" s="42">
        <v>2370</v>
      </c>
      <c r="CU59" s="42">
        <v>2355</v>
      </c>
      <c r="CV59" s="42">
        <v>2329</v>
      </c>
      <c r="CW59" s="42">
        <v>2324</v>
      </c>
      <c r="CX59" s="43">
        <v>2321</v>
      </c>
      <c r="CY59" s="41">
        <v>2306</v>
      </c>
      <c r="CZ59" s="42">
        <v>2315</v>
      </c>
      <c r="DA59" s="42">
        <v>2316</v>
      </c>
      <c r="DB59" s="42">
        <v>2308</v>
      </c>
      <c r="DC59" s="42">
        <v>2316</v>
      </c>
      <c r="DD59" s="42">
        <v>2305</v>
      </c>
      <c r="DE59" s="42">
        <v>2305</v>
      </c>
      <c r="DF59" s="42">
        <v>2303</v>
      </c>
      <c r="DG59" s="42">
        <v>2283</v>
      </c>
      <c r="DH59" s="42">
        <v>2306</v>
      </c>
      <c r="DI59" s="42">
        <v>2316</v>
      </c>
      <c r="DJ59" s="43">
        <v>2325</v>
      </c>
      <c r="DL59" s="40"/>
      <c r="DM59" s="40" t="s">
        <v>141</v>
      </c>
      <c r="DN59" s="41">
        <v>2320</v>
      </c>
      <c r="DO59" s="42">
        <v>2312</v>
      </c>
      <c r="DP59" s="42">
        <v>2285</v>
      </c>
      <c r="DQ59" s="42">
        <v>2266</v>
      </c>
      <c r="DR59" s="42">
        <v>2261</v>
      </c>
      <c r="DS59" s="42">
        <v>2259</v>
      </c>
      <c r="DT59" s="42">
        <v>2249</v>
      </c>
      <c r="DU59" s="42">
        <v>2235</v>
      </c>
      <c r="DV59" s="42">
        <v>2228</v>
      </c>
      <c r="DW59" s="42">
        <v>2210</v>
      </c>
      <c r="DX59" s="42">
        <v>2195</v>
      </c>
      <c r="DY59" s="43">
        <v>2186</v>
      </c>
      <c r="DZ59" s="42">
        <v>2184</v>
      </c>
      <c r="EA59" s="42">
        <v>2163</v>
      </c>
      <c r="EB59" s="42">
        <v>2159</v>
      </c>
      <c r="EC59" s="42">
        <v>2132</v>
      </c>
      <c r="ED59" s="42">
        <v>2098</v>
      </c>
      <c r="EE59" s="42">
        <v>2061</v>
      </c>
      <c r="EF59" s="42">
        <v>1999</v>
      </c>
      <c r="EG59" s="42">
        <v>1932</v>
      </c>
      <c r="EH59" s="42">
        <v>1836</v>
      </c>
      <c r="EI59" s="42">
        <v>1796</v>
      </c>
      <c r="EJ59" s="42">
        <v>1761</v>
      </c>
      <c r="EK59" s="43">
        <v>1744</v>
      </c>
      <c r="EL59" s="42">
        <v>1726</v>
      </c>
      <c r="EM59" s="42">
        <v>1700</v>
      </c>
      <c r="EN59" s="42">
        <v>1676</v>
      </c>
      <c r="EO59" s="42">
        <v>1650</v>
      </c>
      <c r="EP59" s="42">
        <v>1634</v>
      </c>
      <c r="EQ59" s="42">
        <v>1664</v>
      </c>
      <c r="ER59" s="42">
        <v>1750</v>
      </c>
      <c r="ES59" s="42">
        <v>1816</v>
      </c>
      <c r="ET59" s="42">
        <v>1829</v>
      </c>
      <c r="EU59" s="42">
        <v>1862</v>
      </c>
      <c r="EV59" s="42">
        <v>1881</v>
      </c>
      <c r="EW59" s="43">
        <v>1904</v>
      </c>
      <c r="EX59" s="42">
        <v>1827</v>
      </c>
      <c r="EY59" s="42">
        <v>1806</v>
      </c>
      <c r="EZ59" s="42">
        <v>1776</v>
      </c>
      <c r="FA59" s="42">
        <v>1928</v>
      </c>
      <c r="FB59" s="42">
        <v>1912</v>
      </c>
      <c r="FC59" s="42">
        <v>1889</v>
      </c>
      <c r="FD59" s="42">
        <v>1846</v>
      </c>
      <c r="FE59" s="42">
        <v>1834</v>
      </c>
      <c r="FF59" s="42">
        <v>1816</v>
      </c>
      <c r="FG59" s="42">
        <v>1809</v>
      </c>
      <c r="FH59" s="42">
        <v>1747</v>
      </c>
      <c r="FI59" s="43">
        <v>1713</v>
      </c>
      <c r="FJ59" s="41">
        <v>1670</v>
      </c>
      <c r="FK59" s="42">
        <v>1557</v>
      </c>
      <c r="FL59" s="42">
        <v>1420</v>
      </c>
      <c r="FM59" s="42">
        <v>1376</v>
      </c>
      <c r="FN59" s="42">
        <v>1337</v>
      </c>
      <c r="FO59" s="42">
        <v>1330</v>
      </c>
      <c r="FP59" s="42">
        <v>1288</v>
      </c>
      <c r="FQ59" s="42">
        <v>1290</v>
      </c>
      <c r="FR59" s="42">
        <v>1269</v>
      </c>
      <c r="FS59" s="42">
        <v>1241</v>
      </c>
      <c r="FT59" s="42">
        <v>1245</v>
      </c>
      <c r="FU59" s="43">
        <v>1242</v>
      </c>
      <c r="FV59" s="41">
        <v>1261</v>
      </c>
      <c r="FW59" s="42">
        <v>1257</v>
      </c>
      <c r="FX59" s="42">
        <v>1241</v>
      </c>
      <c r="FY59" s="42">
        <v>1248</v>
      </c>
      <c r="FZ59" s="42">
        <v>1232</v>
      </c>
      <c r="GA59" s="42">
        <v>1219</v>
      </c>
      <c r="GB59" s="42">
        <v>1194</v>
      </c>
      <c r="GC59" s="42">
        <v>1180</v>
      </c>
      <c r="GD59" s="42">
        <v>1153</v>
      </c>
      <c r="GE59" s="42">
        <v>1140</v>
      </c>
      <c r="GF59" s="42">
        <v>1084</v>
      </c>
      <c r="GG59" s="43">
        <v>1058</v>
      </c>
      <c r="GH59" s="41">
        <v>1010</v>
      </c>
      <c r="GI59" s="42">
        <v>994</v>
      </c>
      <c r="GJ59" s="42">
        <v>965</v>
      </c>
      <c r="GK59" s="42">
        <v>928</v>
      </c>
      <c r="GL59" s="42">
        <v>913</v>
      </c>
      <c r="GM59" s="43">
        <v>1002</v>
      </c>
    </row>
    <row r="60" spans="2:195" x14ac:dyDescent="0.25">
      <c r="B60" s="40"/>
      <c r="C60" s="40" t="s">
        <v>142</v>
      </c>
      <c r="D60" s="43">
        <v>860</v>
      </c>
      <c r="E60" s="43">
        <v>802</v>
      </c>
      <c r="F60" s="43">
        <v>739</v>
      </c>
      <c r="G60" s="42">
        <v>731</v>
      </c>
      <c r="H60" s="42">
        <v>733</v>
      </c>
      <c r="I60" s="42">
        <v>732</v>
      </c>
      <c r="J60" s="42">
        <v>725</v>
      </c>
      <c r="K60" s="42">
        <v>723</v>
      </c>
      <c r="L60" s="42">
        <v>720</v>
      </c>
      <c r="M60" s="42">
        <v>730</v>
      </c>
      <c r="N60" s="42">
        <v>736</v>
      </c>
      <c r="O60" s="42">
        <v>750</v>
      </c>
      <c r="P60" s="42">
        <v>748</v>
      </c>
      <c r="Q60" s="42">
        <v>758</v>
      </c>
      <c r="R60" s="43">
        <v>747</v>
      </c>
      <c r="S60" s="42">
        <v>738</v>
      </c>
      <c r="T60" s="42">
        <v>736</v>
      </c>
      <c r="U60" s="42">
        <v>746</v>
      </c>
      <c r="V60" s="42">
        <v>745</v>
      </c>
      <c r="W60" s="42">
        <v>749</v>
      </c>
      <c r="X60" s="42">
        <v>751</v>
      </c>
      <c r="Y60" s="42">
        <v>738</v>
      </c>
      <c r="Z60" s="42">
        <v>728</v>
      </c>
      <c r="AA60" s="42">
        <v>722</v>
      </c>
      <c r="AB60" s="42">
        <v>717</v>
      </c>
      <c r="AC60" s="42">
        <v>711</v>
      </c>
      <c r="AD60" s="43">
        <v>715</v>
      </c>
      <c r="AE60" s="42">
        <v>706</v>
      </c>
      <c r="AF60" s="42">
        <v>705</v>
      </c>
      <c r="AG60" s="42">
        <v>705</v>
      </c>
      <c r="AH60" s="42">
        <v>696</v>
      </c>
      <c r="AI60" s="42">
        <v>689</v>
      </c>
      <c r="AJ60" s="42">
        <v>686</v>
      </c>
      <c r="AK60" s="42">
        <v>681</v>
      </c>
      <c r="AL60" s="42">
        <v>671</v>
      </c>
      <c r="AM60" s="42">
        <v>674</v>
      </c>
      <c r="AN60" s="42">
        <v>672</v>
      </c>
      <c r="AO60" s="42">
        <v>668</v>
      </c>
      <c r="AP60" s="43">
        <v>668</v>
      </c>
      <c r="AQ60" s="42">
        <v>662</v>
      </c>
      <c r="AR60" s="42">
        <v>658</v>
      </c>
      <c r="AS60" s="42">
        <v>655</v>
      </c>
      <c r="AT60" s="42">
        <v>654</v>
      </c>
      <c r="AU60" s="42">
        <v>654</v>
      </c>
      <c r="AV60" s="42">
        <v>663</v>
      </c>
      <c r="AW60" s="42">
        <v>690</v>
      </c>
      <c r="AX60" s="42">
        <v>689</v>
      </c>
      <c r="AY60" s="42">
        <v>689</v>
      </c>
      <c r="AZ60" s="42">
        <v>702</v>
      </c>
      <c r="BA60" s="42">
        <v>702</v>
      </c>
      <c r="BB60" s="43">
        <v>690</v>
      </c>
      <c r="BC60" s="41">
        <v>688</v>
      </c>
      <c r="BD60" s="42">
        <v>684</v>
      </c>
      <c r="BE60" s="42">
        <v>683</v>
      </c>
      <c r="BF60" s="42">
        <v>676</v>
      </c>
      <c r="BG60" s="42">
        <v>668</v>
      </c>
      <c r="BH60" s="42">
        <v>662</v>
      </c>
      <c r="BI60" s="42">
        <v>659</v>
      </c>
      <c r="BJ60" s="42">
        <v>663</v>
      </c>
      <c r="BK60" s="42">
        <v>658</v>
      </c>
      <c r="BL60" s="42">
        <v>652</v>
      </c>
      <c r="BM60" s="42">
        <v>651</v>
      </c>
      <c r="BN60" s="43">
        <v>658</v>
      </c>
      <c r="BO60" s="42">
        <v>654</v>
      </c>
      <c r="BP60" s="42">
        <v>650</v>
      </c>
      <c r="BQ60" s="42">
        <v>651</v>
      </c>
      <c r="BR60" s="42">
        <v>643</v>
      </c>
      <c r="BS60" s="42">
        <v>642</v>
      </c>
      <c r="BT60" s="42">
        <v>639</v>
      </c>
      <c r="BU60" s="42">
        <v>638</v>
      </c>
      <c r="BV60" s="42">
        <v>636</v>
      </c>
      <c r="BW60" s="42">
        <v>636</v>
      </c>
      <c r="BX60" s="42">
        <v>635</v>
      </c>
      <c r="BY60" s="42">
        <v>631</v>
      </c>
      <c r="BZ60" s="43">
        <v>628</v>
      </c>
      <c r="CA60" s="42">
        <v>634</v>
      </c>
      <c r="CB60" s="42">
        <v>625</v>
      </c>
      <c r="CC60" s="42">
        <v>620</v>
      </c>
      <c r="CD60" s="42">
        <v>615</v>
      </c>
      <c r="CE60" s="42">
        <v>610</v>
      </c>
      <c r="CF60" s="42">
        <v>608</v>
      </c>
      <c r="CG60" s="42">
        <v>611</v>
      </c>
      <c r="CH60" s="42">
        <v>600</v>
      </c>
      <c r="CI60" s="42">
        <v>600</v>
      </c>
      <c r="CJ60" s="42">
        <v>602</v>
      </c>
      <c r="CK60" s="42">
        <v>608</v>
      </c>
      <c r="CL60" s="43">
        <v>604</v>
      </c>
      <c r="CM60" s="42">
        <v>608</v>
      </c>
      <c r="CN60" s="42">
        <v>608</v>
      </c>
      <c r="CO60" s="42">
        <v>610</v>
      </c>
      <c r="CP60" s="42">
        <v>603</v>
      </c>
      <c r="CQ60" s="42">
        <v>609</v>
      </c>
      <c r="CR60" s="42">
        <v>591</v>
      </c>
      <c r="CS60" s="42">
        <v>588</v>
      </c>
      <c r="CT60" s="42">
        <v>579</v>
      </c>
      <c r="CU60" s="42">
        <v>579</v>
      </c>
      <c r="CV60" s="42">
        <v>569</v>
      </c>
      <c r="CW60" s="42">
        <v>562</v>
      </c>
      <c r="CX60" s="43">
        <v>553</v>
      </c>
      <c r="CY60" s="41">
        <v>548</v>
      </c>
      <c r="CZ60" s="42">
        <v>551</v>
      </c>
      <c r="DA60" s="42">
        <v>557</v>
      </c>
      <c r="DB60" s="42">
        <v>562</v>
      </c>
      <c r="DC60" s="42">
        <v>557</v>
      </c>
      <c r="DD60" s="42">
        <v>553</v>
      </c>
      <c r="DE60" s="42">
        <v>553</v>
      </c>
      <c r="DF60" s="42">
        <v>546</v>
      </c>
      <c r="DG60" s="42">
        <v>550</v>
      </c>
      <c r="DH60" s="42">
        <v>549</v>
      </c>
      <c r="DI60" s="42">
        <v>548</v>
      </c>
      <c r="DJ60" s="43">
        <v>552</v>
      </c>
      <c r="DL60" s="40"/>
      <c r="DM60" s="40" t="s">
        <v>142</v>
      </c>
      <c r="DN60" s="41">
        <v>558</v>
      </c>
      <c r="DO60" s="42">
        <v>559</v>
      </c>
      <c r="DP60" s="42">
        <v>554</v>
      </c>
      <c r="DQ60" s="42">
        <v>553</v>
      </c>
      <c r="DR60" s="42">
        <v>555</v>
      </c>
      <c r="DS60" s="42">
        <v>555</v>
      </c>
      <c r="DT60" s="42">
        <v>548</v>
      </c>
      <c r="DU60" s="42">
        <v>539</v>
      </c>
      <c r="DV60" s="42">
        <v>536</v>
      </c>
      <c r="DW60" s="42">
        <v>533</v>
      </c>
      <c r="DX60" s="42">
        <v>531</v>
      </c>
      <c r="DY60" s="43">
        <v>524</v>
      </c>
      <c r="DZ60" s="42">
        <v>522</v>
      </c>
      <c r="EA60" s="42">
        <v>522</v>
      </c>
      <c r="EB60" s="42">
        <v>524</v>
      </c>
      <c r="EC60" s="42">
        <v>519</v>
      </c>
      <c r="ED60" s="42">
        <v>512</v>
      </c>
      <c r="EE60" s="42">
        <v>505</v>
      </c>
      <c r="EF60" s="42">
        <v>505</v>
      </c>
      <c r="EG60" s="42">
        <v>498</v>
      </c>
      <c r="EH60" s="42">
        <v>497</v>
      </c>
      <c r="EI60" s="42">
        <v>495</v>
      </c>
      <c r="EJ60" s="42">
        <v>495</v>
      </c>
      <c r="EK60" s="43">
        <v>502</v>
      </c>
      <c r="EL60" s="42">
        <v>505</v>
      </c>
      <c r="EM60" s="42">
        <v>508</v>
      </c>
      <c r="EN60" s="42">
        <v>511</v>
      </c>
      <c r="EO60" s="42">
        <v>511</v>
      </c>
      <c r="EP60" s="42">
        <v>512</v>
      </c>
      <c r="EQ60" s="42">
        <v>514</v>
      </c>
      <c r="ER60" s="42">
        <v>520</v>
      </c>
      <c r="ES60" s="42">
        <v>525</v>
      </c>
      <c r="ET60" s="42">
        <v>526</v>
      </c>
      <c r="EU60" s="42">
        <v>527</v>
      </c>
      <c r="EV60" s="42">
        <v>546</v>
      </c>
      <c r="EW60" s="43">
        <v>540</v>
      </c>
      <c r="EX60" s="42">
        <v>453</v>
      </c>
      <c r="EY60" s="42">
        <v>435</v>
      </c>
      <c r="EZ60" s="42">
        <v>423</v>
      </c>
      <c r="FA60" s="42">
        <v>398</v>
      </c>
      <c r="FB60" s="42">
        <v>379</v>
      </c>
      <c r="FC60" s="42">
        <v>364</v>
      </c>
      <c r="FD60" s="42">
        <v>354</v>
      </c>
      <c r="FE60" s="42">
        <v>337</v>
      </c>
      <c r="FF60" s="42">
        <v>327</v>
      </c>
      <c r="FG60" s="42">
        <v>320</v>
      </c>
      <c r="FH60" s="42">
        <v>299</v>
      </c>
      <c r="FI60" s="43">
        <v>291</v>
      </c>
      <c r="FJ60" s="41">
        <v>283</v>
      </c>
      <c r="FK60" s="42">
        <v>263</v>
      </c>
      <c r="FL60" s="42">
        <v>246</v>
      </c>
      <c r="FM60" s="42">
        <v>244</v>
      </c>
      <c r="FN60" s="42">
        <v>239</v>
      </c>
      <c r="FO60" s="42">
        <v>230</v>
      </c>
      <c r="FP60" s="42">
        <v>216</v>
      </c>
      <c r="FQ60" s="42">
        <v>214</v>
      </c>
      <c r="FR60" s="42">
        <v>204</v>
      </c>
      <c r="FS60" s="42">
        <v>195</v>
      </c>
      <c r="FT60" s="42">
        <v>190</v>
      </c>
      <c r="FU60" s="43">
        <v>180</v>
      </c>
      <c r="FV60" s="41">
        <v>170</v>
      </c>
      <c r="FW60" s="42">
        <v>171</v>
      </c>
      <c r="FX60" s="42">
        <v>164</v>
      </c>
      <c r="FY60" s="42">
        <v>159</v>
      </c>
      <c r="FZ60" s="42">
        <v>153</v>
      </c>
      <c r="GA60" s="42">
        <v>144</v>
      </c>
      <c r="GB60" s="42">
        <v>142</v>
      </c>
      <c r="GC60" s="42">
        <v>140</v>
      </c>
      <c r="GD60" s="42">
        <v>132</v>
      </c>
      <c r="GE60" s="42">
        <v>128</v>
      </c>
      <c r="GF60" s="42">
        <v>125</v>
      </c>
      <c r="GG60" s="43">
        <v>126</v>
      </c>
      <c r="GH60" s="41">
        <v>119</v>
      </c>
      <c r="GI60" s="42">
        <v>117</v>
      </c>
      <c r="GJ60" s="42">
        <v>118</v>
      </c>
      <c r="GK60" s="42">
        <v>110</v>
      </c>
      <c r="GL60" s="42">
        <v>107</v>
      </c>
      <c r="GM60" s="43">
        <v>133</v>
      </c>
    </row>
    <row r="61" spans="2:195" x14ac:dyDescent="0.25">
      <c r="B61" s="40"/>
      <c r="C61" s="40" t="s">
        <v>143</v>
      </c>
      <c r="D61" s="43">
        <v>8548</v>
      </c>
      <c r="E61" s="43">
        <v>8367</v>
      </c>
      <c r="F61" s="43">
        <v>8412</v>
      </c>
      <c r="G61" s="42">
        <v>8400</v>
      </c>
      <c r="H61" s="42">
        <v>8482</v>
      </c>
      <c r="I61" s="42">
        <v>8635</v>
      </c>
      <c r="J61" s="42">
        <v>8618</v>
      </c>
      <c r="K61" s="42">
        <v>8555</v>
      </c>
      <c r="L61" s="42">
        <v>8534</v>
      </c>
      <c r="M61" s="42">
        <v>8545</v>
      </c>
      <c r="N61" s="42">
        <v>8544</v>
      </c>
      <c r="O61" s="42">
        <v>8556</v>
      </c>
      <c r="P61" s="42">
        <v>8521</v>
      </c>
      <c r="Q61" s="42">
        <v>8514</v>
      </c>
      <c r="R61" s="43">
        <v>8472</v>
      </c>
      <c r="S61" s="42">
        <v>8457</v>
      </c>
      <c r="T61" s="42">
        <v>8439</v>
      </c>
      <c r="U61" s="42">
        <v>8376</v>
      </c>
      <c r="V61" s="42">
        <v>8397</v>
      </c>
      <c r="W61" s="42">
        <v>8422</v>
      </c>
      <c r="X61" s="42">
        <v>8332</v>
      </c>
      <c r="Y61" s="42">
        <v>8290</v>
      </c>
      <c r="Z61" s="42">
        <v>8305</v>
      </c>
      <c r="AA61" s="42">
        <v>8326</v>
      </c>
      <c r="AB61" s="42">
        <v>8295</v>
      </c>
      <c r="AC61" s="42">
        <v>8308</v>
      </c>
      <c r="AD61" s="43">
        <v>8322</v>
      </c>
      <c r="AE61" s="42">
        <v>8664</v>
      </c>
      <c r="AF61" s="42">
        <v>8649</v>
      </c>
      <c r="AG61" s="42">
        <v>8653</v>
      </c>
      <c r="AH61" s="42">
        <v>8692</v>
      </c>
      <c r="AI61" s="42">
        <v>8677</v>
      </c>
      <c r="AJ61" s="42">
        <v>8660</v>
      </c>
      <c r="AK61" s="42">
        <v>8925</v>
      </c>
      <c r="AL61" s="42">
        <v>8938</v>
      </c>
      <c r="AM61" s="42">
        <v>8934</v>
      </c>
      <c r="AN61" s="42">
        <v>8876</v>
      </c>
      <c r="AO61" s="42">
        <v>8864</v>
      </c>
      <c r="AP61" s="43">
        <v>8831</v>
      </c>
      <c r="AQ61" s="42">
        <v>8788</v>
      </c>
      <c r="AR61" s="42">
        <v>8724</v>
      </c>
      <c r="AS61" s="42">
        <v>8751</v>
      </c>
      <c r="AT61" s="42">
        <v>8867</v>
      </c>
      <c r="AU61" s="42">
        <v>8791</v>
      </c>
      <c r="AV61" s="42">
        <v>8801</v>
      </c>
      <c r="AW61" s="42">
        <v>8790</v>
      </c>
      <c r="AX61" s="42">
        <v>8789</v>
      </c>
      <c r="AY61" s="42">
        <v>8785</v>
      </c>
      <c r="AZ61" s="42">
        <v>8752</v>
      </c>
      <c r="BA61" s="42">
        <v>8775</v>
      </c>
      <c r="BB61" s="43">
        <v>8760</v>
      </c>
      <c r="BC61" s="41">
        <v>8754</v>
      </c>
      <c r="BD61" s="42">
        <v>8726</v>
      </c>
      <c r="BE61" s="42">
        <v>8780</v>
      </c>
      <c r="BF61" s="42">
        <v>8824</v>
      </c>
      <c r="BG61" s="42">
        <v>8930</v>
      </c>
      <c r="BH61" s="42">
        <v>8952</v>
      </c>
      <c r="BI61" s="42">
        <v>8851</v>
      </c>
      <c r="BJ61" s="42">
        <v>8984</v>
      </c>
      <c r="BK61" s="42">
        <v>8989</v>
      </c>
      <c r="BL61" s="42">
        <v>8943</v>
      </c>
      <c r="BM61" s="42">
        <v>8900</v>
      </c>
      <c r="BN61" s="43">
        <v>8894</v>
      </c>
      <c r="BO61" s="42">
        <v>8932</v>
      </c>
      <c r="BP61" s="42">
        <v>8917</v>
      </c>
      <c r="BQ61" s="42">
        <v>8911</v>
      </c>
      <c r="BR61" s="42">
        <v>8927</v>
      </c>
      <c r="BS61" s="42">
        <v>8919</v>
      </c>
      <c r="BT61" s="42">
        <v>8929</v>
      </c>
      <c r="BU61" s="42">
        <v>8944</v>
      </c>
      <c r="BV61" s="42">
        <v>8948</v>
      </c>
      <c r="BW61" s="42">
        <v>8974</v>
      </c>
      <c r="BX61" s="42">
        <v>8975</v>
      </c>
      <c r="BY61" s="42">
        <v>8930</v>
      </c>
      <c r="BZ61" s="43">
        <v>8893</v>
      </c>
      <c r="CA61" s="42">
        <v>8937</v>
      </c>
      <c r="CB61" s="42">
        <v>8819</v>
      </c>
      <c r="CC61" s="42">
        <v>8798</v>
      </c>
      <c r="CD61" s="42">
        <v>8756</v>
      </c>
      <c r="CE61" s="42">
        <v>8724</v>
      </c>
      <c r="CF61" s="42">
        <v>8707</v>
      </c>
      <c r="CG61" s="42">
        <v>8594</v>
      </c>
      <c r="CH61" s="42">
        <v>8687</v>
      </c>
      <c r="CI61" s="42">
        <v>8633</v>
      </c>
      <c r="CJ61" s="42">
        <v>8668</v>
      </c>
      <c r="CK61" s="42">
        <v>8650</v>
      </c>
      <c r="CL61" s="43">
        <v>8678</v>
      </c>
      <c r="CM61" s="42">
        <v>8629</v>
      </c>
      <c r="CN61" s="42">
        <v>8588</v>
      </c>
      <c r="CO61" s="42">
        <v>8575</v>
      </c>
      <c r="CP61" s="42">
        <v>8578</v>
      </c>
      <c r="CQ61" s="42">
        <v>8563</v>
      </c>
      <c r="CR61" s="42">
        <v>8518</v>
      </c>
      <c r="CS61" s="42">
        <v>8483</v>
      </c>
      <c r="CT61" s="42">
        <v>8403</v>
      </c>
      <c r="CU61" s="42">
        <v>8383</v>
      </c>
      <c r="CV61" s="42">
        <v>8360</v>
      </c>
      <c r="CW61" s="42">
        <v>8335</v>
      </c>
      <c r="CX61" s="43">
        <v>8331</v>
      </c>
      <c r="CY61" s="41">
        <v>8279</v>
      </c>
      <c r="CZ61" s="42">
        <v>8267</v>
      </c>
      <c r="DA61" s="42">
        <v>8209</v>
      </c>
      <c r="DB61" s="42">
        <v>8169</v>
      </c>
      <c r="DC61" s="42">
        <v>8176</v>
      </c>
      <c r="DD61" s="42">
        <v>8171</v>
      </c>
      <c r="DE61" s="42">
        <v>8150</v>
      </c>
      <c r="DF61" s="42">
        <v>8112</v>
      </c>
      <c r="DG61" s="42">
        <v>8086</v>
      </c>
      <c r="DH61" s="42">
        <v>8047</v>
      </c>
      <c r="DI61" s="42">
        <v>8009</v>
      </c>
      <c r="DJ61" s="43">
        <v>7968</v>
      </c>
      <c r="DL61" s="40"/>
      <c r="DM61" s="40" t="s">
        <v>143</v>
      </c>
      <c r="DN61" s="41">
        <v>7949</v>
      </c>
      <c r="DO61" s="42">
        <v>7900</v>
      </c>
      <c r="DP61" s="42">
        <v>7880</v>
      </c>
      <c r="DQ61" s="42">
        <v>7878</v>
      </c>
      <c r="DR61" s="42">
        <v>7842</v>
      </c>
      <c r="DS61" s="42">
        <v>7762</v>
      </c>
      <c r="DT61" s="42">
        <v>7769</v>
      </c>
      <c r="DU61" s="42">
        <v>7738</v>
      </c>
      <c r="DV61" s="42">
        <v>7717</v>
      </c>
      <c r="DW61" s="42">
        <v>7688</v>
      </c>
      <c r="DX61" s="42">
        <v>7663</v>
      </c>
      <c r="DY61" s="43">
        <v>7682</v>
      </c>
      <c r="DZ61" s="42">
        <v>7695</v>
      </c>
      <c r="EA61" s="42">
        <v>7676</v>
      </c>
      <c r="EB61" s="42">
        <v>7638</v>
      </c>
      <c r="EC61" s="42">
        <v>7537</v>
      </c>
      <c r="ED61" s="42">
        <v>7506</v>
      </c>
      <c r="EE61" s="42">
        <v>7506</v>
      </c>
      <c r="EF61" s="42">
        <v>7456</v>
      </c>
      <c r="EG61" s="42">
        <v>7291</v>
      </c>
      <c r="EH61" s="42">
        <v>7208</v>
      </c>
      <c r="EI61" s="42">
        <v>7169</v>
      </c>
      <c r="EJ61" s="42">
        <v>7214</v>
      </c>
      <c r="EK61" s="43">
        <v>7275</v>
      </c>
      <c r="EL61" s="42">
        <v>7349</v>
      </c>
      <c r="EM61" s="42">
        <v>7413</v>
      </c>
      <c r="EN61" s="42">
        <v>7458</v>
      </c>
      <c r="EO61" s="42">
        <v>7470</v>
      </c>
      <c r="EP61" s="42">
        <v>7459</v>
      </c>
      <c r="EQ61" s="42">
        <v>7462</v>
      </c>
      <c r="ER61" s="42">
        <v>7470</v>
      </c>
      <c r="ES61" s="42">
        <v>7475</v>
      </c>
      <c r="ET61" s="42">
        <v>7478</v>
      </c>
      <c r="EU61" s="42">
        <v>7505</v>
      </c>
      <c r="EV61" s="42">
        <v>7500</v>
      </c>
      <c r="EW61" s="43">
        <v>7506</v>
      </c>
      <c r="EX61" s="42">
        <v>7532</v>
      </c>
      <c r="EY61" s="42">
        <v>7485</v>
      </c>
      <c r="EZ61" s="42">
        <v>7850</v>
      </c>
      <c r="FA61" s="42">
        <v>7292</v>
      </c>
      <c r="FB61" s="42">
        <v>7232</v>
      </c>
      <c r="FC61" s="42">
        <v>7110</v>
      </c>
      <c r="FD61" s="42">
        <v>7298</v>
      </c>
      <c r="FE61" s="42">
        <v>7212</v>
      </c>
      <c r="FF61" s="42">
        <v>7039</v>
      </c>
      <c r="FG61" s="42">
        <v>7122</v>
      </c>
      <c r="FH61" s="42">
        <v>6954</v>
      </c>
      <c r="FI61" s="43">
        <v>6830</v>
      </c>
      <c r="FJ61" s="41">
        <v>6698</v>
      </c>
      <c r="FK61" s="42">
        <v>6442</v>
      </c>
      <c r="FL61" s="42">
        <v>6230</v>
      </c>
      <c r="FM61" s="42">
        <v>6153</v>
      </c>
      <c r="FN61" s="42">
        <v>5835</v>
      </c>
      <c r="FO61" s="42">
        <v>5800</v>
      </c>
      <c r="FP61" s="42">
        <v>5586</v>
      </c>
      <c r="FQ61" s="42">
        <v>5568</v>
      </c>
      <c r="FR61" s="42">
        <v>5505</v>
      </c>
      <c r="FS61" s="42">
        <v>5461</v>
      </c>
      <c r="FT61" s="42">
        <v>5437</v>
      </c>
      <c r="FU61" s="43">
        <v>5393</v>
      </c>
      <c r="FV61" s="41">
        <v>5358</v>
      </c>
      <c r="FW61" s="42">
        <v>5308</v>
      </c>
      <c r="FX61" s="42">
        <v>5222</v>
      </c>
      <c r="FY61" s="42">
        <v>5181</v>
      </c>
      <c r="FZ61" s="42">
        <v>5140</v>
      </c>
      <c r="GA61" s="42">
        <v>5112</v>
      </c>
      <c r="GB61" s="42">
        <v>5047</v>
      </c>
      <c r="GC61" s="42">
        <v>4999</v>
      </c>
      <c r="GD61" s="42">
        <v>4966</v>
      </c>
      <c r="GE61" s="42">
        <v>4927</v>
      </c>
      <c r="GF61" s="42">
        <v>4877</v>
      </c>
      <c r="GG61" s="43">
        <v>4834</v>
      </c>
      <c r="GH61" s="41">
        <v>4738</v>
      </c>
      <c r="GI61" s="42">
        <v>4695</v>
      </c>
      <c r="GJ61" s="42">
        <v>4633</v>
      </c>
      <c r="GK61" s="42">
        <v>4583</v>
      </c>
      <c r="GL61" s="42">
        <v>4517</v>
      </c>
      <c r="GM61" s="43">
        <v>4544</v>
      </c>
    </row>
    <row r="62" spans="2:195" x14ac:dyDescent="0.25">
      <c r="B62" s="40"/>
      <c r="C62" s="40" t="s">
        <v>144</v>
      </c>
      <c r="D62" s="43">
        <v>1921</v>
      </c>
      <c r="E62" s="43">
        <v>1824</v>
      </c>
      <c r="F62" s="43">
        <v>1742</v>
      </c>
      <c r="G62" s="42">
        <v>1737</v>
      </c>
      <c r="H62" s="42">
        <v>1737</v>
      </c>
      <c r="I62" s="42">
        <v>1739</v>
      </c>
      <c r="J62" s="42">
        <v>1740</v>
      </c>
      <c r="K62" s="42">
        <v>1724</v>
      </c>
      <c r="L62" s="42">
        <v>1700</v>
      </c>
      <c r="M62" s="42">
        <v>1692</v>
      </c>
      <c r="N62" s="42">
        <v>1680</v>
      </c>
      <c r="O62" s="42">
        <v>1671</v>
      </c>
      <c r="P62" s="42">
        <v>1669</v>
      </c>
      <c r="Q62" s="42">
        <v>1670</v>
      </c>
      <c r="R62" s="43">
        <v>1671</v>
      </c>
      <c r="S62" s="42">
        <v>1674</v>
      </c>
      <c r="T62" s="42">
        <v>1666</v>
      </c>
      <c r="U62" s="42">
        <v>1659</v>
      </c>
      <c r="V62" s="42">
        <v>1647</v>
      </c>
      <c r="W62" s="42">
        <v>1643</v>
      </c>
      <c r="X62" s="42">
        <v>1622</v>
      </c>
      <c r="Y62" s="42">
        <v>1612</v>
      </c>
      <c r="Z62" s="42">
        <v>1587</v>
      </c>
      <c r="AA62" s="42">
        <v>1575</v>
      </c>
      <c r="AB62" s="42">
        <v>1571</v>
      </c>
      <c r="AC62" s="42">
        <v>1568</v>
      </c>
      <c r="AD62" s="43">
        <v>1567</v>
      </c>
      <c r="AE62" s="42">
        <v>1565</v>
      </c>
      <c r="AF62" s="42">
        <v>1563</v>
      </c>
      <c r="AG62" s="42">
        <v>1561</v>
      </c>
      <c r="AH62" s="42">
        <v>1550</v>
      </c>
      <c r="AI62" s="42">
        <v>1530</v>
      </c>
      <c r="AJ62" s="42">
        <v>1521</v>
      </c>
      <c r="AK62" s="42">
        <v>1519</v>
      </c>
      <c r="AL62" s="42">
        <v>1510</v>
      </c>
      <c r="AM62" s="42">
        <v>1507</v>
      </c>
      <c r="AN62" s="42">
        <v>1503</v>
      </c>
      <c r="AO62" s="42">
        <v>1497</v>
      </c>
      <c r="AP62" s="43">
        <v>1505</v>
      </c>
      <c r="AQ62" s="42">
        <v>1481</v>
      </c>
      <c r="AR62" s="42">
        <v>1473</v>
      </c>
      <c r="AS62" s="42">
        <v>1468</v>
      </c>
      <c r="AT62" s="42">
        <v>1468</v>
      </c>
      <c r="AU62" s="42">
        <v>1493</v>
      </c>
      <c r="AV62" s="42">
        <v>1499</v>
      </c>
      <c r="AW62" s="42">
        <v>1540</v>
      </c>
      <c r="AX62" s="42">
        <v>1529</v>
      </c>
      <c r="AY62" s="42">
        <v>1525</v>
      </c>
      <c r="AZ62" s="42">
        <v>1521</v>
      </c>
      <c r="BA62" s="42">
        <v>1533</v>
      </c>
      <c r="BB62" s="43">
        <v>1531</v>
      </c>
      <c r="BC62" s="41">
        <v>1529</v>
      </c>
      <c r="BD62" s="42">
        <v>1531</v>
      </c>
      <c r="BE62" s="42">
        <v>1545</v>
      </c>
      <c r="BF62" s="42">
        <v>1540</v>
      </c>
      <c r="BG62" s="42">
        <v>1528</v>
      </c>
      <c r="BH62" s="42">
        <v>1514</v>
      </c>
      <c r="BI62" s="42">
        <v>1501</v>
      </c>
      <c r="BJ62" s="42">
        <v>1496</v>
      </c>
      <c r="BK62" s="42">
        <v>1490</v>
      </c>
      <c r="BL62" s="42">
        <v>1484</v>
      </c>
      <c r="BM62" s="42">
        <v>1484</v>
      </c>
      <c r="BN62" s="43">
        <v>1498</v>
      </c>
      <c r="BO62" s="42">
        <v>1509</v>
      </c>
      <c r="BP62" s="42">
        <v>1498</v>
      </c>
      <c r="BQ62" s="42">
        <v>1485</v>
      </c>
      <c r="BR62" s="42">
        <v>1478</v>
      </c>
      <c r="BS62" s="42">
        <v>1476</v>
      </c>
      <c r="BT62" s="42">
        <v>1463</v>
      </c>
      <c r="BU62" s="42">
        <v>1471</v>
      </c>
      <c r="BV62" s="42">
        <v>1464</v>
      </c>
      <c r="BW62" s="42">
        <v>1474</v>
      </c>
      <c r="BX62" s="42">
        <v>1466</v>
      </c>
      <c r="BY62" s="42">
        <v>1472</v>
      </c>
      <c r="BZ62" s="43">
        <v>1452</v>
      </c>
      <c r="CA62" s="42">
        <v>1456</v>
      </c>
      <c r="CB62" s="42">
        <v>1439</v>
      </c>
      <c r="CC62" s="42">
        <v>1419</v>
      </c>
      <c r="CD62" s="42">
        <v>1416</v>
      </c>
      <c r="CE62" s="42">
        <v>1417</v>
      </c>
      <c r="CF62" s="42">
        <v>1414</v>
      </c>
      <c r="CG62" s="42">
        <v>1399</v>
      </c>
      <c r="CH62" s="42">
        <v>1396</v>
      </c>
      <c r="CI62" s="42">
        <v>1400</v>
      </c>
      <c r="CJ62" s="42">
        <v>1406</v>
      </c>
      <c r="CK62" s="42">
        <v>1406</v>
      </c>
      <c r="CL62" s="43">
        <v>1426</v>
      </c>
      <c r="CM62" s="42">
        <v>1434</v>
      </c>
      <c r="CN62" s="42">
        <v>1435</v>
      </c>
      <c r="CO62" s="42">
        <v>1440</v>
      </c>
      <c r="CP62" s="42">
        <v>1443</v>
      </c>
      <c r="CQ62" s="42">
        <v>1440</v>
      </c>
      <c r="CR62" s="42">
        <v>1421</v>
      </c>
      <c r="CS62" s="42">
        <v>1418</v>
      </c>
      <c r="CT62" s="42">
        <v>1405</v>
      </c>
      <c r="CU62" s="42">
        <v>1399</v>
      </c>
      <c r="CV62" s="42">
        <v>1395</v>
      </c>
      <c r="CW62" s="42">
        <v>1392</v>
      </c>
      <c r="CX62" s="43">
        <v>1385</v>
      </c>
      <c r="CY62" s="41">
        <v>1389</v>
      </c>
      <c r="CZ62" s="42">
        <v>1396</v>
      </c>
      <c r="DA62" s="42">
        <v>1391</v>
      </c>
      <c r="DB62" s="42">
        <v>1386</v>
      </c>
      <c r="DC62" s="42">
        <v>1379</v>
      </c>
      <c r="DD62" s="42">
        <v>1377</v>
      </c>
      <c r="DE62" s="42">
        <v>1365</v>
      </c>
      <c r="DF62" s="42">
        <v>1352</v>
      </c>
      <c r="DG62" s="42">
        <v>1352</v>
      </c>
      <c r="DH62" s="42">
        <v>1357</v>
      </c>
      <c r="DI62" s="42">
        <v>1369</v>
      </c>
      <c r="DJ62" s="43">
        <v>1373</v>
      </c>
      <c r="DL62" s="40"/>
      <c r="DM62" s="40" t="s">
        <v>144</v>
      </c>
      <c r="DN62" s="41">
        <v>1374</v>
      </c>
      <c r="DO62" s="42">
        <v>1367</v>
      </c>
      <c r="DP62" s="42">
        <v>1362</v>
      </c>
      <c r="DQ62" s="42">
        <v>1351</v>
      </c>
      <c r="DR62" s="42">
        <v>1331</v>
      </c>
      <c r="DS62" s="42">
        <v>1302</v>
      </c>
      <c r="DT62" s="42">
        <v>1272</v>
      </c>
      <c r="DU62" s="42">
        <v>1263</v>
      </c>
      <c r="DV62" s="42">
        <v>1254</v>
      </c>
      <c r="DW62" s="42">
        <v>1240</v>
      </c>
      <c r="DX62" s="42">
        <v>1230</v>
      </c>
      <c r="DY62" s="43">
        <v>1225</v>
      </c>
      <c r="DZ62" s="42">
        <v>1213</v>
      </c>
      <c r="EA62" s="42">
        <v>1211</v>
      </c>
      <c r="EB62" s="42">
        <v>1197</v>
      </c>
      <c r="EC62" s="42">
        <v>1184</v>
      </c>
      <c r="ED62" s="42">
        <v>1167</v>
      </c>
      <c r="EE62" s="42">
        <v>1158</v>
      </c>
      <c r="EF62" s="42">
        <v>1142</v>
      </c>
      <c r="EG62" s="42">
        <v>1124</v>
      </c>
      <c r="EH62" s="42">
        <v>1119</v>
      </c>
      <c r="EI62" s="42">
        <v>1113</v>
      </c>
      <c r="EJ62" s="42">
        <v>1117</v>
      </c>
      <c r="EK62" s="43">
        <v>1116</v>
      </c>
      <c r="EL62" s="42">
        <v>1101</v>
      </c>
      <c r="EM62" s="42">
        <v>1014</v>
      </c>
      <c r="EN62" s="42">
        <v>980</v>
      </c>
      <c r="EO62" s="42">
        <v>963</v>
      </c>
      <c r="EP62" s="42">
        <v>941</v>
      </c>
      <c r="EQ62" s="42">
        <v>936</v>
      </c>
      <c r="ER62" s="42">
        <v>932</v>
      </c>
      <c r="ES62" s="42">
        <v>928</v>
      </c>
      <c r="ET62" s="42">
        <v>925</v>
      </c>
      <c r="EU62" s="42">
        <v>920</v>
      </c>
      <c r="EV62" s="42">
        <v>933</v>
      </c>
      <c r="EW62" s="43">
        <v>931</v>
      </c>
      <c r="EX62" s="42">
        <v>847</v>
      </c>
      <c r="EY62" s="42">
        <v>825</v>
      </c>
      <c r="EZ62" s="42">
        <v>811</v>
      </c>
      <c r="FA62" s="42">
        <v>798</v>
      </c>
      <c r="FB62" s="42">
        <v>827</v>
      </c>
      <c r="FC62" s="42">
        <v>801</v>
      </c>
      <c r="FD62" s="42">
        <v>784</v>
      </c>
      <c r="FE62" s="42">
        <v>765</v>
      </c>
      <c r="FF62" s="42">
        <v>748</v>
      </c>
      <c r="FG62" s="42">
        <v>728</v>
      </c>
      <c r="FH62" s="42">
        <v>698</v>
      </c>
      <c r="FI62" s="43">
        <v>671</v>
      </c>
      <c r="FJ62" s="41">
        <v>648</v>
      </c>
      <c r="FK62" s="42">
        <v>601</v>
      </c>
      <c r="FL62" s="42">
        <v>605</v>
      </c>
      <c r="FM62" s="42">
        <v>590</v>
      </c>
      <c r="FN62" s="42">
        <v>550</v>
      </c>
      <c r="FO62" s="42">
        <v>547</v>
      </c>
      <c r="FP62" s="42">
        <v>532</v>
      </c>
      <c r="FQ62" s="42">
        <v>514</v>
      </c>
      <c r="FR62" s="42">
        <v>485</v>
      </c>
      <c r="FS62" s="42">
        <v>463</v>
      </c>
      <c r="FT62" s="42">
        <v>459</v>
      </c>
      <c r="FU62" s="43">
        <v>431</v>
      </c>
      <c r="FV62" s="41">
        <v>405</v>
      </c>
      <c r="FW62" s="42">
        <v>386</v>
      </c>
      <c r="FX62" s="42">
        <v>369</v>
      </c>
      <c r="FY62" s="42">
        <v>336</v>
      </c>
      <c r="FZ62" s="42">
        <v>324</v>
      </c>
      <c r="GA62" s="42">
        <v>313</v>
      </c>
      <c r="GB62" s="42">
        <v>298</v>
      </c>
      <c r="GC62" s="42">
        <v>292</v>
      </c>
      <c r="GD62" s="42">
        <v>286</v>
      </c>
      <c r="GE62" s="42">
        <v>271</v>
      </c>
      <c r="GF62" s="42">
        <v>229</v>
      </c>
      <c r="GG62" s="43">
        <v>225</v>
      </c>
      <c r="GH62" s="41">
        <v>219</v>
      </c>
      <c r="GI62" s="42">
        <v>213</v>
      </c>
      <c r="GJ62" s="42">
        <v>208</v>
      </c>
      <c r="GK62" s="42">
        <v>174</v>
      </c>
      <c r="GL62" s="42">
        <v>164</v>
      </c>
      <c r="GM62" s="43">
        <v>232</v>
      </c>
    </row>
    <row r="63" spans="2:195" x14ac:dyDescent="0.25">
      <c r="B63" s="40"/>
      <c r="C63" s="40" t="s">
        <v>145</v>
      </c>
      <c r="D63" s="43">
        <v>2322</v>
      </c>
      <c r="E63" s="43">
        <v>2173</v>
      </c>
      <c r="F63" s="43">
        <v>2076</v>
      </c>
      <c r="G63" s="42">
        <v>2080</v>
      </c>
      <c r="H63" s="42">
        <v>2075</v>
      </c>
      <c r="I63" s="42">
        <v>2054</v>
      </c>
      <c r="J63" s="42">
        <v>2057</v>
      </c>
      <c r="K63" s="42">
        <v>2051</v>
      </c>
      <c r="L63" s="42">
        <v>2017</v>
      </c>
      <c r="M63" s="42">
        <v>2004</v>
      </c>
      <c r="N63" s="42">
        <v>1989</v>
      </c>
      <c r="O63" s="42">
        <v>1976</v>
      </c>
      <c r="P63" s="42">
        <v>1969</v>
      </c>
      <c r="Q63" s="42">
        <v>1963</v>
      </c>
      <c r="R63" s="43">
        <v>1923</v>
      </c>
      <c r="S63" s="42">
        <v>1920</v>
      </c>
      <c r="T63" s="42">
        <v>1907</v>
      </c>
      <c r="U63" s="42">
        <v>1908</v>
      </c>
      <c r="V63" s="42">
        <v>1886</v>
      </c>
      <c r="W63" s="42">
        <v>1867</v>
      </c>
      <c r="X63" s="42">
        <v>1840</v>
      </c>
      <c r="Y63" s="42">
        <v>1834</v>
      </c>
      <c r="Z63" s="42">
        <v>1815</v>
      </c>
      <c r="AA63" s="42">
        <v>1796</v>
      </c>
      <c r="AB63" s="42">
        <v>1795</v>
      </c>
      <c r="AC63" s="42">
        <v>1783</v>
      </c>
      <c r="AD63" s="43">
        <v>1766</v>
      </c>
      <c r="AE63" s="42">
        <v>1379</v>
      </c>
      <c r="AF63" s="42">
        <v>1369</v>
      </c>
      <c r="AG63" s="42">
        <v>1365</v>
      </c>
      <c r="AH63" s="42">
        <v>1351</v>
      </c>
      <c r="AI63" s="42">
        <v>1336</v>
      </c>
      <c r="AJ63" s="42">
        <v>1313</v>
      </c>
      <c r="AK63" s="42">
        <v>1306</v>
      </c>
      <c r="AL63" s="42">
        <v>1296</v>
      </c>
      <c r="AM63" s="42">
        <v>1291</v>
      </c>
      <c r="AN63" s="42">
        <v>1290</v>
      </c>
      <c r="AO63" s="42">
        <v>1290</v>
      </c>
      <c r="AP63" s="43">
        <v>1290</v>
      </c>
      <c r="AQ63" s="42">
        <v>1275</v>
      </c>
      <c r="AR63" s="42">
        <v>1264</v>
      </c>
      <c r="AS63" s="42">
        <v>1258</v>
      </c>
      <c r="AT63" s="42">
        <v>1259</v>
      </c>
      <c r="AU63" s="42">
        <v>1287</v>
      </c>
      <c r="AV63" s="42">
        <v>1280</v>
      </c>
      <c r="AW63" s="42">
        <v>1333</v>
      </c>
      <c r="AX63" s="42">
        <v>1333</v>
      </c>
      <c r="AY63" s="42">
        <v>1331</v>
      </c>
      <c r="AZ63" s="42">
        <v>1325</v>
      </c>
      <c r="BA63" s="42">
        <v>1327</v>
      </c>
      <c r="BB63" s="43">
        <v>1335</v>
      </c>
      <c r="BC63" s="41">
        <v>1323</v>
      </c>
      <c r="BD63" s="42">
        <v>1314</v>
      </c>
      <c r="BE63" s="42">
        <v>1306</v>
      </c>
      <c r="BF63" s="42">
        <v>1297</v>
      </c>
      <c r="BG63" s="42">
        <v>1298</v>
      </c>
      <c r="BH63" s="42">
        <v>1281</v>
      </c>
      <c r="BI63" s="42">
        <v>1265</v>
      </c>
      <c r="BJ63" s="42">
        <v>1267</v>
      </c>
      <c r="BK63" s="42">
        <v>1260</v>
      </c>
      <c r="BL63" s="42">
        <v>1261</v>
      </c>
      <c r="BM63" s="42">
        <v>1259</v>
      </c>
      <c r="BN63" s="43">
        <v>1248</v>
      </c>
      <c r="BO63" s="42">
        <v>1259</v>
      </c>
      <c r="BP63" s="42">
        <v>1249</v>
      </c>
      <c r="BQ63" s="42">
        <v>1254</v>
      </c>
      <c r="BR63" s="42">
        <v>1248</v>
      </c>
      <c r="BS63" s="42">
        <v>1242</v>
      </c>
      <c r="BT63" s="42">
        <v>1234</v>
      </c>
      <c r="BU63" s="42">
        <v>1232</v>
      </c>
      <c r="BV63" s="42">
        <v>1233</v>
      </c>
      <c r="BW63" s="42">
        <v>1243</v>
      </c>
      <c r="BX63" s="42">
        <v>1233</v>
      </c>
      <c r="BY63" s="42">
        <v>1235</v>
      </c>
      <c r="BZ63" s="43">
        <v>1225</v>
      </c>
      <c r="CA63" s="42">
        <v>1221</v>
      </c>
      <c r="CB63" s="42">
        <v>1215</v>
      </c>
      <c r="CC63" s="42">
        <v>1210</v>
      </c>
      <c r="CD63" s="42">
        <v>1217</v>
      </c>
      <c r="CE63" s="42">
        <v>1224</v>
      </c>
      <c r="CF63" s="42">
        <v>1228</v>
      </c>
      <c r="CG63" s="42">
        <v>1239</v>
      </c>
      <c r="CH63" s="42">
        <v>1224</v>
      </c>
      <c r="CI63" s="42">
        <v>1228</v>
      </c>
      <c r="CJ63" s="42">
        <v>1240</v>
      </c>
      <c r="CK63" s="42">
        <v>1247</v>
      </c>
      <c r="CL63" s="43">
        <v>1265</v>
      </c>
      <c r="CM63" s="42">
        <v>1291</v>
      </c>
      <c r="CN63" s="42">
        <v>1284</v>
      </c>
      <c r="CO63" s="42">
        <v>1294</v>
      </c>
      <c r="CP63" s="42">
        <v>1297</v>
      </c>
      <c r="CQ63" s="42">
        <v>1294</v>
      </c>
      <c r="CR63" s="42">
        <v>1267</v>
      </c>
      <c r="CS63" s="42">
        <v>1257</v>
      </c>
      <c r="CT63" s="42">
        <v>1250</v>
      </c>
      <c r="CU63" s="42">
        <v>1251</v>
      </c>
      <c r="CV63" s="42">
        <v>1244</v>
      </c>
      <c r="CW63" s="42">
        <v>1246</v>
      </c>
      <c r="CX63" s="43">
        <v>1243</v>
      </c>
      <c r="CY63" s="41">
        <v>1236</v>
      </c>
      <c r="CZ63" s="42">
        <v>1251</v>
      </c>
      <c r="DA63" s="42">
        <v>1259</v>
      </c>
      <c r="DB63" s="42">
        <v>1267</v>
      </c>
      <c r="DC63" s="42">
        <v>1277</v>
      </c>
      <c r="DD63" s="42">
        <v>1279</v>
      </c>
      <c r="DE63" s="42">
        <v>1268</v>
      </c>
      <c r="DF63" s="42">
        <v>1254</v>
      </c>
      <c r="DG63" s="42">
        <v>1245</v>
      </c>
      <c r="DH63" s="42">
        <v>1236</v>
      </c>
      <c r="DI63" s="42">
        <v>1262</v>
      </c>
      <c r="DJ63" s="43">
        <v>1267</v>
      </c>
      <c r="DL63" s="40"/>
      <c r="DM63" s="40" t="s">
        <v>145</v>
      </c>
      <c r="DN63" s="41">
        <v>1285</v>
      </c>
      <c r="DO63" s="42">
        <v>1278</v>
      </c>
      <c r="DP63" s="42">
        <v>1276</v>
      </c>
      <c r="DQ63" s="42">
        <v>1275</v>
      </c>
      <c r="DR63" s="42">
        <v>1265</v>
      </c>
      <c r="DS63" s="42">
        <v>1259</v>
      </c>
      <c r="DT63" s="42">
        <v>1249</v>
      </c>
      <c r="DU63" s="42">
        <v>1243</v>
      </c>
      <c r="DV63" s="42">
        <v>1229</v>
      </c>
      <c r="DW63" s="42">
        <v>1207</v>
      </c>
      <c r="DX63" s="42">
        <v>1199</v>
      </c>
      <c r="DY63" s="43">
        <v>1197</v>
      </c>
      <c r="DZ63" s="42">
        <v>1179</v>
      </c>
      <c r="EA63" s="42">
        <v>1168</v>
      </c>
      <c r="EB63" s="42">
        <v>1159</v>
      </c>
      <c r="EC63" s="42">
        <v>1140</v>
      </c>
      <c r="ED63" s="42">
        <v>1125</v>
      </c>
      <c r="EE63" s="42">
        <v>1110</v>
      </c>
      <c r="EF63" s="42">
        <v>1082</v>
      </c>
      <c r="EG63" s="42">
        <v>1065</v>
      </c>
      <c r="EH63" s="42">
        <v>1061</v>
      </c>
      <c r="EI63" s="42">
        <v>1058</v>
      </c>
      <c r="EJ63" s="42">
        <v>1053</v>
      </c>
      <c r="EK63" s="43">
        <v>1044</v>
      </c>
      <c r="EL63" s="42">
        <v>1014</v>
      </c>
      <c r="EM63" s="42">
        <v>968</v>
      </c>
      <c r="EN63" s="42">
        <v>941</v>
      </c>
      <c r="EO63" s="42">
        <v>907</v>
      </c>
      <c r="EP63" s="42">
        <v>881</v>
      </c>
      <c r="EQ63" s="42">
        <v>888</v>
      </c>
      <c r="ER63" s="42">
        <v>897</v>
      </c>
      <c r="ES63" s="42">
        <v>906</v>
      </c>
      <c r="ET63" s="42">
        <v>910</v>
      </c>
      <c r="EU63" s="42">
        <v>914</v>
      </c>
      <c r="EV63" s="42">
        <v>978</v>
      </c>
      <c r="EW63" s="43">
        <v>977</v>
      </c>
      <c r="EX63" s="42">
        <v>1073</v>
      </c>
      <c r="EY63" s="42">
        <v>1059</v>
      </c>
      <c r="EZ63" s="42">
        <v>1042</v>
      </c>
      <c r="FA63" s="42">
        <v>1023</v>
      </c>
      <c r="FB63" s="42">
        <v>999</v>
      </c>
      <c r="FC63" s="42">
        <v>955</v>
      </c>
      <c r="FD63" s="42">
        <v>759</v>
      </c>
      <c r="FE63" s="42">
        <v>709</v>
      </c>
      <c r="FF63" s="42">
        <v>686</v>
      </c>
      <c r="FG63" s="42">
        <v>663</v>
      </c>
      <c r="FH63" s="42">
        <v>626</v>
      </c>
      <c r="FI63" s="43">
        <v>605</v>
      </c>
      <c r="FJ63" s="41">
        <v>592</v>
      </c>
      <c r="FK63" s="42">
        <v>546</v>
      </c>
      <c r="FL63" s="42">
        <v>510</v>
      </c>
      <c r="FM63" s="42">
        <v>495</v>
      </c>
      <c r="FN63" s="42">
        <v>473</v>
      </c>
      <c r="FO63" s="42">
        <v>459</v>
      </c>
      <c r="FP63" s="42">
        <v>451</v>
      </c>
      <c r="FQ63" s="42">
        <v>430</v>
      </c>
      <c r="FR63" s="42">
        <v>414</v>
      </c>
      <c r="FS63" s="42">
        <v>396</v>
      </c>
      <c r="FT63" s="42">
        <v>390</v>
      </c>
      <c r="FU63" s="43">
        <v>378</v>
      </c>
      <c r="FV63" s="41">
        <v>365</v>
      </c>
      <c r="FW63" s="42">
        <v>348</v>
      </c>
      <c r="FX63" s="42">
        <v>326</v>
      </c>
      <c r="FY63" s="42">
        <v>315</v>
      </c>
      <c r="FZ63" s="42">
        <v>304</v>
      </c>
      <c r="GA63" s="42">
        <v>294</v>
      </c>
      <c r="GB63" s="42">
        <v>279</v>
      </c>
      <c r="GC63" s="42">
        <v>266</v>
      </c>
      <c r="GD63" s="42">
        <v>257</v>
      </c>
      <c r="GE63" s="42">
        <v>249</v>
      </c>
      <c r="GF63" s="42">
        <v>240</v>
      </c>
      <c r="GG63" s="43">
        <v>237</v>
      </c>
      <c r="GH63" s="41">
        <v>220</v>
      </c>
      <c r="GI63" s="42">
        <v>194</v>
      </c>
      <c r="GJ63" s="42">
        <v>192</v>
      </c>
      <c r="GK63" s="42">
        <v>171</v>
      </c>
      <c r="GL63" s="42">
        <v>166</v>
      </c>
      <c r="GM63" s="43">
        <v>320</v>
      </c>
    </row>
    <row r="64" spans="2:195" x14ac:dyDescent="0.25">
      <c r="B64" s="40"/>
      <c r="C64" s="40" t="s">
        <v>146</v>
      </c>
      <c r="D64" s="43">
        <v>1316</v>
      </c>
      <c r="E64" s="43">
        <v>1239</v>
      </c>
      <c r="F64" s="43">
        <v>1182</v>
      </c>
      <c r="G64" s="42">
        <v>1164</v>
      </c>
      <c r="H64" s="42">
        <v>1155</v>
      </c>
      <c r="I64" s="42">
        <v>1149</v>
      </c>
      <c r="J64" s="42">
        <v>1181</v>
      </c>
      <c r="K64" s="42">
        <v>1174</v>
      </c>
      <c r="L64" s="42">
        <v>1165</v>
      </c>
      <c r="M64" s="42">
        <v>1157</v>
      </c>
      <c r="N64" s="42">
        <v>1153</v>
      </c>
      <c r="O64" s="42">
        <v>1134</v>
      </c>
      <c r="P64" s="42">
        <v>1132</v>
      </c>
      <c r="Q64" s="42">
        <v>1091</v>
      </c>
      <c r="R64" s="43">
        <v>1083</v>
      </c>
      <c r="S64" s="42">
        <v>1082</v>
      </c>
      <c r="T64" s="42">
        <v>1072</v>
      </c>
      <c r="U64" s="42">
        <v>1070</v>
      </c>
      <c r="V64" s="42">
        <v>1068</v>
      </c>
      <c r="W64" s="42">
        <v>1048</v>
      </c>
      <c r="X64" s="42">
        <v>1043</v>
      </c>
      <c r="Y64" s="42">
        <v>1026</v>
      </c>
      <c r="Z64" s="42">
        <v>1026</v>
      </c>
      <c r="AA64" s="42">
        <v>1017</v>
      </c>
      <c r="AB64" s="42">
        <v>1005</v>
      </c>
      <c r="AC64" s="42">
        <v>998</v>
      </c>
      <c r="AD64" s="43">
        <v>987</v>
      </c>
      <c r="AE64" s="42">
        <v>980</v>
      </c>
      <c r="AF64" s="42">
        <v>982</v>
      </c>
      <c r="AG64" s="42">
        <v>980</v>
      </c>
      <c r="AH64" s="42">
        <v>968</v>
      </c>
      <c r="AI64" s="42">
        <v>957</v>
      </c>
      <c r="AJ64" s="42">
        <v>952</v>
      </c>
      <c r="AK64" s="42">
        <v>950</v>
      </c>
      <c r="AL64" s="42">
        <v>942</v>
      </c>
      <c r="AM64" s="42">
        <v>948</v>
      </c>
      <c r="AN64" s="42">
        <v>955</v>
      </c>
      <c r="AO64" s="42">
        <v>951</v>
      </c>
      <c r="AP64" s="43">
        <v>953</v>
      </c>
      <c r="AQ64" s="42">
        <v>941</v>
      </c>
      <c r="AR64" s="42">
        <v>935</v>
      </c>
      <c r="AS64" s="42">
        <v>931</v>
      </c>
      <c r="AT64" s="42">
        <v>928</v>
      </c>
      <c r="AU64" s="42">
        <v>953</v>
      </c>
      <c r="AV64" s="42">
        <v>964</v>
      </c>
      <c r="AW64" s="42">
        <v>972</v>
      </c>
      <c r="AX64" s="42">
        <v>974</v>
      </c>
      <c r="AY64" s="42">
        <v>972</v>
      </c>
      <c r="AZ64" s="42">
        <v>976</v>
      </c>
      <c r="BA64" s="42">
        <v>987</v>
      </c>
      <c r="BB64" s="43">
        <v>975</v>
      </c>
      <c r="BC64" s="41">
        <v>975</v>
      </c>
      <c r="BD64" s="42">
        <v>963</v>
      </c>
      <c r="BE64" s="42">
        <v>952</v>
      </c>
      <c r="BF64" s="42">
        <v>946</v>
      </c>
      <c r="BG64" s="42">
        <v>944</v>
      </c>
      <c r="BH64" s="42">
        <v>938</v>
      </c>
      <c r="BI64" s="42">
        <v>926</v>
      </c>
      <c r="BJ64" s="42">
        <v>919</v>
      </c>
      <c r="BK64" s="42">
        <v>913</v>
      </c>
      <c r="BL64" s="42">
        <v>906</v>
      </c>
      <c r="BM64" s="42">
        <v>895</v>
      </c>
      <c r="BN64" s="43">
        <v>892</v>
      </c>
      <c r="BO64" s="42">
        <v>895</v>
      </c>
      <c r="BP64" s="42">
        <v>890</v>
      </c>
      <c r="BQ64" s="42">
        <v>896</v>
      </c>
      <c r="BR64" s="42">
        <v>912</v>
      </c>
      <c r="BS64" s="42">
        <v>914</v>
      </c>
      <c r="BT64" s="42">
        <v>905</v>
      </c>
      <c r="BU64" s="42">
        <v>902</v>
      </c>
      <c r="BV64" s="42">
        <v>903</v>
      </c>
      <c r="BW64" s="42">
        <v>898</v>
      </c>
      <c r="BX64" s="42">
        <v>897</v>
      </c>
      <c r="BY64" s="42">
        <v>891</v>
      </c>
      <c r="BZ64" s="43">
        <v>881</v>
      </c>
      <c r="CA64" s="42">
        <v>885</v>
      </c>
      <c r="CB64" s="42">
        <v>877</v>
      </c>
      <c r="CC64" s="42">
        <v>871</v>
      </c>
      <c r="CD64" s="42">
        <v>867</v>
      </c>
      <c r="CE64" s="42">
        <v>885</v>
      </c>
      <c r="CF64" s="42">
        <v>889</v>
      </c>
      <c r="CG64" s="42">
        <v>885</v>
      </c>
      <c r="CH64" s="42">
        <v>873</v>
      </c>
      <c r="CI64" s="42">
        <v>882</v>
      </c>
      <c r="CJ64" s="42">
        <v>872</v>
      </c>
      <c r="CK64" s="42">
        <v>863</v>
      </c>
      <c r="CL64" s="43">
        <v>868</v>
      </c>
      <c r="CM64" s="42">
        <v>863</v>
      </c>
      <c r="CN64" s="42">
        <v>860</v>
      </c>
      <c r="CO64" s="42">
        <v>850</v>
      </c>
      <c r="CP64" s="42">
        <v>850</v>
      </c>
      <c r="CQ64" s="42">
        <v>850</v>
      </c>
      <c r="CR64" s="42">
        <v>842</v>
      </c>
      <c r="CS64" s="42">
        <v>829</v>
      </c>
      <c r="CT64" s="42">
        <v>832</v>
      </c>
      <c r="CU64" s="42">
        <v>824</v>
      </c>
      <c r="CV64" s="42">
        <v>815</v>
      </c>
      <c r="CW64" s="42">
        <v>812</v>
      </c>
      <c r="CX64" s="43">
        <v>803</v>
      </c>
      <c r="CY64" s="41">
        <v>799</v>
      </c>
      <c r="CZ64" s="42">
        <v>809</v>
      </c>
      <c r="DA64" s="42">
        <v>810</v>
      </c>
      <c r="DB64" s="42">
        <v>810</v>
      </c>
      <c r="DC64" s="42">
        <v>812</v>
      </c>
      <c r="DD64" s="42">
        <v>810</v>
      </c>
      <c r="DE64" s="42">
        <v>801</v>
      </c>
      <c r="DF64" s="42">
        <v>797</v>
      </c>
      <c r="DG64" s="42">
        <v>799</v>
      </c>
      <c r="DH64" s="42">
        <v>798</v>
      </c>
      <c r="DI64" s="42">
        <v>786</v>
      </c>
      <c r="DJ64" s="43">
        <v>793</v>
      </c>
      <c r="DL64" s="40"/>
      <c r="DM64" s="40" t="s">
        <v>146</v>
      </c>
      <c r="DN64" s="41">
        <v>792</v>
      </c>
      <c r="DO64" s="42">
        <v>781</v>
      </c>
      <c r="DP64" s="42">
        <v>769</v>
      </c>
      <c r="DQ64" s="42">
        <v>773</v>
      </c>
      <c r="DR64" s="42">
        <v>765</v>
      </c>
      <c r="DS64" s="42">
        <v>765</v>
      </c>
      <c r="DT64" s="42">
        <v>760</v>
      </c>
      <c r="DU64" s="42">
        <v>749</v>
      </c>
      <c r="DV64" s="42">
        <v>742</v>
      </c>
      <c r="DW64" s="42">
        <v>729</v>
      </c>
      <c r="DX64" s="42">
        <v>726</v>
      </c>
      <c r="DY64" s="43">
        <v>725</v>
      </c>
      <c r="DZ64" s="42">
        <v>701</v>
      </c>
      <c r="EA64" s="42">
        <v>688</v>
      </c>
      <c r="EB64" s="42">
        <v>679</v>
      </c>
      <c r="EC64" s="42">
        <v>675</v>
      </c>
      <c r="ED64" s="42">
        <v>663</v>
      </c>
      <c r="EE64" s="42">
        <v>652</v>
      </c>
      <c r="EF64" s="42">
        <v>639</v>
      </c>
      <c r="EG64" s="42">
        <v>643</v>
      </c>
      <c r="EH64" s="42">
        <v>637</v>
      </c>
      <c r="EI64" s="42">
        <v>645</v>
      </c>
      <c r="EJ64" s="42">
        <v>675</v>
      </c>
      <c r="EK64" s="43">
        <v>690</v>
      </c>
      <c r="EL64" s="42">
        <v>682</v>
      </c>
      <c r="EM64" s="42">
        <v>692</v>
      </c>
      <c r="EN64" s="42">
        <v>692</v>
      </c>
      <c r="EO64" s="42">
        <v>690</v>
      </c>
      <c r="EP64" s="42">
        <v>688</v>
      </c>
      <c r="EQ64" s="42">
        <v>689</v>
      </c>
      <c r="ER64" s="42">
        <v>688</v>
      </c>
      <c r="ES64" s="42">
        <v>689</v>
      </c>
      <c r="ET64" s="42">
        <v>689</v>
      </c>
      <c r="EU64" s="42">
        <v>980</v>
      </c>
      <c r="EV64" s="42">
        <v>1120</v>
      </c>
      <c r="EW64" s="43">
        <v>1164</v>
      </c>
      <c r="EX64" s="42">
        <v>1043</v>
      </c>
      <c r="EY64" s="42">
        <v>1007</v>
      </c>
      <c r="EZ64" s="42">
        <v>1036</v>
      </c>
      <c r="FA64" s="42">
        <v>1000</v>
      </c>
      <c r="FB64" s="42">
        <v>972</v>
      </c>
      <c r="FC64" s="42">
        <v>962</v>
      </c>
      <c r="FD64" s="42">
        <v>954</v>
      </c>
      <c r="FE64" s="42">
        <v>943</v>
      </c>
      <c r="FF64" s="42">
        <v>940</v>
      </c>
      <c r="FG64" s="42">
        <v>921</v>
      </c>
      <c r="FH64" s="42">
        <v>894</v>
      </c>
      <c r="FI64" s="43">
        <v>814</v>
      </c>
      <c r="FJ64" s="41">
        <v>777</v>
      </c>
      <c r="FK64" s="42">
        <v>718</v>
      </c>
      <c r="FL64" s="42">
        <v>716</v>
      </c>
      <c r="FM64" s="42">
        <v>695</v>
      </c>
      <c r="FN64" s="42">
        <v>644</v>
      </c>
      <c r="FO64" s="42">
        <v>633</v>
      </c>
      <c r="FP64" s="42">
        <v>589</v>
      </c>
      <c r="FQ64" s="42">
        <v>606</v>
      </c>
      <c r="FR64" s="42">
        <v>591</v>
      </c>
      <c r="FS64" s="42">
        <v>585</v>
      </c>
      <c r="FT64" s="42">
        <v>573</v>
      </c>
      <c r="FU64" s="43">
        <v>569</v>
      </c>
      <c r="FV64" s="41">
        <v>562</v>
      </c>
      <c r="FW64" s="42">
        <v>545</v>
      </c>
      <c r="FX64" s="42">
        <v>540</v>
      </c>
      <c r="FY64" s="42">
        <v>548</v>
      </c>
      <c r="FZ64" s="42">
        <v>544</v>
      </c>
      <c r="GA64" s="42">
        <v>540</v>
      </c>
      <c r="GB64" s="42">
        <v>539</v>
      </c>
      <c r="GC64" s="42">
        <v>527</v>
      </c>
      <c r="GD64" s="42">
        <v>516</v>
      </c>
      <c r="GE64" s="42">
        <v>502</v>
      </c>
      <c r="GF64" s="42">
        <v>483</v>
      </c>
      <c r="GG64" s="43">
        <v>477</v>
      </c>
      <c r="GH64" s="41">
        <v>443</v>
      </c>
      <c r="GI64" s="42">
        <v>433</v>
      </c>
      <c r="GJ64" s="42">
        <v>421</v>
      </c>
      <c r="GK64" s="42">
        <v>403</v>
      </c>
      <c r="GL64" s="42">
        <v>391</v>
      </c>
      <c r="GM64" s="43">
        <v>394</v>
      </c>
    </row>
    <row r="65" spans="2:195" x14ac:dyDescent="0.25">
      <c r="B65" s="40"/>
      <c r="C65" s="40" t="s">
        <v>147</v>
      </c>
      <c r="D65" s="43">
        <v>1328</v>
      </c>
      <c r="E65" s="43">
        <v>1176</v>
      </c>
      <c r="F65" s="43">
        <v>1185</v>
      </c>
      <c r="G65" s="42">
        <v>1189</v>
      </c>
      <c r="H65" s="42">
        <v>1187</v>
      </c>
      <c r="I65" s="42">
        <v>1198</v>
      </c>
      <c r="J65" s="42">
        <v>1212</v>
      </c>
      <c r="K65" s="42">
        <v>1174</v>
      </c>
      <c r="L65" s="42">
        <v>1179</v>
      </c>
      <c r="M65" s="42">
        <v>1167</v>
      </c>
      <c r="N65" s="42">
        <v>1152</v>
      </c>
      <c r="O65" s="42">
        <v>1151</v>
      </c>
      <c r="P65" s="42">
        <v>1139</v>
      </c>
      <c r="Q65" s="42">
        <v>1123</v>
      </c>
      <c r="R65" s="43">
        <v>1115</v>
      </c>
      <c r="S65" s="42">
        <v>1138</v>
      </c>
      <c r="T65" s="42">
        <v>1110</v>
      </c>
      <c r="U65" s="42">
        <v>1116</v>
      </c>
      <c r="V65" s="42">
        <v>1118</v>
      </c>
      <c r="W65" s="42">
        <v>1111</v>
      </c>
      <c r="X65" s="42">
        <v>1093</v>
      </c>
      <c r="Y65" s="42">
        <v>1080</v>
      </c>
      <c r="Z65" s="42">
        <v>1056</v>
      </c>
      <c r="AA65" s="42">
        <v>1062</v>
      </c>
      <c r="AB65" s="42">
        <v>1065</v>
      </c>
      <c r="AC65" s="42">
        <v>1059</v>
      </c>
      <c r="AD65" s="43">
        <v>1066</v>
      </c>
      <c r="AE65" s="42">
        <v>1060</v>
      </c>
      <c r="AF65" s="42">
        <v>1059</v>
      </c>
      <c r="AG65" s="42">
        <v>1055</v>
      </c>
      <c r="AH65" s="42">
        <v>1060</v>
      </c>
      <c r="AI65" s="42">
        <v>1028</v>
      </c>
      <c r="AJ65" s="42">
        <v>1013</v>
      </c>
      <c r="AK65" s="42">
        <v>1024</v>
      </c>
      <c r="AL65" s="42">
        <v>1016</v>
      </c>
      <c r="AM65" s="42">
        <v>1005</v>
      </c>
      <c r="AN65" s="42">
        <v>1001</v>
      </c>
      <c r="AO65" s="42">
        <v>995</v>
      </c>
      <c r="AP65" s="43">
        <v>995</v>
      </c>
      <c r="AQ65" s="42">
        <v>980</v>
      </c>
      <c r="AR65" s="42">
        <v>984</v>
      </c>
      <c r="AS65" s="42">
        <v>993</v>
      </c>
      <c r="AT65" s="42">
        <v>990</v>
      </c>
      <c r="AU65" s="42">
        <v>993</v>
      </c>
      <c r="AV65" s="42">
        <v>992</v>
      </c>
      <c r="AW65" s="42">
        <v>974</v>
      </c>
      <c r="AX65" s="42">
        <v>976</v>
      </c>
      <c r="AY65" s="42">
        <v>969</v>
      </c>
      <c r="AZ65" s="42">
        <v>972</v>
      </c>
      <c r="BA65" s="42">
        <v>939</v>
      </c>
      <c r="BB65" s="43">
        <v>962</v>
      </c>
      <c r="BC65" s="41">
        <v>959</v>
      </c>
      <c r="BD65" s="42">
        <v>973</v>
      </c>
      <c r="BE65" s="42">
        <v>957</v>
      </c>
      <c r="BF65" s="42">
        <v>1274</v>
      </c>
      <c r="BG65" s="42">
        <v>1273</v>
      </c>
      <c r="BH65" s="42">
        <v>1277</v>
      </c>
      <c r="BI65" s="42">
        <v>1273</v>
      </c>
      <c r="BJ65" s="42">
        <v>1271</v>
      </c>
      <c r="BK65" s="42">
        <v>1269</v>
      </c>
      <c r="BL65" s="42">
        <v>1269</v>
      </c>
      <c r="BM65" s="42">
        <v>1265</v>
      </c>
      <c r="BN65" s="43">
        <v>1262</v>
      </c>
      <c r="BO65" s="42">
        <v>1264</v>
      </c>
      <c r="BP65" s="42">
        <v>1262</v>
      </c>
      <c r="BQ65" s="42">
        <v>1266</v>
      </c>
      <c r="BR65" s="42">
        <v>1269</v>
      </c>
      <c r="BS65" s="42">
        <v>1269</v>
      </c>
      <c r="BT65" s="42">
        <v>1270</v>
      </c>
      <c r="BU65" s="42">
        <v>1268</v>
      </c>
      <c r="BV65" s="42">
        <v>1269</v>
      </c>
      <c r="BW65" s="42">
        <v>1266</v>
      </c>
      <c r="BX65" s="42">
        <v>1264</v>
      </c>
      <c r="BY65" s="42">
        <v>1263</v>
      </c>
      <c r="BZ65" s="43">
        <v>1262</v>
      </c>
      <c r="CA65" s="42">
        <v>1264</v>
      </c>
      <c r="CB65" s="42">
        <v>1260</v>
      </c>
      <c r="CC65" s="42">
        <v>1267</v>
      </c>
      <c r="CD65" s="42">
        <v>1257</v>
      </c>
      <c r="CE65" s="42">
        <v>1264</v>
      </c>
      <c r="CF65" s="42">
        <v>1259</v>
      </c>
      <c r="CG65" s="42">
        <v>1247</v>
      </c>
      <c r="CH65" s="42">
        <v>1250</v>
      </c>
      <c r="CI65" s="42">
        <v>1250</v>
      </c>
      <c r="CJ65" s="42">
        <v>1263</v>
      </c>
      <c r="CK65" s="42">
        <v>1254</v>
      </c>
      <c r="CL65" s="43">
        <v>1252</v>
      </c>
      <c r="CM65" s="42">
        <v>1247</v>
      </c>
      <c r="CN65" s="42">
        <v>1246</v>
      </c>
      <c r="CO65" s="42">
        <v>1243</v>
      </c>
      <c r="CP65" s="42">
        <v>1244</v>
      </c>
      <c r="CQ65" s="42">
        <v>1245</v>
      </c>
      <c r="CR65" s="42">
        <v>1245</v>
      </c>
      <c r="CS65" s="42">
        <v>1234</v>
      </c>
      <c r="CT65" s="42">
        <v>1235</v>
      </c>
      <c r="CU65" s="42">
        <v>1236</v>
      </c>
      <c r="CV65" s="42">
        <v>1236</v>
      </c>
      <c r="CW65" s="42">
        <v>1236</v>
      </c>
      <c r="CX65" s="43">
        <v>1235</v>
      </c>
      <c r="CY65" s="41">
        <v>1236</v>
      </c>
      <c r="CZ65" s="42">
        <v>1238</v>
      </c>
      <c r="DA65" s="42">
        <v>1234</v>
      </c>
      <c r="DB65" s="42">
        <v>1224</v>
      </c>
      <c r="DC65" s="42">
        <v>1208</v>
      </c>
      <c r="DD65" s="42">
        <v>1202</v>
      </c>
      <c r="DE65" s="42">
        <v>1203</v>
      </c>
      <c r="DF65" s="42">
        <v>1203</v>
      </c>
      <c r="DG65" s="42">
        <v>1199</v>
      </c>
      <c r="DH65" s="42">
        <v>1185</v>
      </c>
      <c r="DI65" s="42">
        <v>1182</v>
      </c>
      <c r="DJ65" s="43">
        <v>1182</v>
      </c>
      <c r="DL65" s="40"/>
      <c r="DM65" s="40" t="s">
        <v>147</v>
      </c>
      <c r="DN65" s="41">
        <v>1186</v>
      </c>
      <c r="DO65" s="42">
        <v>1179</v>
      </c>
      <c r="DP65" s="42">
        <v>1179</v>
      </c>
      <c r="DQ65" s="42">
        <v>1179</v>
      </c>
      <c r="DR65" s="42">
        <v>1175</v>
      </c>
      <c r="DS65" s="42">
        <v>1172</v>
      </c>
      <c r="DT65" s="42">
        <v>1173</v>
      </c>
      <c r="DU65" s="42">
        <v>1173</v>
      </c>
      <c r="DV65" s="42">
        <v>1166</v>
      </c>
      <c r="DW65" s="42">
        <v>1163</v>
      </c>
      <c r="DX65" s="42">
        <v>1161</v>
      </c>
      <c r="DY65" s="43">
        <v>1153</v>
      </c>
      <c r="DZ65" s="42">
        <v>1153</v>
      </c>
      <c r="EA65" s="42">
        <v>1154</v>
      </c>
      <c r="EB65" s="42">
        <v>1153</v>
      </c>
      <c r="EC65" s="42">
        <v>1153</v>
      </c>
      <c r="ED65" s="42">
        <v>1152</v>
      </c>
      <c r="EE65" s="42">
        <v>1151</v>
      </c>
      <c r="EF65" s="42">
        <v>1151</v>
      </c>
      <c r="EG65" s="42">
        <v>1150</v>
      </c>
      <c r="EH65" s="42">
        <v>1148</v>
      </c>
      <c r="EI65" s="42">
        <v>1148</v>
      </c>
      <c r="EJ65" s="42">
        <v>1148</v>
      </c>
      <c r="EK65" s="43">
        <v>1148</v>
      </c>
      <c r="EL65" s="42">
        <v>1144</v>
      </c>
      <c r="EM65" s="42">
        <v>1144</v>
      </c>
      <c r="EN65" s="42">
        <v>1138</v>
      </c>
      <c r="EO65" s="42">
        <v>1136</v>
      </c>
      <c r="EP65" s="42">
        <v>1136</v>
      </c>
      <c r="EQ65" s="42">
        <v>1124</v>
      </c>
      <c r="ER65" s="42">
        <v>1125</v>
      </c>
      <c r="ES65" s="42">
        <v>1115</v>
      </c>
      <c r="ET65" s="42">
        <v>1113</v>
      </c>
      <c r="EU65" s="42">
        <v>1113</v>
      </c>
      <c r="EV65" s="42">
        <v>1111</v>
      </c>
      <c r="EW65" s="43">
        <v>1111</v>
      </c>
      <c r="EX65" s="42">
        <v>1106</v>
      </c>
      <c r="EY65" s="42">
        <v>1089</v>
      </c>
      <c r="EZ65" s="42">
        <v>2155</v>
      </c>
      <c r="FA65" s="42">
        <v>1079</v>
      </c>
      <c r="FB65" s="42">
        <v>1076</v>
      </c>
      <c r="FC65" s="42">
        <v>1076</v>
      </c>
      <c r="FD65" s="42">
        <v>1076</v>
      </c>
      <c r="FE65" s="42">
        <v>1077</v>
      </c>
      <c r="FF65" s="42">
        <v>1073</v>
      </c>
      <c r="FG65" s="42">
        <v>1071</v>
      </c>
      <c r="FH65" s="42">
        <v>1067</v>
      </c>
      <c r="FI65" s="43">
        <v>1065</v>
      </c>
      <c r="FJ65" s="41">
        <v>1064</v>
      </c>
      <c r="FK65" s="42">
        <v>1064</v>
      </c>
      <c r="FL65" s="42">
        <v>1062</v>
      </c>
      <c r="FM65" s="42">
        <v>1060</v>
      </c>
      <c r="FN65" s="42">
        <v>1056</v>
      </c>
      <c r="FO65" s="42">
        <v>1053</v>
      </c>
      <c r="FP65" s="42">
        <v>1050</v>
      </c>
      <c r="FQ65" s="42">
        <v>1046</v>
      </c>
      <c r="FR65" s="42">
        <v>1040</v>
      </c>
      <c r="FS65" s="42">
        <v>1039</v>
      </c>
      <c r="FT65" s="42">
        <v>1038</v>
      </c>
      <c r="FU65" s="43">
        <v>1035</v>
      </c>
      <c r="FV65" s="41">
        <v>1031</v>
      </c>
      <c r="FW65" s="42">
        <v>1029</v>
      </c>
      <c r="FX65" s="42">
        <v>1029</v>
      </c>
      <c r="FY65" s="42">
        <v>1027</v>
      </c>
      <c r="FZ65" s="42">
        <v>1026</v>
      </c>
      <c r="GA65" s="42">
        <v>1026</v>
      </c>
      <c r="GB65" s="42">
        <v>1024</v>
      </c>
      <c r="GC65" s="42">
        <v>1024</v>
      </c>
      <c r="GD65" s="42">
        <v>1021</v>
      </c>
      <c r="GE65" s="42">
        <v>1019</v>
      </c>
      <c r="GF65" s="42">
        <v>1019</v>
      </c>
      <c r="GG65" s="43">
        <v>1002</v>
      </c>
      <c r="GH65" s="41">
        <v>987</v>
      </c>
      <c r="GI65" s="42">
        <v>970</v>
      </c>
      <c r="GJ65" s="42">
        <v>954</v>
      </c>
      <c r="GK65" s="42">
        <v>938</v>
      </c>
      <c r="GL65" s="42">
        <v>926</v>
      </c>
      <c r="GM65" s="43">
        <v>923</v>
      </c>
    </row>
    <row r="66" spans="2:195" x14ac:dyDescent="0.25">
      <c r="B66" s="40"/>
      <c r="C66" s="40" t="s">
        <v>148</v>
      </c>
      <c r="D66" s="43">
        <v>164</v>
      </c>
      <c r="E66" s="43">
        <v>171</v>
      </c>
      <c r="F66" s="43">
        <v>169</v>
      </c>
      <c r="G66" s="42">
        <v>170</v>
      </c>
      <c r="H66" s="42">
        <v>169</v>
      </c>
      <c r="I66" s="42">
        <v>167</v>
      </c>
      <c r="J66" s="42">
        <v>160</v>
      </c>
      <c r="K66" s="42">
        <v>145</v>
      </c>
      <c r="L66" s="42">
        <v>86</v>
      </c>
      <c r="M66" s="42">
        <v>80</v>
      </c>
      <c r="N66" s="42">
        <v>74</v>
      </c>
      <c r="O66" s="42">
        <v>117</v>
      </c>
      <c r="P66" s="42">
        <v>108</v>
      </c>
      <c r="Q66" s="42">
        <v>113</v>
      </c>
      <c r="R66" s="43">
        <v>118</v>
      </c>
      <c r="S66" s="42">
        <v>120</v>
      </c>
      <c r="T66" s="42">
        <v>112</v>
      </c>
      <c r="U66" s="42">
        <v>113</v>
      </c>
      <c r="V66" s="42">
        <v>113</v>
      </c>
      <c r="W66" s="42">
        <v>114</v>
      </c>
      <c r="X66" s="42">
        <v>113</v>
      </c>
      <c r="Y66" s="42">
        <v>110</v>
      </c>
      <c r="Z66" s="42">
        <v>110</v>
      </c>
      <c r="AA66" s="42">
        <v>109</v>
      </c>
      <c r="AB66" s="42">
        <v>107</v>
      </c>
      <c r="AC66" s="42">
        <v>90</v>
      </c>
      <c r="AD66" s="43">
        <v>88</v>
      </c>
      <c r="AE66" s="42">
        <v>86</v>
      </c>
      <c r="AF66" s="42">
        <v>84</v>
      </c>
      <c r="AG66" s="42">
        <v>82</v>
      </c>
      <c r="AH66" s="42">
        <v>80</v>
      </c>
      <c r="AI66" s="42">
        <v>62</v>
      </c>
      <c r="AJ66" s="42">
        <v>59</v>
      </c>
      <c r="AK66" s="42">
        <v>57</v>
      </c>
      <c r="AL66" s="42">
        <v>58</v>
      </c>
      <c r="AM66" s="42">
        <v>56</v>
      </c>
      <c r="AN66" s="42">
        <v>55</v>
      </c>
      <c r="AO66" s="42">
        <v>53</v>
      </c>
      <c r="AP66" s="43">
        <v>51</v>
      </c>
      <c r="AQ66" s="42">
        <v>53</v>
      </c>
      <c r="AR66" s="42">
        <v>53</v>
      </c>
      <c r="AS66" s="42">
        <v>53</v>
      </c>
      <c r="AT66" s="42">
        <v>53</v>
      </c>
      <c r="AU66" s="42">
        <v>39</v>
      </c>
      <c r="AV66" s="42">
        <v>38</v>
      </c>
      <c r="AW66" s="42">
        <v>38</v>
      </c>
      <c r="AX66" s="42">
        <v>37</v>
      </c>
      <c r="AY66" s="42">
        <v>37</v>
      </c>
      <c r="AZ66" s="42">
        <v>36</v>
      </c>
      <c r="BA66" s="42">
        <v>34</v>
      </c>
      <c r="BB66" s="43">
        <v>34</v>
      </c>
      <c r="BC66" s="41">
        <v>34</v>
      </c>
      <c r="BD66" s="42">
        <v>33</v>
      </c>
      <c r="BE66" s="42">
        <v>33</v>
      </c>
      <c r="BF66" s="42">
        <v>33</v>
      </c>
      <c r="BG66" s="42">
        <v>33</v>
      </c>
      <c r="BH66" s="42">
        <v>33</v>
      </c>
      <c r="BI66" s="42">
        <v>33</v>
      </c>
      <c r="BJ66" s="42">
        <v>32</v>
      </c>
      <c r="BK66" s="42">
        <v>32</v>
      </c>
      <c r="BL66" s="42">
        <v>31</v>
      </c>
      <c r="BM66" s="42">
        <v>31</v>
      </c>
      <c r="BN66" s="43">
        <v>31</v>
      </c>
      <c r="BO66" s="42">
        <v>29</v>
      </c>
      <c r="BP66" s="42">
        <v>28</v>
      </c>
      <c r="BQ66" s="42">
        <v>28</v>
      </c>
      <c r="BR66" s="42">
        <v>26</v>
      </c>
      <c r="BS66" s="42">
        <v>26</v>
      </c>
      <c r="BT66" s="42">
        <v>26</v>
      </c>
      <c r="BU66" s="42">
        <v>26</v>
      </c>
      <c r="BV66" s="42">
        <v>26</v>
      </c>
      <c r="BW66" s="42">
        <v>26</v>
      </c>
      <c r="BX66" s="42">
        <v>25</v>
      </c>
      <c r="BY66" s="42">
        <v>24</v>
      </c>
      <c r="BZ66" s="43">
        <v>23</v>
      </c>
      <c r="CA66" s="42">
        <v>23</v>
      </c>
      <c r="CB66" s="42">
        <v>23</v>
      </c>
      <c r="CC66" s="42">
        <v>23</v>
      </c>
      <c r="CD66" s="42">
        <v>22</v>
      </c>
      <c r="CE66" s="42">
        <v>22</v>
      </c>
      <c r="CF66" s="42">
        <v>22</v>
      </c>
      <c r="CG66" s="42">
        <v>21</v>
      </c>
      <c r="CH66" s="42">
        <v>20</v>
      </c>
      <c r="CI66" s="42">
        <v>20</v>
      </c>
      <c r="CJ66" s="42">
        <v>20</v>
      </c>
      <c r="CK66" s="42">
        <v>20</v>
      </c>
      <c r="CL66" s="43">
        <v>20</v>
      </c>
      <c r="CM66" s="42">
        <v>20</v>
      </c>
      <c r="CN66" s="42">
        <v>20</v>
      </c>
      <c r="CO66" s="42">
        <v>20</v>
      </c>
      <c r="CP66" s="42">
        <v>20</v>
      </c>
      <c r="CQ66" s="42">
        <v>20</v>
      </c>
      <c r="CR66" s="42">
        <v>20</v>
      </c>
      <c r="CS66" s="42">
        <v>20</v>
      </c>
      <c r="CT66" s="42">
        <v>19</v>
      </c>
      <c r="CU66" s="42">
        <v>18</v>
      </c>
      <c r="CV66" s="42">
        <v>18</v>
      </c>
      <c r="CW66" s="42">
        <v>18</v>
      </c>
      <c r="CX66" s="43">
        <v>17</v>
      </c>
      <c r="CY66" s="41">
        <v>17</v>
      </c>
      <c r="CZ66" s="42">
        <v>18</v>
      </c>
      <c r="DA66" s="42">
        <v>18</v>
      </c>
      <c r="DB66" s="42">
        <v>18</v>
      </c>
      <c r="DC66" s="42">
        <v>18</v>
      </c>
      <c r="DD66" s="42">
        <v>17</v>
      </c>
      <c r="DE66" s="42">
        <v>17</v>
      </c>
      <c r="DF66" s="42">
        <v>16</v>
      </c>
      <c r="DG66" s="42">
        <v>16</v>
      </c>
      <c r="DH66" s="42">
        <v>15</v>
      </c>
      <c r="DI66" s="42">
        <v>14</v>
      </c>
      <c r="DJ66" s="43">
        <v>13</v>
      </c>
      <c r="DL66" s="40"/>
      <c r="DM66" s="40" t="s">
        <v>148</v>
      </c>
      <c r="DN66" s="41">
        <v>13</v>
      </c>
      <c r="DO66" s="42">
        <v>12</v>
      </c>
      <c r="DP66" s="42">
        <v>11</v>
      </c>
      <c r="DQ66" s="42">
        <v>11</v>
      </c>
      <c r="DR66" s="42">
        <v>11</v>
      </c>
      <c r="DS66" s="42">
        <v>11</v>
      </c>
      <c r="DT66" s="42">
        <v>11</v>
      </c>
      <c r="DU66" s="42">
        <v>10</v>
      </c>
      <c r="DV66" s="42">
        <v>10</v>
      </c>
      <c r="DW66" s="42">
        <v>10</v>
      </c>
      <c r="DX66" s="42">
        <v>10</v>
      </c>
      <c r="DY66" s="43">
        <v>10</v>
      </c>
      <c r="DZ66" s="42">
        <v>10</v>
      </c>
      <c r="EA66" s="42">
        <v>10</v>
      </c>
      <c r="EB66" s="42">
        <v>10</v>
      </c>
      <c r="EC66" s="42">
        <v>10</v>
      </c>
      <c r="ED66" s="42">
        <v>10</v>
      </c>
      <c r="EE66" s="42">
        <v>10</v>
      </c>
      <c r="EF66" s="42">
        <v>10</v>
      </c>
      <c r="EG66" s="42">
        <v>10</v>
      </c>
      <c r="EH66" s="42">
        <v>10</v>
      </c>
      <c r="EI66" s="42">
        <v>10</v>
      </c>
      <c r="EJ66" s="42">
        <v>10</v>
      </c>
      <c r="EK66" s="43">
        <v>10</v>
      </c>
      <c r="EL66" s="42">
        <v>10</v>
      </c>
      <c r="EM66" s="42">
        <v>10</v>
      </c>
      <c r="EN66" s="42">
        <v>10</v>
      </c>
      <c r="EO66" s="42">
        <v>10</v>
      </c>
      <c r="EP66" s="42">
        <v>10</v>
      </c>
      <c r="EQ66" s="42">
        <v>10</v>
      </c>
      <c r="ER66" s="42">
        <v>10</v>
      </c>
      <c r="ES66" s="42">
        <v>10</v>
      </c>
      <c r="ET66" s="42">
        <v>10</v>
      </c>
      <c r="EU66" s="42">
        <v>10</v>
      </c>
      <c r="EV66" s="42">
        <v>10</v>
      </c>
      <c r="EW66" s="43">
        <v>10</v>
      </c>
      <c r="EX66" s="42">
        <v>9</v>
      </c>
      <c r="EY66" s="42">
        <v>9</v>
      </c>
      <c r="EZ66" s="42">
        <v>9</v>
      </c>
      <c r="FA66" s="42">
        <v>9</v>
      </c>
      <c r="FB66" s="42">
        <v>9</v>
      </c>
      <c r="FC66" s="42">
        <v>9</v>
      </c>
      <c r="FD66" s="42">
        <v>8</v>
      </c>
      <c r="FE66" s="42">
        <v>8</v>
      </c>
      <c r="FF66" s="42">
        <v>8</v>
      </c>
      <c r="FG66" s="42">
        <v>8</v>
      </c>
      <c r="FH66" s="42">
        <v>9</v>
      </c>
      <c r="FI66" s="43">
        <v>9</v>
      </c>
      <c r="FJ66" s="41">
        <v>9</v>
      </c>
      <c r="FK66" s="42">
        <v>9</v>
      </c>
      <c r="FL66" s="42">
        <v>7</v>
      </c>
      <c r="FM66" s="42">
        <v>7</v>
      </c>
      <c r="FN66" s="42">
        <v>7</v>
      </c>
      <c r="FO66" s="42">
        <v>7</v>
      </c>
      <c r="FP66" s="42">
        <v>7</v>
      </c>
      <c r="FQ66" s="42">
        <v>7</v>
      </c>
      <c r="FR66" s="42">
        <v>7</v>
      </c>
      <c r="FS66" s="42">
        <v>7</v>
      </c>
      <c r="FT66" s="42">
        <v>7</v>
      </c>
      <c r="FU66" s="43">
        <v>7</v>
      </c>
      <c r="FV66" s="41">
        <v>7</v>
      </c>
      <c r="FW66" s="42">
        <v>7</v>
      </c>
      <c r="FX66" s="42">
        <v>7</v>
      </c>
      <c r="FY66" s="42">
        <v>7</v>
      </c>
      <c r="FZ66" s="42">
        <v>7</v>
      </c>
      <c r="GA66" s="42">
        <v>7</v>
      </c>
      <c r="GB66" s="42">
        <v>7</v>
      </c>
      <c r="GC66" s="42">
        <v>7</v>
      </c>
      <c r="GD66" s="42">
        <v>7</v>
      </c>
      <c r="GE66" s="42">
        <v>7</v>
      </c>
      <c r="GF66" s="42">
        <v>7</v>
      </c>
      <c r="GG66" s="43">
        <v>5</v>
      </c>
      <c r="GH66" s="41">
        <v>3</v>
      </c>
      <c r="GI66" s="42">
        <v>3</v>
      </c>
      <c r="GJ66" s="42">
        <v>3</v>
      </c>
      <c r="GK66" s="42">
        <v>3</v>
      </c>
      <c r="GL66" s="42">
        <v>3</v>
      </c>
      <c r="GM66" s="43">
        <v>3</v>
      </c>
    </row>
    <row r="67" spans="2:195" x14ac:dyDescent="0.25">
      <c r="B67" s="40"/>
      <c r="C67" s="40" t="s">
        <v>149</v>
      </c>
      <c r="D67" s="43">
        <v>1008</v>
      </c>
      <c r="E67" s="43">
        <v>1378</v>
      </c>
      <c r="F67" s="43">
        <v>1731</v>
      </c>
      <c r="G67" s="42">
        <v>1722</v>
      </c>
      <c r="H67" s="42">
        <v>1739</v>
      </c>
      <c r="I67" s="42">
        <v>1721</v>
      </c>
      <c r="J67" s="42">
        <v>1712</v>
      </c>
      <c r="K67" s="42">
        <v>1711</v>
      </c>
      <c r="L67" s="42">
        <v>1696</v>
      </c>
      <c r="M67" s="42">
        <v>1675</v>
      </c>
      <c r="N67" s="42">
        <v>1660</v>
      </c>
      <c r="O67" s="42">
        <v>1651</v>
      </c>
      <c r="P67" s="42">
        <v>1653</v>
      </c>
      <c r="Q67" s="42">
        <v>1650</v>
      </c>
      <c r="R67" s="43">
        <v>1654</v>
      </c>
      <c r="S67" s="42">
        <v>1656</v>
      </c>
      <c r="T67" s="42">
        <v>1660</v>
      </c>
      <c r="U67" s="42">
        <v>1642</v>
      </c>
      <c r="V67" s="42">
        <v>1648</v>
      </c>
      <c r="W67" s="42">
        <v>1656</v>
      </c>
      <c r="X67" s="42">
        <v>1654</v>
      </c>
      <c r="Y67" s="42">
        <v>1646</v>
      </c>
      <c r="Z67" s="42">
        <v>1623</v>
      </c>
      <c r="AA67" s="42">
        <v>1620</v>
      </c>
      <c r="AB67" s="42">
        <v>1630</v>
      </c>
      <c r="AC67" s="42">
        <v>1628</v>
      </c>
      <c r="AD67" s="43">
        <v>1668</v>
      </c>
      <c r="AE67" s="42">
        <v>1695</v>
      </c>
      <c r="AF67" s="42">
        <v>1697</v>
      </c>
      <c r="AG67" s="42">
        <v>1746</v>
      </c>
      <c r="AH67" s="42">
        <v>1761</v>
      </c>
      <c r="AI67" s="42">
        <v>1767</v>
      </c>
      <c r="AJ67" s="42">
        <v>1771</v>
      </c>
      <c r="AK67" s="42">
        <v>1771</v>
      </c>
      <c r="AL67" s="42">
        <v>1819</v>
      </c>
      <c r="AM67" s="42">
        <v>1810</v>
      </c>
      <c r="AN67" s="42">
        <v>1807</v>
      </c>
      <c r="AO67" s="42">
        <v>1802</v>
      </c>
      <c r="AP67" s="43">
        <v>1805</v>
      </c>
      <c r="AQ67" s="42">
        <v>1789</v>
      </c>
      <c r="AR67" s="42">
        <v>1792</v>
      </c>
      <c r="AS67" s="42">
        <v>1803</v>
      </c>
      <c r="AT67" s="42">
        <v>1806</v>
      </c>
      <c r="AU67" s="42">
        <v>1832</v>
      </c>
      <c r="AV67" s="42">
        <v>1827</v>
      </c>
      <c r="AW67" s="42">
        <v>1851</v>
      </c>
      <c r="AX67" s="42">
        <v>1856</v>
      </c>
      <c r="AY67" s="42">
        <v>1858</v>
      </c>
      <c r="AZ67" s="42">
        <v>1846</v>
      </c>
      <c r="BA67" s="42">
        <v>1837</v>
      </c>
      <c r="BB67" s="43">
        <v>1846</v>
      </c>
      <c r="BC67" s="41">
        <v>1834</v>
      </c>
      <c r="BD67" s="42">
        <v>1820</v>
      </c>
      <c r="BE67" s="42">
        <v>1839</v>
      </c>
      <c r="BF67" s="42">
        <v>1861</v>
      </c>
      <c r="BG67" s="42">
        <v>1861</v>
      </c>
      <c r="BH67" s="42">
        <v>1855</v>
      </c>
      <c r="BI67" s="42">
        <v>1849</v>
      </c>
      <c r="BJ67" s="42">
        <v>1850</v>
      </c>
      <c r="BK67" s="42">
        <v>1843</v>
      </c>
      <c r="BL67" s="42">
        <v>1860</v>
      </c>
      <c r="BM67" s="42">
        <v>1858</v>
      </c>
      <c r="BN67" s="43">
        <v>1863</v>
      </c>
      <c r="BO67" s="42">
        <v>1883</v>
      </c>
      <c r="BP67" s="42">
        <v>1919</v>
      </c>
      <c r="BQ67" s="42">
        <v>1932</v>
      </c>
      <c r="BR67" s="42">
        <v>1930</v>
      </c>
      <c r="BS67" s="42">
        <v>1919</v>
      </c>
      <c r="BT67" s="42">
        <v>1936</v>
      </c>
      <c r="BU67" s="42">
        <v>1922</v>
      </c>
      <c r="BV67" s="42">
        <v>1917</v>
      </c>
      <c r="BW67" s="42">
        <v>1928</v>
      </c>
      <c r="BX67" s="42">
        <v>1930</v>
      </c>
      <c r="BY67" s="42">
        <v>1930</v>
      </c>
      <c r="BZ67" s="43">
        <v>1911</v>
      </c>
      <c r="CA67" s="42">
        <v>1874</v>
      </c>
      <c r="CB67" s="42">
        <v>1872</v>
      </c>
      <c r="CC67" s="42">
        <v>1900</v>
      </c>
      <c r="CD67" s="42">
        <v>1909</v>
      </c>
      <c r="CE67" s="42">
        <v>1923</v>
      </c>
      <c r="CF67" s="42">
        <v>1918</v>
      </c>
      <c r="CG67" s="42">
        <v>1874</v>
      </c>
      <c r="CH67" s="42">
        <v>1913</v>
      </c>
      <c r="CI67" s="42">
        <v>1911</v>
      </c>
      <c r="CJ67" s="42">
        <v>1913</v>
      </c>
      <c r="CK67" s="42">
        <v>1950</v>
      </c>
      <c r="CL67" s="43">
        <v>1938</v>
      </c>
      <c r="CM67" s="42">
        <v>1940</v>
      </c>
      <c r="CN67" s="42">
        <v>1936</v>
      </c>
      <c r="CO67" s="42">
        <v>1939</v>
      </c>
      <c r="CP67" s="42">
        <v>1937</v>
      </c>
      <c r="CQ67" s="42">
        <v>1932</v>
      </c>
      <c r="CR67" s="42">
        <v>1963</v>
      </c>
      <c r="CS67" s="42">
        <v>1968</v>
      </c>
      <c r="CT67" s="42">
        <v>1943</v>
      </c>
      <c r="CU67" s="42">
        <v>1929</v>
      </c>
      <c r="CV67" s="42">
        <v>1907</v>
      </c>
      <c r="CW67" s="42">
        <v>1896</v>
      </c>
      <c r="CX67" s="43">
        <v>1888</v>
      </c>
      <c r="CY67" s="41">
        <v>1881</v>
      </c>
      <c r="CZ67" s="42">
        <v>1906</v>
      </c>
      <c r="DA67" s="42">
        <v>1893</v>
      </c>
      <c r="DB67" s="42">
        <v>1887</v>
      </c>
      <c r="DC67" s="42">
        <v>1895</v>
      </c>
      <c r="DD67" s="42">
        <v>1898</v>
      </c>
      <c r="DE67" s="42">
        <v>1890</v>
      </c>
      <c r="DF67" s="42">
        <v>1861</v>
      </c>
      <c r="DG67" s="42">
        <v>1835</v>
      </c>
      <c r="DH67" s="42">
        <v>1831</v>
      </c>
      <c r="DI67" s="42">
        <v>1816</v>
      </c>
      <c r="DJ67" s="43">
        <v>1800</v>
      </c>
      <c r="DL67" s="40"/>
      <c r="DM67" s="40" t="s">
        <v>149</v>
      </c>
      <c r="DN67" s="41">
        <v>1788</v>
      </c>
      <c r="DO67" s="42">
        <v>1772</v>
      </c>
      <c r="DP67" s="42">
        <v>1767</v>
      </c>
      <c r="DQ67" s="42">
        <v>1780</v>
      </c>
      <c r="DR67" s="42">
        <v>1795</v>
      </c>
      <c r="DS67" s="42">
        <v>1791</v>
      </c>
      <c r="DT67" s="42">
        <v>1789</v>
      </c>
      <c r="DU67" s="42">
        <v>1779</v>
      </c>
      <c r="DV67" s="42">
        <v>1761</v>
      </c>
      <c r="DW67" s="42">
        <v>1755</v>
      </c>
      <c r="DX67" s="42">
        <v>1729</v>
      </c>
      <c r="DY67" s="43">
        <v>1728</v>
      </c>
      <c r="DZ67" s="42">
        <v>1719</v>
      </c>
      <c r="EA67" s="42">
        <v>1716</v>
      </c>
      <c r="EB67" s="42">
        <v>1714</v>
      </c>
      <c r="EC67" s="42">
        <v>1698</v>
      </c>
      <c r="ED67" s="42">
        <v>1697</v>
      </c>
      <c r="EE67" s="42">
        <v>1681</v>
      </c>
      <c r="EF67" s="42">
        <v>1655</v>
      </c>
      <c r="EG67" s="42">
        <v>1633</v>
      </c>
      <c r="EH67" s="42">
        <v>1612</v>
      </c>
      <c r="EI67" s="42">
        <v>1604</v>
      </c>
      <c r="EJ67" s="42">
        <v>1644</v>
      </c>
      <c r="EK67" s="43">
        <v>1663</v>
      </c>
      <c r="EL67" s="42">
        <v>1693</v>
      </c>
      <c r="EM67" s="42">
        <v>1728</v>
      </c>
      <c r="EN67" s="42">
        <v>1760</v>
      </c>
      <c r="EO67" s="42">
        <v>1801</v>
      </c>
      <c r="EP67" s="42">
        <v>1818</v>
      </c>
      <c r="EQ67" s="42">
        <v>1851</v>
      </c>
      <c r="ER67" s="42">
        <v>1878</v>
      </c>
      <c r="ES67" s="42">
        <v>1896</v>
      </c>
      <c r="ET67" s="42">
        <v>1863</v>
      </c>
      <c r="EU67" s="42">
        <v>1853</v>
      </c>
      <c r="EV67" s="42">
        <v>1846</v>
      </c>
      <c r="EW67" s="43">
        <v>1814</v>
      </c>
      <c r="EX67" s="42">
        <v>1673</v>
      </c>
      <c r="EY67" s="42">
        <v>1662</v>
      </c>
      <c r="EZ67" s="42">
        <v>1641</v>
      </c>
      <c r="FA67" s="42">
        <v>1581</v>
      </c>
      <c r="FB67" s="42">
        <v>1549</v>
      </c>
      <c r="FC67" s="42">
        <v>1528</v>
      </c>
      <c r="FD67" s="42">
        <v>1521</v>
      </c>
      <c r="FE67" s="42">
        <v>1509</v>
      </c>
      <c r="FF67" s="42">
        <v>1485</v>
      </c>
      <c r="FG67" s="42">
        <v>1493</v>
      </c>
      <c r="FH67" s="42">
        <v>1514</v>
      </c>
      <c r="FI67" s="43">
        <v>1483</v>
      </c>
      <c r="FJ67" s="41">
        <v>1466</v>
      </c>
      <c r="FK67" s="42">
        <v>1629</v>
      </c>
      <c r="FL67" s="42">
        <v>1626</v>
      </c>
      <c r="FM67" s="42">
        <v>1617</v>
      </c>
      <c r="FN67" s="42">
        <v>1593</v>
      </c>
      <c r="FO67" s="42">
        <v>1583</v>
      </c>
      <c r="FP67" s="42">
        <v>1563</v>
      </c>
      <c r="FQ67" s="42">
        <v>1551</v>
      </c>
      <c r="FR67" s="42">
        <v>1558</v>
      </c>
      <c r="FS67" s="42">
        <v>1545</v>
      </c>
      <c r="FT67" s="42">
        <v>1531</v>
      </c>
      <c r="FU67" s="43">
        <v>1510</v>
      </c>
      <c r="FV67" s="41">
        <v>1488</v>
      </c>
      <c r="FW67" s="42">
        <v>1482</v>
      </c>
      <c r="FX67" s="42">
        <v>1467</v>
      </c>
      <c r="FY67" s="42">
        <v>1444</v>
      </c>
      <c r="FZ67" s="42">
        <v>1432</v>
      </c>
      <c r="GA67" s="42">
        <v>1430</v>
      </c>
      <c r="GB67" s="42">
        <v>1423</v>
      </c>
      <c r="GC67" s="42">
        <v>1414</v>
      </c>
      <c r="GD67" s="42">
        <v>1393</v>
      </c>
      <c r="GE67" s="42">
        <v>1375</v>
      </c>
      <c r="GF67" s="42">
        <v>1351</v>
      </c>
      <c r="GG67" s="43">
        <v>1333</v>
      </c>
      <c r="GH67" s="41">
        <v>1305</v>
      </c>
      <c r="GI67" s="42">
        <v>1272</v>
      </c>
      <c r="GJ67" s="42">
        <v>1250</v>
      </c>
      <c r="GK67" s="42">
        <v>1219</v>
      </c>
      <c r="GL67" s="42">
        <v>1219</v>
      </c>
      <c r="GM67" s="43">
        <v>1214</v>
      </c>
    </row>
    <row r="68" spans="2:195" x14ac:dyDescent="0.25">
      <c r="B68" s="40"/>
      <c r="C68" s="40" t="s">
        <v>150</v>
      </c>
      <c r="D68" s="43">
        <v>3584</v>
      </c>
      <c r="E68" s="43">
        <v>3456</v>
      </c>
      <c r="F68" s="43">
        <v>3316</v>
      </c>
      <c r="G68" s="42">
        <v>3310</v>
      </c>
      <c r="H68" s="42">
        <v>3295</v>
      </c>
      <c r="I68" s="42">
        <v>3272</v>
      </c>
      <c r="J68" s="42">
        <v>3260</v>
      </c>
      <c r="K68" s="42">
        <v>3264</v>
      </c>
      <c r="L68" s="42">
        <v>3263</v>
      </c>
      <c r="M68" s="42">
        <v>3239</v>
      </c>
      <c r="N68" s="42">
        <v>3245</v>
      </c>
      <c r="O68" s="42">
        <v>3240</v>
      </c>
      <c r="P68" s="42">
        <v>3245</v>
      </c>
      <c r="Q68" s="42">
        <v>3210</v>
      </c>
      <c r="R68" s="43">
        <v>3186</v>
      </c>
      <c r="S68" s="42">
        <v>3173</v>
      </c>
      <c r="T68" s="42">
        <v>3148</v>
      </c>
      <c r="U68" s="42">
        <v>3153</v>
      </c>
      <c r="V68" s="42">
        <v>3138</v>
      </c>
      <c r="W68" s="42">
        <v>3128</v>
      </c>
      <c r="X68" s="42">
        <v>3119</v>
      </c>
      <c r="Y68" s="42">
        <v>3091</v>
      </c>
      <c r="Z68" s="42">
        <v>3037</v>
      </c>
      <c r="AA68" s="42">
        <v>3004</v>
      </c>
      <c r="AB68" s="42">
        <v>2979</v>
      </c>
      <c r="AC68" s="42">
        <v>2967</v>
      </c>
      <c r="AD68" s="43">
        <v>2959</v>
      </c>
      <c r="AE68" s="42">
        <v>2929</v>
      </c>
      <c r="AF68" s="42">
        <v>2920</v>
      </c>
      <c r="AG68" s="42">
        <v>2998</v>
      </c>
      <c r="AH68" s="42">
        <v>2985</v>
      </c>
      <c r="AI68" s="42">
        <v>2977</v>
      </c>
      <c r="AJ68" s="42">
        <v>2968</v>
      </c>
      <c r="AK68" s="42">
        <v>2959</v>
      </c>
      <c r="AL68" s="42">
        <v>2945</v>
      </c>
      <c r="AM68" s="42">
        <v>2924</v>
      </c>
      <c r="AN68" s="42">
        <v>2938</v>
      </c>
      <c r="AO68" s="42">
        <v>2923</v>
      </c>
      <c r="AP68" s="43">
        <v>2936</v>
      </c>
      <c r="AQ68" s="42">
        <v>2894</v>
      </c>
      <c r="AR68" s="42">
        <v>2879</v>
      </c>
      <c r="AS68" s="42">
        <v>2872</v>
      </c>
      <c r="AT68" s="42">
        <v>2868</v>
      </c>
      <c r="AU68" s="42">
        <v>2955</v>
      </c>
      <c r="AV68" s="42">
        <v>3002</v>
      </c>
      <c r="AW68" s="42">
        <v>3041</v>
      </c>
      <c r="AX68" s="42">
        <v>3079</v>
      </c>
      <c r="AY68" s="42">
        <v>3089</v>
      </c>
      <c r="AZ68" s="42">
        <v>3102</v>
      </c>
      <c r="BA68" s="42">
        <v>3107</v>
      </c>
      <c r="BB68" s="43">
        <v>3100</v>
      </c>
      <c r="BC68" s="41">
        <v>3049</v>
      </c>
      <c r="BD68" s="42">
        <v>3025</v>
      </c>
      <c r="BE68" s="42">
        <v>3001</v>
      </c>
      <c r="BF68" s="42">
        <v>2973</v>
      </c>
      <c r="BG68" s="42">
        <v>2928</v>
      </c>
      <c r="BH68" s="42">
        <v>2912</v>
      </c>
      <c r="BI68" s="42">
        <v>2898</v>
      </c>
      <c r="BJ68" s="42">
        <v>2875</v>
      </c>
      <c r="BK68" s="42">
        <v>2883</v>
      </c>
      <c r="BL68" s="42">
        <v>2874</v>
      </c>
      <c r="BM68" s="42">
        <v>2860</v>
      </c>
      <c r="BN68" s="43">
        <v>2857</v>
      </c>
      <c r="BO68" s="42">
        <v>2838</v>
      </c>
      <c r="BP68" s="42">
        <v>2818</v>
      </c>
      <c r="BQ68" s="42">
        <v>2815</v>
      </c>
      <c r="BR68" s="42">
        <v>2803</v>
      </c>
      <c r="BS68" s="42">
        <v>2807</v>
      </c>
      <c r="BT68" s="42">
        <v>2802</v>
      </c>
      <c r="BU68" s="42">
        <v>2836</v>
      </c>
      <c r="BV68" s="42">
        <v>2822</v>
      </c>
      <c r="BW68" s="42">
        <v>2831</v>
      </c>
      <c r="BX68" s="42">
        <v>2819</v>
      </c>
      <c r="BY68" s="42">
        <v>2797</v>
      </c>
      <c r="BZ68" s="43">
        <v>2781</v>
      </c>
      <c r="CA68" s="42">
        <v>2794</v>
      </c>
      <c r="CB68" s="42">
        <v>2774</v>
      </c>
      <c r="CC68" s="42">
        <v>2778</v>
      </c>
      <c r="CD68" s="42">
        <v>2783</v>
      </c>
      <c r="CE68" s="42">
        <v>2773</v>
      </c>
      <c r="CF68" s="42">
        <v>2781</v>
      </c>
      <c r="CG68" s="42">
        <v>2787</v>
      </c>
      <c r="CH68" s="42">
        <v>2764</v>
      </c>
      <c r="CI68" s="42">
        <v>2752</v>
      </c>
      <c r="CJ68" s="42">
        <v>2749</v>
      </c>
      <c r="CK68" s="42">
        <v>2730</v>
      </c>
      <c r="CL68" s="43">
        <v>2730</v>
      </c>
      <c r="CM68" s="42">
        <v>2699</v>
      </c>
      <c r="CN68" s="42">
        <v>2703</v>
      </c>
      <c r="CO68" s="42">
        <v>2698</v>
      </c>
      <c r="CP68" s="42">
        <v>2700</v>
      </c>
      <c r="CQ68" s="42">
        <v>2687</v>
      </c>
      <c r="CR68" s="42">
        <v>2684</v>
      </c>
      <c r="CS68" s="42">
        <v>2657</v>
      </c>
      <c r="CT68" s="42">
        <v>2640</v>
      </c>
      <c r="CU68" s="42">
        <v>2620</v>
      </c>
      <c r="CV68" s="42">
        <v>2608</v>
      </c>
      <c r="CW68" s="42">
        <v>2609</v>
      </c>
      <c r="CX68" s="43">
        <v>2581</v>
      </c>
      <c r="CY68" s="41">
        <v>2579</v>
      </c>
      <c r="CZ68" s="42">
        <v>2581</v>
      </c>
      <c r="DA68" s="42">
        <v>2569</v>
      </c>
      <c r="DB68" s="42">
        <v>2556</v>
      </c>
      <c r="DC68" s="42">
        <v>2555</v>
      </c>
      <c r="DD68" s="42">
        <v>2546</v>
      </c>
      <c r="DE68" s="42">
        <v>2529</v>
      </c>
      <c r="DF68" s="42">
        <v>2507</v>
      </c>
      <c r="DG68" s="42">
        <v>2493</v>
      </c>
      <c r="DH68" s="42">
        <v>2484</v>
      </c>
      <c r="DI68" s="42">
        <v>2494</v>
      </c>
      <c r="DJ68" s="43">
        <v>2504</v>
      </c>
      <c r="DL68" s="40"/>
      <c r="DM68" s="40" t="s">
        <v>150</v>
      </c>
      <c r="DN68" s="41">
        <v>2508</v>
      </c>
      <c r="DO68" s="42">
        <v>2507</v>
      </c>
      <c r="DP68" s="42">
        <v>2475</v>
      </c>
      <c r="DQ68" s="42">
        <v>2439</v>
      </c>
      <c r="DR68" s="42">
        <v>2413</v>
      </c>
      <c r="DS68" s="42">
        <v>2395</v>
      </c>
      <c r="DT68" s="42">
        <v>2372</v>
      </c>
      <c r="DU68" s="42">
        <v>2353</v>
      </c>
      <c r="DV68" s="42">
        <v>2325</v>
      </c>
      <c r="DW68" s="42">
        <v>2290</v>
      </c>
      <c r="DX68" s="42">
        <v>2262</v>
      </c>
      <c r="DY68" s="43">
        <v>2248</v>
      </c>
      <c r="DZ68" s="42">
        <v>2229</v>
      </c>
      <c r="EA68" s="42">
        <v>2210</v>
      </c>
      <c r="EB68" s="42">
        <v>2176</v>
      </c>
      <c r="EC68" s="42">
        <v>2154</v>
      </c>
      <c r="ED68" s="42">
        <v>2116</v>
      </c>
      <c r="EE68" s="42">
        <v>2073</v>
      </c>
      <c r="EF68" s="42">
        <v>2042</v>
      </c>
      <c r="EG68" s="42">
        <v>2012</v>
      </c>
      <c r="EH68" s="42">
        <v>1988</v>
      </c>
      <c r="EI68" s="42">
        <v>1960</v>
      </c>
      <c r="EJ68" s="42">
        <v>1945</v>
      </c>
      <c r="EK68" s="43">
        <v>1834</v>
      </c>
      <c r="EL68" s="42">
        <v>1815</v>
      </c>
      <c r="EM68" s="42">
        <v>1788</v>
      </c>
      <c r="EN68" s="42">
        <v>1764</v>
      </c>
      <c r="EO68" s="42">
        <v>1737</v>
      </c>
      <c r="EP68" s="42">
        <v>1729</v>
      </c>
      <c r="EQ68" s="42">
        <v>1727</v>
      </c>
      <c r="ER68" s="42">
        <v>1747</v>
      </c>
      <c r="ES68" s="42">
        <v>2415</v>
      </c>
      <c r="ET68" s="42">
        <v>2589</v>
      </c>
      <c r="EU68" s="42">
        <v>2635</v>
      </c>
      <c r="EV68" s="42">
        <v>2652</v>
      </c>
      <c r="EW68" s="43">
        <v>2671</v>
      </c>
      <c r="EX68" s="42">
        <v>2461</v>
      </c>
      <c r="EY68" s="42">
        <v>2420</v>
      </c>
      <c r="EZ68" s="42">
        <v>2387</v>
      </c>
      <c r="FA68" s="42">
        <v>2376</v>
      </c>
      <c r="FB68" s="42">
        <v>2390</v>
      </c>
      <c r="FC68" s="42">
        <v>2318</v>
      </c>
      <c r="FD68" s="42">
        <v>2263</v>
      </c>
      <c r="FE68" s="42">
        <v>2227</v>
      </c>
      <c r="FF68" s="42">
        <v>2152</v>
      </c>
      <c r="FG68" s="42">
        <v>2064</v>
      </c>
      <c r="FH68" s="42">
        <v>2112</v>
      </c>
      <c r="FI68" s="43">
        <v>2025</v>
      </c>
      <c r="FJ68" s="41">
        <v>2000</v>
      </c>
      <c r="FK68" s="42">
        <v>1894</v>
      </c>
      <c r="FL68" s="42">
        <v>1741</v>
      </c>
      <c r="FM68" s="42">
        <v>1695</v>
      </c>
      <c r="FN68" s="42">
        <v>1582</v>
      </c>
      <c r="FO68" s="42">
        <v>1559</v>
      </c>
      <c r="FP68" s="42">
        <v>1515</v>
      </c>
      <c r="FQ68" s="42">
        <v>1550</v>
      </c>
      <c r="FR68" s="42">
        <v>1555</v>
      </c>
      <c r="FS68" s="42">
        <v>1552</v>
      </c>
      <c r="FT68" s="42">
        <v>1536</v>
      </c>
      <c r="FU68" s="43">
        <v>1531</v>
      </c>
      <c r="FV68" s="41">
        <v>1542</v>
      </c>
      <c r="FW68" s="42">
        <v>1541</v>
      </c>
      <c r="FX68" s="42">
        <v>1548</v>
      </c>
      <c r="FY68" s="42">
        <v>1540</v>
      </c>
      <c r="FZ68" s="42">
        <v>1531</v>
      </c>
      <c r="GA68" s="42">
        <v>1507</v>
      </c>
      <c r="GB68" s="42">
        <v>1477</v>
      </c>
      <c r="GC68" s="42">
        <v>1449</v>
      </c>
      <c r="GD68" s="42">
        <v>1421</v>
      </c>
      <c r="GE68" s="42">
        <v>1393</v>
      </c>
      <c r="GF68" s="42">
        <v>1358</v>
      </c>
      <c r="GG68" s="43">
        <v>1334</v>
      </c>
      <c r="GH68" s="41">
        <v>1253</v>
      </c>
      <c r="GI68" s="42">
        <v>1215</v>
      </c>
      <c r="GJ68" s="42">
        <v>1193</v>
      </c>
      <c r="GK68" s="42">
        <v>1158</v>
      </c>
      <c r="GL68" s="42">
        <v>1116</v>
      </c>
      <c r="GM68" s="43">
        <v>1212</v>
      </c>
    </row>
    <row r="69" spans="2:195" x14ac:dyDescent="0.25">
      <c r="B69" s="40"/>
      <c r="C69" s="40" t="s">
        <v>151</v>
      </c>
      <c r="D69" s="43">
        <v>5457</v>
      </c>
      <c r="E69" s="43">
        <v>5340</v>
      </c>
      <c r="F69" s="43">
        <v>5805</v>
      </c>
      <c r="G69" s="42">
        <v>5760</v>
      </c>
      <c r="H69" s="42">
        <v>5757</v>
      </c>
      <c r="I69" s="42">
        <v>5782</v>
      </c>
      <c r="J69" s="42">
        <v>5742</v>
      </c>
      <c r="K69" s="42">
        <v>5726</v>
      </c>
      <c r="L69" s="42">
        <v>5696</v>
      </c>
      <c r="M69" s="42">
        <v>5676</v>
      </c>
      <c r="N69" s="42">
        <v>5663</v>
      </c>
      <c r="O69" s="42">
        <v>5639</v>
      </c>
      <c r="P69" s="42">
        <v>5651</v>
      </c>
      <c r="Q69" s="42">
        <v>5616</v>
      </c>
      <c r="R69" s="43">
        <v>5587</v>
      </c>
      <c r="S69" s="42">
        <v>5563</v>
      </c>
      <c r="T69" s="42">
        <v>5561</v>
      </c>
      <c r="U69" s="42">
        <v>5598</v>
      </c>
      <c r="V69" s="42">
        <v>5602</v>
      </c>
      <c r="W69" s="42">
        <v>5627</v>
      </c>
      <c r="X69" s="42">
        <v>5630</v>
      </c>
      <c r="Y69" s="42">
        <v>5600</v>
      </c>
      <c r="Z69" s="42">
        <v>5558</v>
      </c>
      <c r="AA69" s="42">
        <v>5503</v>
      </c>
      <c r="AB69" s="42">
        <v>5504</v>
      </c>
      <c r="AC69" s="42">
        <v>5470</v>
      </c>
      <c r="AD69" s="43">
        <v>5470</v>
      </c>
      <c r="AE69" s="42">
        <v>5496</v>
      </c>
      <c r="AF69" s="42">
        <v>5466</v>
      </c>
      <c r="AG69" s="42">
        <v>5480</v>
      </c>
      <c r="AH69" s="42">
        <v>5503</v>
      </c>
      <c r="AI69" s="42">
        <v>5520</v>
      </c>
      <c r="AJ69" s="42">
        <v>5509</v>
      </c>
      <c r="AK69" s="42">
        <v>5523</v>
      </c>
      <c r="AL69" s="42">
        <v>5556</v>
      </c>
      <c r="AM69" s="42">
        <v>5550</v>
      </c>
      <c r="AN69" s="42">
        <v>5535</v>
      </c>
      <c r="AO69" s="42">
        <v>5520</v>
      </c>
      <c r="AP69" s="43">
        <v>5489</v>
      </c>
      <c r="AQ69" s="42">
        <v>5498</v>
      </c>
      <c r="AR69" s="42">
        <v>5483</v>
      </c>
      <c r="AS69" s="42">
        <v>5507</v>
      </c>
      <c r="AT69" s="42">
        <v>5520</v>
      </c>
      <c r="AU69" s="42">
        <v>5560</v>
      </c>
      <c r="AV69" s="42">
        <v>5544</v>
      </c>
      <c r="AW69" s="42">
        <v>5693</v>
      </c>
      <c r="AX69" s="42">
        <v>5739</v>
      </c>
      <c r="AY69" s="42">
        <v>5722</v>
      </c>
      <c r="AZ69" s="42">
        <v>5777</v>
      </c>
      <c r="BA69" s="42">
        <v>5757</v>
      </c>
      <c r="BB69" s="43">
        <v>5742</v>
      </c>
      <c r="BC69" s="41">
        <v>5738</v>
      </c>
      <c r="BD69" s="42">
        <v>5720</v>
      </c>
      <c r="BE69" s="42">
        <v>5745</v>
      </c>
      <c r="BF69" s="42">
        <v>5773</v>
      </c>
      <c r="BG69" s="42">
        <v>5768</v>
      </c>
      <c r="BH69" s="42">
        <v>5766</v>
      </c>
      <c r="BI69" s="42">
        <v>5652</v>
      </c>
      <c r="BJ69" s="42">
        <v>5763</v>
      </c>
      <c r="BK69" s="42">
        <v>5720</v>
      </c>
      <c r="BL69" s="42">
        <v>5733</v>
      </c>
      <c r="BM69" s="42">
        <v>5699</v>
      </c>
      <c r="BN69" s="43">
        <v>5711</v>
      </c>
      <c r="BO69" s="42">
        <v>5674</v>
      </c>
      <c r="BP69" s="42">
        <v>5669</v>
      </c>
      <c r="BQ69" s="42">
        <v>5648</v>
      </c>
      <c r="BR69" s="42">
        <v>5673</v>
      </c>
      <c r="BS69" s="42">
        <v>5646</v>
      </c>
      <c r="BT69" s="42">
        <v>5653</v>
      </c>
      <c r="BU69" s="42">
        <v>5690</v>
      </c>
      <c r="BV69" s="42">
        <v>5705</v>
      </c>
      <c r="BW69" s="42">
        <v>5726</v>
      </c>
      <c r="BX69" s="42">
        <v>5716</v>
      </c>
      <c r="BY69" s="42">
        <v>5704</v>
      </c>
      <c r="BZ69" s="43">
        <v>5682</v>
      </c>
      <c r="CA69" s="42">
        <v>5747</v>
      </c>
      <c r="CB69" s="42">
        <v>5624</v>
      </c>
      <c r="CC69" s="42">
        <v>5585</v>
      </c>
      <c r="CD69" s="42">
        <v>5548</v>
      </c>
      <c r="CE69" s="42">
        <v>5545</v>
      </c>
      <c r="CF69" s="42">
        <v>5561</v>
      </c>
      <c r="CG69" s="42">
        <v>5479</v>
      </c>
      <c r="CH69" s="42">
        <v>5507</v>
      </c>
      <c r="CI69" s="42">
        <v>5491</v>
      </c>
      <c r="CJ69" s="42">
        <v>5478</v>
      </c>
      <c r="CK69" s="42">
        <v>5455</v>
      </c>
      <c r="CL69" s="43">
        <v>5411</v>
      </c>
      <c r="CM69" s="42">
        <v>5383</v>
      </c>
      <c r="CN69" s="42">
        <v>5332</v>
      </c>
      <c r="CO69" s="42">
        <v>5304</v>
      </c>
      <c r="CP69" s="42">
        <v>5304</v>
      </c>
      <c r="CQ69" s="42">
        <v>5281</v>
      </c>
      <c r="CR69" s="42">
        <v>5296</v>
      </c>
      <c r="CS69" s="42">
        <v>5289</v>
      </c>
      <c r="CT69" s="42">
        <v>5261</v>
      </c>
      <c r="CU69" s="42">
        <v>5233</v>
      </c>
      <c r="CV69" s="42">
        <v>5246</v>
      </c>
      <c r="CW69" s="42">
        <v>5210</v>
      </c>
      <c r="CX69" s="43">
        <v>5185</v>
      </c>
      <c r="CY69" s="41">
        <v>5149</v>
      </c>
      <c r="CZ69" s="42">
        <v>5140</v>
      </c>
      <c r="DA69" s="42">
        <v>5122</v>
      </c>
      <c r="DB69" s="42">
        <v>5126</v>
      </c>
      <c r="DC69" s="42">
        <v>5130</v>
      </c>
      <c r="DD69" s="42">
        <v>5153</v>
      </c>
      <c r="DE69" s="42">
        <v>5093</v>
      </c>
      <c r="DF69" s="42">
        <v>5039</v>
      </c>
      <c r="DG69" s="42">
        <v>4996</v>
      </c>
      <c r="DH69" s="42">
        <v>4973</v>
      </c>
      <c r="DI69" s="42">
        <v>4948</v>
      </c>
      <c r="DJ69" s="43">
        <v>4921</v>
      </c>
      <c r="DL69" s="40"/>
      <c r="DM69" s="40" t="s">
        <v>151</v>
      </c>
      <c r="DN69" s="41">
        <v>4885</v>
      </c>
      <c r="DO69" s="42">
        <v>4822</v>
      </c>
      <c r="DP69" s="42">
        <v>4794</v>
      </c>
      <c r="DQ69" s="42">
        <v>4762</v>
      </c>
      <c r="DR69" s="42">
        <v>4743</v>
      </c>
      <c r="DS69" s="42">
        <v>4730</v>
      </c>
      <c r="DT69" s="42">
        <v>4697</v>
      </c>
      <c r="DU69" s="42">
        <v>4689</v>
      </c>
      <c r="DV69" s="42">
        <v>4685</v>
      </c>
      <c r="DW69" s="42">
        <v>4662</v>
      </c>
      <c r="DX69" s="42">
        <v>4613</v>
      </c>
      <c r="DY69" s="43">
        <v>4622</v>
      </c>
      <c r="DZ69" s="42">
        <v>4602</v>
      </c>
      <c r="EA69" s="42">
        <v>4573</v>
      </c>
      <c r="EB69" s="42">
        <v>4522</v>
      </c>
      <c r="EC69" s="42">
        <v>4455</v>
      </c>
      <c r="ED69" s="42">
        <v>4443</v>
      </c>
      <c r="EE69" s="42">
        <v>4367</v>
      </c>
      <c r="EF69" s="42">
        <v>4300</v>
      </c>
      <c r="EG69" s="42">
        <v>4224</v>
      </c>
      <c r="EH69" s="42">
        <v>4154</v>
      </c>
      <c r="EI69" s="42">
        <v>4121</v>
      </c>
      <c r="EJ69" s="42">
        <v>4119</v>
      </c>
      <c r="EK69" s="43">
        <v>4132</v>
      </c>
      <c r="EL69" s="42">
        <v>4152</v>
      </c>
      <c r="EM69" s="42">
        <v>4168</v>
      </c>
      <c r="EN69" s="42">
        <v>4201</v>
      </c>
      <c r="EO69" s="42">
        <v>4228</v>
      </c>
      <c r="EP69" s="42">
        <v>4230</v>
      </c>
      <c r="EQ69" s="42">
        <v>4260</v>
      </c>
      <c r="ER69" s="42">
        <v>4318</v>
      </c>
      <c r="ES69" s="42">
        <v>4364</v>
      </c>
      <c r="ET69" s="42">
        <v>4387</v>
      </c>
      <c r="EU69" s="42">
        <v>4416</v>
      </c>
      <c r="EV69" s="42">
        <v>4473</v>
      </c>
      <c r="EW69" s="43">
        <v>4516</v>
      </c>
      <c r="EX69" s="42">
        <v>4333</v>
      </c>
      <c r="EY69" s="42">
        <v>4298</v>
      </c>
      <c r="EZ69" s="42">
        <v>4272</v>
      </c>
      <c r="FA69" s="42">
        <v>4334</v>
      </c>
      <c r="FB69" s="42">
        <v>4303</v>
      </c>
      <c r="FC69" s="42">
        <v>4282</v>
      </c>
      <c r="FD69" s="42">
        <v>4254</v>
      </c>
      <c r="FE69" s="42">
        <v>4210</v>
      </c>
      <c r="FF69" s="42">
        <v>4105</v>
      </c>
      <c r="FG69" s="42">
        <v>4111</v>
      </c>
      <c r="FH69" s="42">
        <v>4072</v>
      </c>
      <c r="FI69" s="43">
        <v>4029</v>
      </c>
      <c r="FJ69" s="41">
        <v>3937</v>
      </c>
      <c r="FK69" s="42">
        <v>3926</v>
      </c>
      <c r="FL69" s="42">
        <v>3878</v>
      </c>
      <c r="FM69" s="42">
        <v>3848</v>
      </c>
      <c r="FN69" s="42">
        <v>3831</v>
      </c>
      <c r="FO69" s="42">
        <v>3826</v>
      </c>
      <c r="FP69" s="42">
        <v>3795</v>
      </c>
      <c r="FQ69" s="42">
        <v>3759</v>
      </c>
      <c r="FR69" s="42">
        <v>3686</v>
      </c>
      <c r="FS69" s="42">
        <v>3652</v>
      </c>
      <c r="FT69" s="42">
        <v>3684</v>
      </c>
      <c r="FU69" s="43">
        <v>3664</v>
      </c>
      <c r="FV69" s="41">
        <v>3632</v>
      </c>
      <c r="FW69" s="42">
        <v>3606</v>
      </c>
      <c r="FX69" s="42">
        <v>3550</v>
      </c>
      <c r="FY69" s="42">
        <v>3527</v>
      </c>
      <c r="FZ69" s="42">
        <v>3483</v>
      </c>
      <c r="GA69" s="42">
        <v>3453</v>
      </c>
      <c r="GB69" s="42">
        <v>3413</v>
      </c>
      <c r="GC69" s="42">
        <v>3373</v>
      </c>
      <c r="GD69" s="42">
        <v>3349</v>
      </c>
      <c r="GE69" s="42">
        <v>3305</v>
      </c>
      <c r="GF69" s="42">
        <v>3244</v>
      </c>
      <c r="GG69" s="43">
        <v>3219</v>
      </c>
      <c r="GH69" s="41">
        <v>3140</v>
      </c>
      <c r="GI69" s="42">
        <v>3084</v>
      </c>
      <c r="GJ69" s="42">
        <v>3012</v>
      </c>
      <c r="GK69" s="42">
        <v>2950</v>
      </c>
      <c r="GL69" s="42">
        <v>2901</v>
      </c>
      <c r="GM69" s="43">
        <v>2932</v>
      </c>
    </row>
    <row r="70" spans="2:195" x14ac:dyDescent="0.25">
      <c r="B70" s="40"/>
      <c r="C70" s="40" t="s">
        <v>152</v>
      </c>
      <c r="D70" s="43">
        <v>2387</v>
      </c>
      <c r="E70" s="43">
        <v>2186</v>
      </c>
      <c r="F70" s="43">
        <v>1889</v>
      </c>
      <c r="G70" s="42">
        <v>1884</v>
      </c>
      <c r="H70" s="42">
        <v>1865</v>
      </c>
      <c r="I70" s="42">
        <v>1852</v>
      </c>
      <c r="J70" s="42">
        <v>1863</v>
      </c>
      <c r="K70" s="42">
        <v>1861</v>
      </c>
      <c r="L70" s="42">
        <v>1855</v>
      </c>
      <c r="M70" s="42">
        <v>1860</v>
      </c>
      <c r="N70" s="42">
        <v>1843</v>
      </c>
      <c r="O70" s="42">
        <v>1831</v>
      </c>
      <c r="P70" s="42">
        <v>1821</v>
      </c>
      <c r="Q70" s="42">
        <v>1818</v>
      </c>
      <c r="R70" s="43">
        <v>1808</v>
      </c>
      <c r="S70" s="42">
        <v>1795</v>
      </c>
      <c r="T70" s="42">
        <v>1790</v>
      </c>
      <c r="U70" s="42">
        <v>1777</v>
      </c>
      <c r="V70" s="42">
        <v>1775</v>
      </c>
      <c r="W70" s="42">
        <v>1774</v>
      </c>
      <c r="X70" s="42">
        <v>1763</v>
      </c>
      <c r="Y70" s="42">
        <v>1748</v>
      </c>
      <c r="Z70" s="42">
        <v>1730</v>
      </c>
      <c r="AA70" s="42">
        <v>1727</v>
      </c>
      <c r="AB70" s="42">
        <v>1724</v>
      </c>
      <c r="AC70" s="42">
        <v>1725</v>
      </c>
      <c r="AD70" s="43">
        <v>1718</v>
      </c>
      <c r="AE70" s="42">
        <v>1712</v>
      </c>
      <c r="AF70" s="42">
        <v>1716</v>
      </c>
      <c r="AG70" s="42">
        <v>1718</v>
      </c>
      <c r="AH70" s="42">
        <v>1711</v>
      </c>
      <c r="AI70" s="42">
        <v>1709</v>
      </c>
      <c r="AJ70" s="42">
        <v>1702</v>
      </c>
      <c r="AK70" s="42">
        <v>1699</v>
      </c>
      <c r="AL70" s="42">
        <v>1708</v>
      </c>
      <c r="AM70" s="42">
        <v>1704</v>
      </c>
      <c r="AN70" s="42">
        <v>1715</v>
      </c>
      <c r="AO70" s="42">
        <v>1717</v>
      </c>
      <c r="AP70" s="43">
        <v>1722</v>
      </c>
      <c r="AQ70" s="42">
        <v>1695</v>
      </c>
      <c r="AR70" s="42">
        <v>1684</v>
      </c>
      <c r="AS70" s="42">
        <v>1679</v>
      </c>
      <c r="AT70" s="42">
        <v>1679</v>
      </c>
      <c r="AU70" s="42">
        <v>1728</v>
      </c>
      <c r="AV70" s="42">
        <v>1721</v>
      </c>
      <c r="AW70" s="42">
        <v>1750</v>
      </c>
      <c r="AX70" s="42">
        <v>1758</v>
      </c>
      <c r="AY70" s="42">
        <v>1744</v>
      </c>
      <c r="AZ70" s="42">
        <v>1758</v>
      </c>
      <c r="BA70" s="42">
        <v>1772</v>
      </c>
      <c r="BB70" s="43">
        <v>1750</v>
      </c>
      <c r="BC70" s="41">
        <v>1747</v>
      </c>
      <c r="BD70" s="42">
        <v>1754</v>
      </c>
      <c r="BE70" s="42">
        <v>1741</v>
      </c>
      <c r="BF70" s="42">
        <v>1721</v>
      </c>
      <c r="BG70" s="42">
        <v>1717</v>
      </c>
      <c r="BH70" s="42">
        <v>1701</v>
      </c>
      <c r="BI70" s="42">
        <v>1695</v>
      </c>
      <c r="BJ70" s="42">
        <v>1694</v>
      </c>
      <c r="BK70" s="42">
        <v>1682</v>
      </c>
      <c r="BL70" s="42">
        <v>1682</v>
      </c>
      <c r="BM70" s="42">
        <v>1690</v>
      </c>
      <c r="BN70" s="43">
        <v>1711</v>
      </c>
      <c r="BO70" s="42">
        <v>1723</v>
      </c>
      <c r="BP70" s="42">
        <v>1714</v>
      </c>
      <c r="BQ70" s="42">
        <v>1724</v>
      </c>
      <c r="BR70" s="42">
        <v>1728</v>
      </c>
      <c r="BS70" s="42">
        <v>1720</v>
      </c>
      <c r="BT70" s="42">
        <v>1717</v>
      </c>
      <c r="BU70" s="42">
        <v>1696</v>
      </c>
      <c r="BV70" s="42">
        <v>1686</v>
      </c>
      <c r="BW70" s="42">
        <v>1682</v>
      </c>
      <c r="BX70" s="42">
        <v>1670</v>
      </c>
      <c r="BY70" s="42">
        <v>1669</v>
      </c>
      <c r="BZ70" s="43">
        <v>1664</v>
      </c>
      <c r="CA70" s="42">
        <v>1668</v>
      </c>
      <c r="CB70" s="42">
        <v>1642</v>
      </c>
      <c r="CC70" s="42">
        <v>1641</v>
      </c>
      <c r="CD70" s="42">
        <v>1651</v>
      </c>
      <c r="CE70" s="42">
        <v>1649</v>
      </c>
      <c r="CF70" s="42">
        <v>1656</v>
      </c>
      <c r="CG70" s="42">
        <v>1639</v>
      </c>
      <c r="CH70" s="42">
        <v>1641</v>
      </c>
      <c r="CI70" s="42">
        <v>1632</v>
      </c>
      <c r="CJ70" s="42">
        <v>1644</v>
      </c>
      <c r="CK70" s="42">
        <v>1621</v>
      </c>
      <c r="CL70" s="43">
        <v>1621</v>
      </c>
      <c r="CM70" s="42">
        <v>1614</v>
      </c>
      <c r="CN70" s="42">
        <v>1608</v>
      </c>
      <c r="CO70" s="42">
        <v>1592</v>
      </c>
      <c r="CP70" s="42">
        <v>1581</v>
      </c>
      <c r="CQ70" s="42">
        <v>1573</v>
      </c>
      <c r="CR70" s="42">
        <v>1564</v>
      </c>
      <c r="CS70" s="42">
        <v>1568</v>
      </c>
      <c r="CT70" s="42">
        <v>1563</v>
      </c>
      <c r="CU70" s="42">
        <v>1573</v>
      </c>
      <c r="CV70" s="42">
        <v>1555</v>
      </c>
      <c r="CW70" s="42">
        <v>1553</v>
      </c>
      <c r="CX70" s="43">
        <v>1550</v>
      </c>
      <c r="CY70" s="41">
        <v>1541</v>
      </c>
      <c r="CZ70" s="42">
        <v>1550</v>
      </c>
      <c r="DA70" s="42">
        <v>1547</v>
      </c>
      <c r="DB70" s="42">
        <v>1547</v>
      </c>
      <c r="DC70" s="42">
        <v>1558</v>
      </c>
      <c r="DD70" s="42">
        <v>1555</v>
      </c>
      <c r="DE70" s="42">
        <v>1561</v>
      </c>
      <c r="DF70" s="42">
        <v>1558</v>
      </c>
      <c r="DG70" s="42">
        <v>1558</v>
      </c>
      <c r="DH70" s="42">
        <v>1616</v>
      </c>
      <c r="DI70" s="42">
        <v>1631</v>
      </c>
      <c r="DJ70" s="43">
        <v>1656</v>
      </c>
      <c r="DL70" s="40"/>
      <c r="DM70" s="40" t="s">
        <v>152</v>
      </c>
      <c r="DN70" s="41">
        <v>1655</v>
      </c>
      <c r="DO70" s="42">
        <v>1646</v>
      </c>
      <c r="DP70" s="42">
        <v>1637</v>
      </c>
      <c r="DQ70" s="42">
        <v>1637</v>
      </c>
      <c r="DR70" s="42">
        <v>1633</v>
      </c>
      <c r="DS70" s="42">
        <v>1627</v>
      </c>
      <c r="DT70" s="42">
        <v>1634</v>
      </c>
      <c r="DU70" s="42">
        <v>1636</v>
      </c>
      <c r="DV70" s="42">
        <v>1638</v>
      </c>
      <c r="DW70" s="42">
        <v>1633</v>
      </c>
      <c r="DX70" s="42">
        <v>1611</v>
      </c>
      <c r="DY70" s="43">
        <v>1604</v>
      </c>
      <c r="DZ70" s="42">
        <v>1579</v>
      </c>
      <c r="EA70" s="42">
        <v>1563</v>
      </c>
      <c r="EB70" s="42">
        <v>1540</v>
      </c>
      <c r="EC70" s="42">
        <v>1536</v>
      </c>
      <c r="ED70" s="42">
        <v>1527</v>
      </c>
      <c r="EE70" s="42">
        <v>1516</v>
      </c>
      <c r="EF70" s="42">
        <v>1502</v>
      </c>
      <c r="EG70" s="42">
        <v>1486</v>
      </c>
      <c r="EH70" s="42">
        <v>1482</v>
      </c>
      <c r="EI70" s="42">
        <v>1456</v>
      </c>
      <c r="EJ70" s="42">
        <v>1464</v>
      </c>
      <c r="EK70" s="43">
        <v>1425</v>
      </c>
      <c r="EL70" s="42">
        <v>1391</v>
      </c>
      <c r="EM70" s="42">
        <v>1352</v>
      </c>
      <c r="EN70" s="42">
        <v>1325</v>
      </c>
      <c r="EO70" s="42">
        <v>1312</v>
      </c>
      <c r="EP70" s="42">
        <v>1290</v>
      </c>
      <c r="EQ70" s="42">
        <v>1289</v>
      </c>
      <c r="ER70" s="42">
        <v>1284</v>
      </c>
      <c r="ES70" s="42">
        <v>1281</v>
      </c>
      <c r="ET70" s="42">
        <v>1286</v>
      </c>
      <c r="EU70" s="42">
        <v>1289</v>
      </c>
      <c r="EV70" s="42">
        <v>1309</v>
      </c>
      <c r="EW70" s="43">
        <v>1285</v>
      </c>
      <c r="EX70" s="42">
        <v>1444</v>
      </c>
      <c r="EY70" s="42">
        <v>1412</v>
      </c>
      <c r="EZ70" s="42">
        <v>1396</v>
      </c>
      <c r="FA70" s="42">
        <v>1486</v>
      </c>
      <c r="FB70" s="42">
        <v>1462</v>
      </c>
      <c r="FC70" s="42">
        <v>1424</v>
      </c>
      <c r="FD70" s="42">
        <v>1390</v>
      </c>
      <c r="FE70" s="42">
        <v>1351</v>
      </c>
      <c r="FF70" s="42">
        <v>1346</v>
      </c>
      <c r="FG70" s="42">
        <v>1321</v>
      </c>
      <c r="FH70" s="42">
        <v>1152</v>
      </c>
      <c r="FI70" s="43">
        <v>1115</v>
      </c>
      <c r="FJ70" s="41">
        <v>1083</v>
      </c>
      <c r="FK70" s="42">
        <v>836</v>
      </c>
      <c r="FL70" s="42">
        <v>591</v>
      </c>
      <c r="FM70" s="42">
        <v>575</v>
      </c>
      <c r="FN70" s="42">
        <v>558</v>
      </c>
      <c r="FO70" s="42">
        <v>562</v>
      </c>
      <c r="FP70" s="42">
        <v>540</v>
      </c>
      <c r="FQ70" s="42">
        <v>549</v>
      </c>
      <c r="FR70" s="42">
        <v>542</v>
      </c>
      <c r="FS70" s="42">
        <v>539</v>
      </c>
      <c r="FT70" s="42">
        <v>539</v>
      </c>
      <c r="FU70" s="43">
        <v>537</v>
      </c>
      <c r="FV70" s="41">
        <v>524</v>
      </c>
      <c r="FW70" s="42">
        <v>523</v>
      </c>
      <c r="FX70" s="42">
        <v>517</v>
      </c>
      <c r="FY70" s="42">
        <v>508</v>
      </c>
      <c r="FZ70" s="42">
        <v>498</v>
      </c>
      <c r="GA70" s="42">
        <v>493</v>
      </c>
      <c r="GB70" s="42">
        <v>488</v>
      </c>
      <c r="GC70" s="42">
        <v>479</v>
      </c>
      <c r="GD70" s="42">
        <v>474</v>
      </c>
      <c r="GE70" s="42">
        <v>474</v>
      </c>
      <c r="GF70" s="42">
        <v>469</v>
      </c>
      <c r="GG70" s="43">
        <v>464</v>
      </c>
      <c r="GH70" s="41">
        <v>460</v>
      </c>
      <c r="GI70" s="42">
        <v>457</v>
      </c>
      <c r="GJ70" s="42">
        <v>450</v>
      </c>
      <c r="GK70" s="42">
        <v>434</v>
      </c>
      <c r="GL70" s="42">
        <v>429</v>
      </c>
      <c r="GM70" s="43">
        <v>503</v>
      </c>
    </row>
    <row r="71" spans="2:195" x14ac:dyDescent="0.25">
      <c r="B71" s="40"/>
      <c r="C71" s="40" t="s">
        <v>35</v>
      </c>
      <c r="D71" s="43">
        <v>13157</v>
      </c>
      <c r="E71" s="43">
        <v>13444</v>
      </c>
      <c r="F71" s="43">
        <v>11599</v>
      </c>
      <c r="G71" s="42">
        <v>11491</v>
      </c>
      <c r="H71" s="42">
        <v>11394</v>
      </c>
      <c r="I71" s="42">
        <v>11374</v>
      </c>
      <c r="J71" s="42">
        <v>11322</v>
      </c>
      <c r="K71" s="42">
        <v>11303</v>
      </c>
      <c r="L71" s="42">
        <v>11242</v>
      </c>
      <c r="M71" s="42">
        <v>13214</v>
      </c>
      <c r="N71" s="42">
        <v>13158</v>
      </c>
      <c r="O71" s="42">
        <v>13066</v>
      </c>
      <c r="P71" s="42">
        <v>12975</v>
      </c>
      <c r="Q71" s="42">
        <v>12975</v>
      </c>
      <c r="R71" s="43">
        <v>12889</v>
      </c>
      <c r="S71" s="42">
        <v>12733</v>
      </c>
      <c r="T71" s="42">
        <v>12668</v>
      </c>
      <c r="U71" s="42">
        <v>12666</v>
      </c>
      <c r="V71" s="42">
        <v>12646</v>
      </c>
      <c r="W71" s="42">
        <v>12638</v>
      </c>
      <c r="X71" s="42">
        <v>12658</v>
      </c>
      <c r="Y71" s="42">
        <v>12641</v>
      </c>
      <c r="Z71" s="42">
        <v>12560</v>
      </c>
      <c r="AA71" s="42">
        <v>12542</v>
      </c>
      <c r="AB71" s="42">
        <v>12548</v>
      </c>
      <c r="AC71" s="42">
        <v>12463</v>
      </c>
      <c r="AD71" s="43">
        <v>12562</v>
      </c>
      <c r="AE71" s="42">
        <v>12585</v>
      </c>
      <c r="AF71" s="42">
        <v>12628</v>
      </c>
      <c r="AG71" s="42">
        <v>12757</v>
      </c>
      <c r="AH71" s="42">
        <v>12711</v>
      </c>
      <c r="AI71" s="42">
        <v>12708</v>
      </c>
      <c r="AJ71" s="42">
        <v>12739</v>
      </c>
      <c r="AK71" s="42">
        <v>12686</v>
      </c>
      <c r="AL71" s="42">
        <v>12703</v>
      </c>
      <c r="AM71" s="42">
        <v>12575</v>
      </c>
      <c r="AN71" s="42">
        <v>12668</v>
      </c>
      <c r="AO71" s="42">
        <v>12637</v>
      </c>
      <c r="AP71" s="43">
        <v>12591</v>
      </c>
      <c r="AQ71" s="42">
        <v>12584</v>
      </c>
      <c r="AR71" s="42">
        <v>12544</v>
      </c>
      <c r="AS71" s="42">
        <v>12563</v>
      </c>
      <c r="AT71" s="42">
        <v>12745</v>
      </c>
      <c r="AU71" s="42">
        <v>12538</v>
      </c>
      <c r="AV71" s="42">
        <v>12634</v>
      </c>
      <c r="AW71" s="42">
        <v>13111</v>
      </c>
      <c r="AX71" s="42">
        <v>13148</v>
      </c>
      <c r="AY71" s="42">
        <v>13157</v>
      </c>
      <c r="AZ71" s="42">
        <v>13206</v>
      </c>
      <c r="BA71" s="42">
        <v>13222</v>
      </c>
      <c r="BB71" s="43">
        <v>13308</v>
      </c>
      <c r="BC71" s="41">
        <v>13370</v>
      </c>
      <c r="BD71" s="42">
        <v>13444</v>
      </c>
      <c r="BE71" s="42">
        <v>13711</v>
      </c>
      <c r="BF71" s="42">
        <v>13970</v>
      </c>
      <c r="BG71" s="42">
        <v>14218</v>
      </c>
      <c r="BH71" s="42">
        <v>14142</v>
      </c>
      <c r="BI71" s="42">
        <v>14270</v>
      </c>
      <c r="BJ71" s="42">
        <v>14534</v>
      </c>
      <c r="BK71" s="42">
        <v>14316</v>
      </c>
      <c r="BL71" s="42">
        <v>14616</v>
      </c>
      <c r="BM71" s="42">
        <v>14770</v>
      </c>
      <c r="BN71" s="43">
        <v>14931</v>
      </c>
      <c r="BO71" s="42">
        <v>15037</v>
      </c>
      <c r="BP71" s="42">
        <v>15003</v>
      </c>
      <c r="BQ71" s="42">
        <v>15400</v>
      </c>
      <c r="BR71" s="42">
        <v>15442</v>
      </c>
      <c r="BS71" s="42">
        <v>15649</v>
      </c>
      <c r="BT71" s="42">
        <v>15724</v>
      </c>
      <c r="BU71" s="42">
        <v>15885</v>
      </c>
      <c r="BV71" s="42">
        <v>15807</v>
      </c>
      <c r="BW71" s="42">
        <v>15934</v>
      </c>
      <c r="BX71" s="42">
        <v>16005</v>
      </c>
      <c r="BY71" s="42">
        <v>16135</v>
      </c>
      <c r="BZ71" s="43">
        <v>16281</v>
      </c>
      <c r="CA71" s="42">
        <v>16368</v>
      </c>
      <c r="CB71" s="42">
        <v>16339</v>
      </c>
      <c r="CC71" s="42">
        <v>16467</v>
      </c>
      <c r="CD71" s="42">
        <v>16543</v>
      </c>
      <c r="CE71" s="42">
        <v>16744</v>
      </c>
      <c r="CF71" s="42">
        <v>16689</v>
      </c>
      <c r="CG71" s="42">
        <v>16384</v>
      </c>
      <c r="CH71" s="42">
        <v>16583</v>
      </c>
      <c r="CI71" s="42">
        <v>16834</v>
      </c>
      <c r="CJ71" s="42">
        <v>16644</v>
      </c>
      <c r="CK71" s="42">
        <v>16629</v>
      </c>
      <c r="CL71" s="43">
        <v>16514</v>
      </c>
      <c r="CM71" s="42">
        <v>16469</v>
      </c>
      <c r="CN71" s="42">
        <v>16383</v>
      </c>
      <c r="CO71" s="42">
        <v>16416</v>
      </c>
      <c r="CP71" s="42">
        <v>16526</v>
      </c>
      <c r="CQ71" s="42">
        <v>16341</v>
      </c>
      <c r="CR71" s="42">
        <v>16259</v>
      </c>
      <c r="CS71" s="42">
        <v>16115</v>
      </c>
      <c r="CT71" s="42">
        <v>16119</v>
      </c>
      <c r="CU71" s="42">
        <v>16006</v>
      </c>
      <c r="CV71" s="42">
        <v>15889</v>
      </c>
      <c r="CW71" s="42">
        <v>15901</v>
      </c>
      <c r="CX71" s="43">
        <v>15666</v>
      </c>
      <c r="CY71" s="41">
        <v>15480</v>
      </c>
      <c r="CZ71" s="42">
        <v>15454</v>
      </c>
      <c r="DA71" s="42">
        <v>15437</v>
      </c>
      <c r="DB71" s="42">
        <v>15259</v>
      </c>
      <c r="DC71" s="42">
        <v>15174</v>
      </c>
      <c r="DD71" s="42">
        <v>15118</v>
      </c>
      <c r="DE71" s="42">
        <v>15117</v>
      </c>
      <c r="DF71" s="42">
        <v>15067</v>
      </c>
      <c r="DG71" s="42">
        <v>14978</v>
      </c>
      <c r="DH71" s="42">
        <v>14979</v>
      </c>
      <c r="DI71" s="42">
        <v>14819</v>
      </c>
      <c r="DJ71" s="43">
        <v>14694</v>
      </c>
      <c r="DL71" s="40"/>
      <c r="DM71" s="40" t="s">
        <v>35</v>
      </c>
      <c r="DN71" s="41">
        <v>14414</v>
      </c>
      <c r="DO71" s="42">
        <v>14284</v>
      </c>
      <c r="DP71" s="42">
        <v>14284</v>
      </c>
      <c r="DQ71" s="42">
        <v>14103</v>
      </c>
      <c r="DR71" s="42">
        <v>14125</v>
      </c>
      <c r="DS71" s="42">
        <v>14171</v>
      </c>
      <c r="DT71" s="42">
        <v>14107</v>
      </c>
      <c r="DU71" s="42">
        <v>14095</v>
      </c>
      <c r="DV71" s="42">
        <v>13901</v>
      </c>
      <c r="DW71" s="42">
        <v>13841</v>
      </c>
      <c r="DX71" s="42">
        <v>13716</v>
      </c>
      <c r="DY71" s="43">
        <v>13385</v>
      </c>
      <c r="DZ71" s="42">
        <v>13428</v>
      </c>
      <c r="EA71" s="42">
        <v>13368</v>
      </c>
      <c r="EB71" s="42">
        <v>13323</v>
      </c>
      <c r="EC71" s="42">
        <v>13506</v>
      </c>
      <c r="ED71" s="42">
        <v>13498</v>
      </c>
      <c r="EE71" s="42">
        <v>13446</v>
      </c>
      <c r="EF71" s="42">
        <v>13347</v>
      </c>
      <c r="EG71" s="42">
        <v>13222</v>
      </c>
      <c r="EH71" s="42">
        <v>13070</v>
      </c>
      <c r="EI71" s="42">
        <v>12700</v>
      </c>
      <c r="EJ71" s="42">
        <v>12704</v>
      </c>
      <c r="EK71" s="43">
        <v>12676</v>
      </c>
      <c r="EL71" s="42">
        <v>12624</v>
      </c>
      <c r="EM71" s="42">
        <v>12686</v>
      </c>
      <c r="EN71" s="42">
        <v>12683</v>
      </c>
      <c r="EO71" s="42">
        <v>12689</v>
      </c>
      <c r="EP71" s="42">
        <v>12698</v>
      </c>
      <c r="EQ71" s="42">
        <v>12696</v>
      </c>
      <c r="ER71" s="42">
        <v>12658</v>
      </c>
      <c r="ES71" s="42">
        <v>12667</v>
      </c>
      <c r="ET71" s="42">
        <v>12651</v>
      </c>
      <c r="EU71" s="42">
        <v>12623</v>
      </c>
      <c r="EV71" s="42">
        <v>12555</v>
      </c>
      <c r="EW71" s="43">
        <v>12409</v>
      </c>
      <c r="EX71" s="42">
        <v>12271</v>
      </c>
      <c r="EY71" s="42">
        <v>12130</v>
      </c>
      <c r="EZ71" s="42">
        <v>12007</v>
      </c>
      <c r="FA71" s="42">
        <v>10982</v>
      </c>
      <c r="FB71" s="42">
        <v>10674</v>
      </c>
      <c r="FC71" s="42">
        <v>10509</v>
      </c>
      <c r="FD71" s="42">
        <v>10396</v>
      </c>
      <c r="FE71" s="42">
        <v>10257</v>
      </c>
      <c r="FF71" s="42">
        <v>10117</v>
      </c>
      <c r="FG71" s="42">
        <v>10104</v>
      </c>
      <c r="FH71" s="42">
        <v>9933</v>
      </c>
      <c r="FI71" s="43">
        <v>9639</v>
      </c>
      <c r="FJ71" s="41">
        <v>9460</v>
      </c>
      <c r="FK71" s="42">
        <v>9181</v>
      </c>
      <c r="FL71" s="42">
        <v>9019</v>
      </c>
      <c r="FM71" s="42">
        <v>8833</v>
      </c>
      <c r="FN71" s="42">
        <v>8190</v>
      </c>
      <c r="FO71" s="42">
        <v>8044</v>
      </c>
      <c r="FP71" s="42">
        <v>7820</v>
      </c>
      <c r="FQ71" s="42">
        <v>7731</v>
      </c>
      <c r="FR71" s="42">
        <v>7628</v>
      </c>
      <c r="FS71" s="42">
        <v>7532</v>
      </c>
      <c r="FT71" s="42">
        <v>7462</v>
      </c>
      <c r="FU71" s="43">
        <v>7413</v>
      </c>
      <c r="FV71" s="41">
        <v>7333</v>
      </c>
      <c r="FW71" s="42">
        <v>7263</v>
      </c>
      <c r="FX71" s="42">
        <v>7184</v>
      </c>
      <c r="FY71" s="42">
        <v>7100</v>
      </c>
      <c r="FZ71" s="42">
        <v>7018</v>
      </c>
      <c r="GA71" s="42">
        <v>6936</v>
      </c>
      <c r="GB71" s="42">
        <v>6869</v>
      </c>
      <c r="GC71" s="42">
        <v>6752</v>
      </c>
      <c r="GD71" s="42">
        <v>6664</v>
      </c>
      <c r="GE71" s="42">
        <v>6569</v>
      </c>
      <c r="GF71" s="42">
        <v>6496</v>
      </c>
      <c r="GG71" s="43">
        <v>6409</v>
      </c>
      <c r="GH71" s="41">
        <v>6251</v>
      </c>
      <c r="GI71" s="42">
        <v>6156</v>
      </c>
      <c r="GJ71" s="42">
        <v>5926</v>
      </c>
      <c r="GK71" s="42">
        <v>5845</v>
      </c>
      <c r="GL71" s="42">
        <v>5760</v>
      </c>
      <c r="GM71" s="43">
        <v>5571</v>
      </c>
    </row>
    <row r="72" spans="2:195" x14ac:dyDescent="0.25">
      <c r="B72" s="40"/>
      <c r="C72" s="40" t="s">
        <v>153</v>
      </c>
      <c r="D72" s="43">
        <v>2529</v>
      </c>
      <c r="E72" s="43">
        <v>2447</v>
      </c>
      <c r="F72" s="43">
        <v>2468</v>
      </c>
      <c r="G72" s="42">
        <v>2466</v>
      </c>
      <c r="H72" s="42">
        <v>2458</v>
      </c>
      <c r="I72" s="42">
        <v>2452</v>
      </c>
      <c r="J72" s="42">
        <v>2437</v>
      </c>
      <c r="K72" s="42">
        <v>2431</v>
      </c>
      <c r="L72" s="42">
        <v>2437</v>
      </c>
      <c r="M72" s="42">
        <v>2426</v>
      </c>
      <c r="N72" s="42">
        <v>2414</v>
      </c>
      <c r="O72" s="42">
        <v>2388</v>
      </c>
      <c r="P72" s="42">
        <v>2383</v>
      </c>
      <c r="Q72" s="42">
        <v>2380</v>
      </c>
      <c r="R72" s="43">
        <v>2355</v>
      </c>
      <c r="S72" s="42">
        <v>2336</v>
      </c>
      <c r="T72" s="42">
        <v>2308</v>
      </c>
      <c r="U72" s="42">
        <v>2303</v>
      </c>
      <c r="V72" s="42">
        <v>2302</v>
      </c>
      <c r="W72" s="42">
        <v>2289</v>
      </c>
      <c r="X72" s="42">
        <v>2281</v>
      </c>
      <c r="Y72" s="42">
        <v>2260</v>
      </c>
      <c r="Z72" s="42">
        <v>2249</v>
      </c>
      <c r="AA72" s="42">
        <v>2235</v>
      </c>
      <c r="AB72" s="42">
        <v>2210</v>
      </c>
      <c r="AC72" s="42">
        <v>2198</v>
      </c>
      <c r="AD72" s="43">
        <v>2188</v>
      </c>
      <c r="AE72" s="42">
        <v>2175</v>
      </c>
      <c r="AF72" s="42">
        <v>2169</v>
      </c>
      <c r="AG72" s="42">
        <v>2162</v>
      </c>
      <c r="AH72" s="42">
        <v>2146</v>
      </c>
      <c r="AI72" s="42">
        <v>2130</v>
      </c>
      <c r="AJ72" s="42">
        <v>2136</v>
      </c>
      <c r="AK72" s="42">
        <v>2136</v>
      </c>
      <c r="AL72" s="42">
        <v>2138</v>
      </c>
      <c r="AM72" s="42">
        <v>2131</v>
      </c>
      <c r="AN72" s="42">
        <v>2138</v>
      </c>
      <c r="AO72" s="42">
        <v>2132</v>
      </c>
      <c r="AP72" s="43">
        <v>2134</v>
      </c>
      <c r="AQ72" s="42">
        <v>2110</v>
      </c>
      <c r="AR72" s="42">
        <v>2101</v>
      </c>
      <c r="AS72" s="42">
        <v>2094</v>
      </c>
      <c r="AT72" s="42">
        <v>2094</v>
      </c>
      <c r="AU72" s="42">
        <v>2122</v>
      </c>
      <c r="AV72" s="42">
        <v>2116</v>
      </c>
      <c r="AW72" s="42">
        <v>2150</v>
      </c>
      <c r="AX72" s="42">
        <v>2162</v>
      </c>
      <c r="AY72" s="42">
        <v>2172</v>
      </c>
      <c r="AZ72" s="42">
        <v>2226</v>
      </c>
      <c r="BA72" s="42">
        <v>2260</v>
      </c>
      <c r="BB72" s="43">
        <v>2240</v>
      </c>
      <c r="BC72" s="41">
        <v>2212</v>
      </c>
      <c r="BD72" s="42">
        <v>2195</v>
      </c>
      <c r="BE72" s="42">
        <v>2161</v>
      </c>
      <c r="BF72" s="42">
        <v>2146</v>
      </c>
      <c r="BG72" s="42">
        <v>2127</v>
      </c>
      <c r="BH72" s="42">
        <v>2095</v>
      </c>
      <c r="BI72" s="42">
        <v>2077</v>
      </c>
      <c r="BJ72" s="42">
        <v>2072</v>
      </c>
      <c r="BK72" s="42">
        <v>2050</v>
      </c>
      <c r="BL72" s="42">
        <v>2040</v>
      </c>
      <c r="BM72" s="42">
        <v>2029</v>
      </c>
      <c r="BN72" s="43">
        <v>2022</v>
      </c>
      <c r="BO72" s="42">
        <v>2009</v>
      </c>
      <c r="BP72" s="42">
        <v>1993</v>
      </c>
      <c r="BQ72" s="42">
        <v>1973</v>
      </c>
      <c r="BR72" s="42">
        <v>1954</v>
      </c>
      <c r="BS72" s="42">
        <v>1947</v>
      </c>
      <c r="BT72" s="42">
        <v>1947</v>
      </c>
      <c r="BU72" s="42">
        <v>1929</v>
      </c>
      <c r="BV72" s="42">
        <v>1923</v>
      </c>
      <c r="BW72" s="42">
        <v>1934</v>
      </c>
      <c r="BX72" s="42">
        <v>1925</v>
      </c>
      <c r="BY72" s="42">
        <v>1922</v>
      </c>
      <c r="BZ72" s="43">
        <v>1914</v>
      </c>
      <c r="CA72" s="42">
        <v>1907</v>
      </c>
      <c r="CB72" s="42">
        <v>1905</v>
      </c>
      <c r="CC72" s="42">
        <v>1895</v>
      </c>
      <c r="CD72" s="42">
        <v>1887</v>
      </c>
      <c r="CE72" s="42">
        <v>1872</v>
      </c>
      <c r="CF72" s="42">
        <v>1873</v>
      </c>
      <c r="CG72" s="42">
        <v>1866</v>
      </c>
      <c r="CH72" s="42">
        <v>1859</v>
      </c>
      <c r="CI72" s="42">
        <v>1856</v>
      </c>
      <c r="CJ72" s="42">
        <v>1850</v>
      </c>
      <c r="CK72" s="42">
        <v>1838</v>
      </c>
      <c r="CL72" s="43">
        <v>1818</v>
      </c>
      <c r="CM72" s="42">
        <v>1812</v>
      </c>
      <c r="CN72" s="42">
        <v>1809</v>
      </c>
      <c r="CO72" s="42">
        <v>1803</v>
      </c>
      <c r="CP72" s="42">
        <v>1802</v>
      </c>
      <c r="CQ72" s="42">
        <v>1799</v>
      </c>
      <c r="CR72" s="42">
        <v>1784</v>
      </c>
      <c r="CS72" s="42">
        <v>1766</v>
      </c>
      <c r="CT72" s="42">
        <v>1757</v>
      </c>
      <c r="CU72" s="42">
        <v>1746</v>
      </c>
      <c r="CV72" s="42">
        <v>1732</v>
      </c>
      <c r="CW72" s="42">
        <v>1711</v>
      </c>
      <c r="CX72" s="43">
        <v>1709</v>
      </c>
      <c r="CY72" s="41">
        <v>1695</v>
      </c>
      <c r="CZ72" s="42">
        <v>1706</v>
      </c>
      <c r="DA72" s="42">
        <v>1708</v>
      </c>
      <c r="DB72" s="42">
        <v>1715</v>
      </c>
      <c r="DC72" s="42">
        <v>1706</v>
      </c>
      <c r="DD72" s="42">
        <v>1704</v>
      </c>
      <c r="DE72" s="42">
        <v>1688</v>
      </c>
      <c r="DF72" s="42">
        <v>1671</v>
      </c>
      <c r="DG72" s="42">
        <v>1659</v>
      </c>
      <c r="DH72" s="42">
        <v>1640</v>
      </c>
      <c r="DI72" s="42">
        <v>1637</v>
      </c>
      <c r="DJ72" s="43">
        <v>1649</v>
      </c>
      <c r="DL72" s="40"/>
      <c r="DM72" s="40" t="s">
        <v>153</v>
      </c>
      <c r="DN72" s="41">
        <v>1667</v>
      </c>
      <c r="DO72" s="42">
        <v>1654</v>
      </c>
      <c r="DP72" s="42">
        <v>1639</v>
      </c>
      <c r="DQ72" s="42">
        <v>1623</v>
      </c>
      <c r="DR72" s="42">
        <v>1610</v>
      </c>
      <c r="DS72" s="42">
        <v>1609</v>
      </c>
      <c r="DT72" s="42">
        <v>1588</v>
      </c>
      <c r="DU72" s="42">
        <v>1582</v>
      </c>
      <c r="DV72" s="42">
        <v>1559</v>
      </c>
      <c r="DW72" s="42">
        <v>1552</v>
      </c>
      <c r="DX72" s="42">
        <v>1536</v>
      </c>
      <c r="DY72" s="43">
        <v>1524</v>
      </c>
      <c r="DZ72" s="42">
        <v>1508</v>
      </c>
      <c r="EA72" s="42">
        <v>1494</v>
      </c>
      <c r="EB72" s="42">
        <v>1476</v>
      </c>
      <c r="EC72" s="42">
        <v>1465</v>
      </c>
      <c r="ED72" s="42">
        <v>1452</v>
      </c>
      <c r="EE72" s="42">
        <v>1439</v>
      </c>
      <c r="EF72" s="42">
        <v>1420</v>
      </c>
      <c r="EG72" s="42">
        <v>1408</v>
      </c>
      <c r="EH72" s="42">
        <v>1409</v>
      </c>
      <c r="EI72" s="42">
        <v>1406</v>
      </c>
      <c r="EJ72" s="42">
        <v>1446</v>
      </c>
      <c r="EK72" s="43">
        <v>1433</v>
      </c>
      <c r="EL72" s="42">
        <v>1428</v>
      </c>
      <c r="EM72" s="42">
        <v>1419</v>
      </c>
      <c r="EN72" s="42">
        <v>1404</v>
      </c>
      <c r="EO72" s="42">
        <v>1398</v>
      </c>
      <c r="EP72" s="42">
        <v>1389</v>
      </c>
      <c r="EQ72" s="42">
        <v>1389</v>
      </c>
      <c r="ER72" s="42">
        <v>1389</v>
      </c>
      <c r="ES72" s="42">
        <v>1896</v>
      </c>
      <c r="ET72" s="42">
        <v>2159</v>
      </c>
      <c r="EU72" s="42">
        <v>2189</v>
      </c>
      <c r="EV72" s="42">
        <v>2194</v>
      </c>
      <c r="EW72" s="43">
        <v>2216</v>
      </c>
      <c r="EX72" s="42">
        <v>1779</v>
      </c>
      <c r="EY72" s="42">
        <v>1754</v>
      </c>
      <c r="EZ72" s="42">
        <v>1723</v>
      </c>
      <c r="FA72" s="42">
        <v>1693</v>
      </c>
      <c r="FB72" s="42">
        <v>1649</v>
      </c>
      <c r="FC72" s="42">
        <v>1602</v>
      </c>
      <c r="FD72" s="42">
        <v>1582</v>
      </c>
      <c r="FE72" s="42">
        <v>1568</v>
      </c>
      <c r="FF72" s="42">
        <v>1536</v>
      </c>
      <c r="FG72" s="42">
        <v>1507</v>
      </c>
      <c r="FH72" s="42">
        <v>1488</v>
      </c>
      <c r="FI72" s="43">
        <v>1429</v>
      </c>
      <c r="FJ72" s="41">
        <v>1396</v>
      </c>
      <c r="FK72" s="42">
        <v>1423</v>
      </c>
      <c r="FL72" s="42">
        <v>1571</v>
      </c>
      <c r="FM72" s="42">
        <v>1536</v>
      </c>
      <c r="FN72" s="42">
        <v>1523</v>
      </c>
      <c r="FO72" s="42">
        <v>1497</v>
      </c>
      <c r="FP72" s="42">
        <v>1424</v>
      </c>
      <c r="FQ72" s="42">
        <v>1455</v>
      </c>
      <c r="FR72" s="42">
        <v>1450</v>
      </c>
      <c r="FS72" s="42">
        <v>1458</v>
      </c>
      <c r="FT72" s="42">
        <v>1418</v>
      </c>
      <c r="FU72" s="43">
        <v>1402</v>
      </c>
      <c r="FV72" s="41">
        <v>1380</v>
      </c>
      <c r="FW72" s="42">
        <v>1361</v>
      </c>
      <c r="FX72" s="42">
        <v>1328</v>
      </c>
      <c r="FY72" s="42">
        <v>1287</v>
      </c>
      <c r="FZ72" s="42">
        <v>1252</v>
      </c>
      <c r="GA72" s="42">
        <v>1241</v>
      </c>
      <c r="GB72" s="42">
        <v>1212</v>
      </c>
      <c r="GC72" s="42">
        <v>1189</v>
      </c>
      <c r="GD72" s="42">
        <v>1166</v>
      </c>
      <c r="GE72" s="42">
        <v>1135</v>
      </c>
      <c r="GF72" s="42">
        <v>1098</v>
      </c>
      <c r="GG72" s="43">
        <v>1076</v>
      </c>
      <c r="GH72" s="41">
        <v>1028</v>
      </c>
      <c r="GI72" s="42">
        <v>1005</v>
      </c>
      <c r="GJ72" s="42">
        <v>977</v>
      </c>
      <c r="GK72" s="42">
        <v>950</v>
      </c>
      <c r="GL72" s="42">
        <v>920</v>
      </c>
      <c r="GM72" s="43">
        <v>953</v>
      </c>
    </row>
    <row r="73" spans="2:195" x14ac:dyDescent="0.25">
      <c r="B73" s="40"/>
      <c r="C73" s="40" t="s">
        <v>154</v>
      </c>
      <c r="D73" s="43">
        <v>1665</v>
      </c>
      <c r="E73" s="43">
        <v>1602</v>
      </c>
      <c r="F73" s="43">
        <v>1534</v>
      </c>
      <c r="G73" s="42">
        <v>1538</v>
      </c>
      <c r="H73" s="42">
        <v>1537</v>
      </c>
      <c r="I73" s="42">
        <v>1529</v>
      </c>
      <c r="J73" s="42">
        <v>1531</v>
      </c>
      <c r="K73" s="42">
        <v>1540</v>
      </c>
      <c r="L73" s="42">
        <v>1546</v>
      </c>
      <c r="M73" s="42">
        <v>1548</v>
      </c>
      <c r="N73" s="42">
        <v>1550</v>
      </c>
      <c r="O73" s="42">
        <v>1547</v>
      </c>
      <c r="P73" s="42">
        <v>1538</v>
      </c>
      <c r="Q73" s="42">
        <v>1537</v>
      </c>
      <c r="R73" s="43">
        <v>1559</v>
      </c>
      <c r="S73" s="42">
        <v>1562</v>
      </c>
      <c r="T73" s="42">
        <v>1555</v>
      </c>
      <c r="U73" s="42">
        <v>1544</v>
      </c>
      <c r="V73" s="42">
        <v>1528</v>
      </c>
      <c r="W73" s="42">
        <v>1522</v>
      </c>
      <c r="X73" s="42">
        <v>1510</v>
      </c>
      <c r="Y73" s="42">
        <v>1523</v>
      </c>
      <c r="Z73" s="42">
        <v>1510</v>
      </c>
      <c r="AA73" s="42">
        <v>1497</v>
      </c>
      <c r="AB73" s="42">
        <v>1497</v>
      </c>
      <c r="AC73" s="42">
        <v>1499</v>
      </c>
      <c r="AD73" s="43">
        <v>1506</v>
      </c>
      <c r="AE73" s="42">
        <v>1502</v>
      </c>
      <c r="AF73" s="42">
        <v>1502</v>
      </c>
      <c r="AG73" s="42">
        <v>1502</v>
      </c>
      <c r="AH73" s="42">
        <v>1488</v>
      </c>
      <c r="AI73" s="42">
        <v>1473</v>
      </c>
      <c r="AJ73" s="42">
        <v>1467</v>
      </c>
      <c r="AK73" s="42">
        <v>1468</v>
      </c>
      <c r="AL73" s="42">
        <v>1475</v>
      </c>
      <c r="AM73" s="42">
        <v>1465</v>
      </c>
      <c r="AN73" s="42">
        <v>1459</v>
      </c>
      <c r="AO73" s="42">
        <v>1463</v>
      </c>
      <c r="AP73" s="43">
        <v>1469</v>
      </c>
      <c r="AQ73" s="42">
        <v>1446</v>
      </c>
      <c r="AR73" s="42">
        <v>1436</v>
      </c>
      <c r="AS73" s="42">
        <v>1433</v>
      </c>
      <c r="AT73" s="42">
        <v>1431</v>
      </c>
      <c r="AU73" s="42">
        <v>1503</v>
      </c>
      <c r="AV73" s="42">
        <v>1512</v>
      </c>
      <c r="AW73" s="42">
        <v>1611</v>
      </c>
      <c r="AX73" s="42">
        <v>1621</v>
      </c>
      <c r="AY73" s="42">
        <v>1627</v>
      </c>
      <c r="AZ73" s="42">
        <v>1652</v>
      </c>
      <c r="BA73" s="42">
        <v>1690</v>
      </c>
      <c r="BB73" s="43">
        <v>1678</v>
      </c>
      <c r="BC73" s="41">
        <v>1671</v>
      </c>
      <c r="BD73" s="42">
        <v>1654</v>
      </c>
      <c r="BE73" s="42">
        <v>1632</v>
      </c>
      <c r="BF73" s="42">
        <v>1608</v>
      </c>
      <c r="BG73" s="42">
        <v>1584</v>
      </c>
      <c r="BH73" s="42">
        <v>1558</v>
      </c>
      <c r="BI73" s="42">
        <v>1536</v>
      </c>
      <c r="BJ73" s="42">
        <v>1533</v>
      </c>
      <c r="BK73" s="42">
        <v>1510</v>
      </c>
      <c r="BL73" s="42">
        <v>1495</v>
      </c>
      <c r="BM73" s="42">
        <v>1484</v>
      </c>
      <c r="BN73" s="43">
        <v>1499</v>
      </c>
      <c r="BO73" s="42">
        <v>1507</v>
      </c>
      <c r="BP73" s="42">
        <v>1487</v>
      </c>
      <c r="BQ73" s="42">
        <v>1479</v>
      </c>
      <c r="BR73" s="42">
        <v>1454</v>
      </c>
      <c r="BS73" s="42">
        <v>1450</v>
      </c>
      <c r="BT73" s="42">
        <v>1449</v>
      </c>
      <c r="BU73" s="42">
        <v>1443</v>
      </c>
      <c r="BV73" s="42">
        <v>1438</v>
      </c>
      <c r="BW73" s="42">
        <v>1442</v>
      </c>
      <c r="BX73" s="42">
        <v>1428</v>
      </c>
      <c r="BY73" s="42">
        <v>1414</v>
      </c>
      <c r="BZ73" s="43">
        <v>1413</v>
      </c>
      <c r="CA73" s="42">
        <v>1406</v>
      </c>
      <c r="CB73" s="42">
        <v>1395</v>
      </c>
      <c r="CC73" s="42">
        <v>1414</v>
      </c>
      <c r="CD73" s="42">
        <v>1405</v>
      </c>
      <c r="CE73" s="42">
        <v>1416</v>
      </c>
      <c r="CF73" s="42">
        <v>1422</v>
      </c>
      <c r="CG73" s="42">
        <v>1391</v>
      </c>
      <c r="CH73" s="42">
        <v>1410</v>
      </c>
      <c r="CI73" s="42">
        <v>1396</v>
      </c>
      <c r="CJ73" s="42">
        <v>1392</v>
      </c>
      <c r="CK73" s="42">
        <v>1375</v>
      </c>
      <c r="CL73" s="43">
        <v>1381</v>
      </c>
      <c r="CM73" s="42">
        <v>1375</v>
      </c>
      <c r="CN73" s="42">
        <v>1363</v>
      </c>
      <c r="CO73" s="42">
        <v>1359</v>
      </c>
      <c r="CP73" s="42">
        <v>1361</v>
      </c>
      <c r="CQ73" s="42">
        <v>1352</v>
      </c>
      <c r="CR73" s="42">
        <v>1348</v>
      </c>
      <c r="CS73" s="42">
        <v>1339</v>
      </c>
      <c r="CT73" s="42">
        <v>1334</v>
      </c>
      <c r="CU73" s="42">
        <v>1324</v>
      </c>
      <c r="CV73" s="42">
        <v>1306</v>
      </c>
      <c r="CW73" s="42">
        <v>1313</v>
      </c>
      <c r="CX73" s="43">
        <v>1307</v>
      </c>
      <c r="CY73" s="41">
        <v>1289</v>
      </c>
      <c r="CZ73" s="42">
        <v>1285</v>
      </c>
      <c r="DA73" s="42">
        <v>1287</v>
      </c>
      <c r="DB73" s="42">
        <v>1276</v>
      </c>
      <c r="DC73" s="42">
        <v>1284</v>
      </c>
      <c r="DD73" s="42">
        <v>1284</v>
      </c>
      <c r="DE73" s="42">
        <v>1282</v>
      </c>
      <c r="DF73" s="42">
        <v>1275</v>
      </c>
      <c r="DG73" s="42">
        <v>1261</v>
      </c>
      <c r="DH73" s="42">
        <v>1249</v>
      </c>
      <c r="DI73" s="42">
        <v>1248</v>
      </c>
      <c r="DJ73" s="43">
        <v>1252</v>
      </c>
      <c r="DL73" s="40"/>
      <c r="DM73" s="40" t="s">
        <v>154</v>
      </c>
      <c r="DN73" s="41">
        <v>1250</v>
      </c>
      <c r="DO73" s="42">
        <v>1233</v>
      </c>
      <c r="DP73" s="42">
        <v>1230</v>
      </c>
      <c r="DQ73" s="42">
        <v>1226</v>
      </c>
      <c r="DR73" s="42">
        <v>1209</v>
      </c>
      <c r="DS73" s="42">
        <v>1190</v>
      </c>
      <c r="DT73" s="42">
        <v>1179</v>
      </c>
      <c r="DU73" s="42">
        <v>1170</v>
      </c>
      <c r="DV73" s="42">
        <v>1160</v>
      </c>
      <c r="DW73" s="42">
        <v>1150</v>
      </c>
      <c r="DX73" s="42">
        <v>1143</v>
      </c>
      <c r="DY73" s="43">
        <v>1133</v>
      </c>
      <c r="DZ73" s="42">
        <v>1125</v>
      </c>
      <c r="EA73" s="42">
        <v>1113</v>
      </c>
      <c r="EB73" s="42">
        <v>1107</v>
      </c>
      <c r="EC73" s="42">
        <v>1094</v>
      </c>
      <c r="ED73" s="42">
        <v>1080</v>
      </c>
      <c r="EE73" s="42">
        <v>1065</v>
      </c>
      <c r="EF73" s="42">
        <v>1056</v>
      </c>
      <c r="EG73" s="42">
        <v>1040</v>
      </c>
      <c r="EH73" s="42">
        <v>1026</v>
      </c>
      <c r="EI73" s="42">
        <v>1017</v>
      </c>
      <c r="EJ73" s="42">
        <v>1018</v>
      </c>
      <c r="EK73" s="43">
        <v>1011</v>
      </c>
      <c r="EL73" s="42">
        <v>1005</v>
      </c>
      <c r="EM73" s="42">
        <v>999</v>
      </c>
      <c r="EN73" s="42">
        <v>990</v>
      </c>
      <c r="EO73" s="42">
        <v>993</v>
      </c>
      <c r="EP73" s="42">
        <v>916</v>
      </c>
      <c r="EQ73" s="42">
        <v>920</v>
      </c>
      <c r="ER73" s="42">
        <v>925</v>
      </c>
      <c r="ES73" s="42">
        <v>931</v>
      </c>
      <c r="ET73" s="42">
        <v>1194</v>
      </c>
      <c r="EU73" s="42">
        <v>1300</v>
      </c>
      <c r="EV73" s="42">
        <v>1350</v>
      </c>
      <c r="EW73" s="43">
        <v>1424</v>
      </c>
      <c r="EX73" s="42">
        <v>1210</v>
      </c>
      <c r="EY73" s="42">
        <v>1195</v>
      </c>
      <c r="EZ73" s="42">
        <v>1178</v>
      </c>
      <c r="FA73" s="42">
        <v>1264</v>
      </c>
      <c r="FB73" s="42">
        <v>1233</v>
      </c>
      <c r="FC73" s="42">
        <v>1230</v>
      </c>
      <c r="FD73" s="42">
        <v>1217</v>
      </c>
      <c r="FE73" s="42">
        <v>1208</v>
      </c>
      <c r="FF73" s="42">
        <v>1189</v>
      </c>
      <c r="FG73" s="42">
        <v>1165</v>
      </c>
      <c r="FH73" s="42">
        <v>1153</v>
      </c>
      <c r="FI73" s="43">
        <v>1111</v>
      </c>
      <c r="FJ73" s="41">
        <v>1076</v>
      </c>
      <c r="FK73" s="42">
        <v>1068</v>
      </c>
      <c r="FL73" s="42">
        <v>1093</v>
      </c>
      <c r="FM73" s="42">
        <v>1075</v>
      </c>
      <c r="FN73" s="42">
        <v>1008</v>
      </c>
      <c r="FO73" s="42">
        <v>998</v>
      </c>
      <c r="FP73" s="42">
        <v>955</v>
      </c>
      <c r="FQ73" s="42">
        <v>940</v>
      </c>
      <c r="FR73" s="42">
        <v>900</v>
      </c>
      <c r="FS73" s="42">
        <v>884</v>
      </c>
      <c r="FT73" s="42">
        <v>890</v>
      </c>
      <c r="FU73" s="43">
        <v>895</v>
      </c>
      <c r="FV73" s="41">
        <v>885</v>
      </c>
      <c r="FW73" s="42">
        <v>862</v>
      </c>
      <c r="FX73" s="42">
        <v>830</v>
      </c>
      <c r="FY73" s="42">
        <v>802</v>
      </c>
      <c r="FZ73" s="42">
        <v>795</v>
      </c>
      <c r="GA73" s="42">
        <v>780</v>
      </c>
      <c r="GB73" s="42">
        <v>761</v>
      </c>
      <c r="GC73" s="42">
        <v>742</v>
      </c>
      <c r="GD73" s="42">
        <v>724</v>
      </c>
      <c r="GE73" s="42">
        <v>705</v>
      </c>
      <c r="GF73" s="42">
        <v>678</v>
      </c>
      <c r="GG73" s="43">
        <v>668</v>
      </c>
      <c r="GH73" s="41">
        <v>644</v>
      </c>
      <c r="GI73" s="42">
        <v>624</v>
      </c>
      <c r="GJ73" s="42">
        <v>605</v>
      </c>
      <c r="GK73" s="42">
        <v>577</v>
      </c>
      <c r="GL73" s="42">
        <v>560</v>
      </c>
      <c r="GM73" s="43">
        <v>615</v>
      </c>
    </row>
    <row r="74" spans="2:195" x14ac:dyDescent="0.25">
      <c r="B74" s="40"/>
      <c r="C74" s="40" t="s">
        <v>155</v>
      </c>
      <c r="D74" s="43">
        <v>649</v>
      </c>
      <c r="E74" s="43">
        <v>616</v>
      </c>
      <c r="F74" s="43">
        <v>574</v>
      </c>
      <c r="G74" s="42">
        <v>572</v>
      </c>
      <c r="H74" s="42">
        <v>571</v>
      </c>
      <c r="I74" s="42">
        <v>570</v>
      </c>
      <c r="J74" s="42">
        <v>571</v>
      </c>
      <c r="K74" s="42">
        <v>563</v>
      </c>
      <c r="L74" s="42">
        <v>557</v>
      </c>
      <c r="M74" s="42">
        <v>556</v>
      </c>
      <c r="N74" s="42">
        <v>552</v>
      </c>
      <c r="O74" s="42">
        <v>548</v>
      </c>
      <c r="P74" s="42">
        <v>549</v>
      </c>
      <c r="Q74" s="42">
        <v>546</v>
      </c>
      <c r="R74" s="43">
        <v>540</v>
      </c>
      <c r="S74" s="42">
        <v>535</v>
      </c>
      <c r="T74" s="42">
        <v>530</v>
      </c>
      <c r="U74" s="42">
        <v>524</v>
      </c>
      <c r="V74" s="42">
        <v>524</v>
      </c>
      <c r="W74" s="42">
        <v>521</v>
      </c>
      <c r="X74" s="42">
        <v>518</v>
      </c>
      <c r="Y74" s="42">
        <v>510</v>
      </c>
      <c r="Z74" s="42">
        <v>507</v>
      </c>
      <c r="AA74" s="42">
        <v>502</v>
      </c>
      <c r="AB74" s="42">
        <v>495</v>
      </c>
      <c r="AC74" s="42">
        <v>492</v>
      </c>
      <c r="AD74" s="43">
        <v>483</v>
      </c>
      <c r="AE74" s="42">
        <v>480</v>
      </c>
      <c r="AF74" s="42">
        <v>482</v>
      </c>
      <c r="AG74" s="42">
        <v>510</v>
      </c>
      <c r="AH74" s="42">
        <v>512</v>
      </c>
      <c r="AI74" s="42">
        <v>508</v>
      </c>
      <c r="AJ74" s="42">
        <v>505</v>
      </c>
      <c r="AK74" s="42">
        <v>506</v>
      </c>
      <c r="AL74" s="42">
        <v>503</v>
      </c>
      <c r="AM74" s="42">
        <v>500</v>
      </c>
      <c r="AN74" s="42">
        <v>497</v>
      </c>
      <c r="AO74" s="42">
        <v>497</v>
      </c>
      <c r="AP74" s="43">
        <v>492</v>
      </c>
      <c r="AQ74" s="42">
        <v>489</v>
      </c>
      <c r="AR74" s="42">
        <v>486</v>
      </c>
      <c r="AS74" s="42">
        <v>484</v>
      </c>
      <c r="AT74" s="42">
        <v>483</v>
      </c>
      <c r="AU74" s="42">
        <v>476</v>
      </c>
      <c r="AV74" s="42">
        <v>474</v>
      </c>
      <c r="AW74" s="42">
        <v>484</v>
      </c>
      <c r="AX74" s="42">
        <v>485</v>
      </c>
      <c r="AY74" s="42">
        <v>487</v>
      </c>
      <c r="AZ74" s="42">
        <v>488</v>
      </c>
      <c r="BA74" s="42">
        <v>476</v>
      </c>
      <c r="BB74" s="43">
        <v>471</v>
      </c>
      <c r="BC74" s="41">
        <v>470</v>
      </c>
      <c r="BD74" s="42">
        <v>473</v>
      </c>
      <c r="BE74" s="42">
        <v>469</v>
      </c>
      <c r="BF74" s="42">
        <v>467</v>
      </c>
      <c r="BG74" s="42">
        <v>468</v>
      </c>
      <c r="BH74" s="42">
        <v>465</v>
      </c>
      <c r="BI74" s="42">
        <v>457</v>
      </c>
      <c r="BJ74" s="42">
        <v>456</v>
      </c>
      <c r="BK74" s="42">
        <v>454</v>
      </c>
      <c r="BL74" s="42">
        <v>456</v>
      </c>
      <c r="BM74" s="42">
        <v>458</v>
      </c>
      <c r="BN74" s="43">
        <v>455</v>
      </c>
      <c r="BO74" s="42">
        <v>453</v>
      </c>
      <c r="BP74" s="42">
        <v>448</v>
      </c>
      <c r="BQ74" s="42">
        <v>448</v>
      </c>
      <c r="BR74" s="42">
        <v>448</v>
      </c>
      <c r="BS74" s="42">
        <v>447</v>
      </c>
      <c r="BT74" s="42">
        <v>446</v>
      </c>
      <c r="BU74" s="42">
        <v>442</v>
      </c>
      <c r="BV74" s="42">
        <v>438</v>
      </c>
      <c r="BW74" s="42">
        <v>438</v>
      </c>
      <c r="BX74" s="42">
        <v>438</v>
      </c>
      <c r="BY74" s="42">
        <v>436</v>
      </c>
      <c r="BZ74" s="43">
        <v>430</v>
      </c>
      <c r="CA74" s="42">
        <v>434</v>
      </c>
      <c r="CB74" s="42">
        <v>429</v>
      </c>
      <c r="CC74" s="42">
        <v>429</v>
      </c>
      <c r="CD74" s="42">
        <v>427</v>
      </c>
      <c r="CE74" s="42">
        <v>428</v>
      </c>
      <c r="CF74" s="42">
        <v>432</v>
      </c>
      <c r="CG74" s="42">
        <v>432</v>
      </c>
      <c r="CH74" s="42">
        <v>435</v>
      </c>
      <c r="CI74" s="42">
        <v>431</v>
      </c>
      <c r="CJ74" s="42">
        <v>425</v>
      </c>
      <c r="CK74" s="42">
        <v>425</v>
      </c>
      <c r="CL74" s="43">
        <v>416</v>
      </c>
      <c r="CM74" s="42">
        <v>421</v>
      </c>
      <c r="CN74" s="42">
        <v>414</v>
      </c>
      <c r="CO74" s="42">
        <v>418</v>
      </c>
      <c r="CP74" s="42">
        <v>421</v>
      </c>
      <c r="CQ74" s="42">
        <v>421</v>
      </c>
      <c r="CR74" s="42">
        <v>416</v>
      </c>
      <c r="CS74" s="42">
        <v>415</v>
      </c>
      <c r="CT74" s="42">
        <v>412</v>
      </c>
      <c r="CU74" s="42">
        <v>411</v>
      </c>
      <c r="CV74" s="42">
        <v>407</v>
      </c>
      <c r="CW74" s="42">
        <v>407</v>
      </c>
      <c r="CX74" s="43">
        <v>405</v>
      </c>
      <c r="CY74" s="41">
        <v>402</v>
      </c>
      <c r="CZ74" s="42">
        <v>397</v>
      </c>
      <c r="DA74" s="42">
        <v>401</v>
      </c>
      <c r="DB74" s="42">
        <v>399</v>
      </c>
      <c r="DC74" s="42">
        <v>402</v>
      </c>
      <c r="DD74" s="42">
        <v>398</v>
      </c>
      <c r="DE74" s="42">
        <v>402</v>
      </c>
      <c r="DF74" s="42">
        <v>399</v>
      </c>
      <c r="DG74" s="42">
        <v>397</v>
      </c>
      <c r="DH74" s="42">
        <v>398</v>
      </c>
      <c r="DI74" s="42">
        <v>393</v>
      </c>
      <c r="DJ74" s="43">
        <v>397</v>
      </c>
      <c r="DL74" s="40"/>
      <c r="DM74" s="40" t="s">
        <v>155</v>
      </c>
      <c r="DN74" s="41">
        <v>404</v>
      </c>
      <c r="DO74" s="42">
        <v>401</v>
      </c>
      <c r="DP74" s="42">
        <v>395</v>
      </c>
      <c r="DQ74" s="42">
        <v>394</v>
      </c>
      <c r="DR74" s="42">
        <v>391</v>
      </c>
      <c r="DS74" s="42">
        <v>390</v>
      </c>
      <c r="DT74" s="42">
        <v>388</v>
      </c>
      <c r="DU74" s="42">
        <v>385</v>
      </c>
      <c r="DV74" s="42">
        <v>381</v>
      </c>
      <c r="DW74" s="42">
        <v>374</v>
      </c>
      <c r="DX74" s="42">
        <v>373</v>
      </c>
      <c r="DY74" s="43">
        <v>373</v>
      </c>
      <c r="DZ74" s="42">
        <v>366</v>
      </c>
      <c r="EA74" s="42">
        <v>364</v>
      </c>
      <c r="EB74" s="42">
        <v>363</v>
      </c>
      <c r="EC74" s="42">
        <v>358</v>
      </c>
      <c r="ED74" s="42">
        <v>357</v>
      </c>
      <c r="EE74" s="42">
        <v>351</v>
      </c>
      <c r="EF74" s="42">
        <v>350</v>
      </c>
      <c r="EG74" s="42">
        <v>345</v>
      </c>
      <c r="EH74" s="42">
        <v>344</v>
      </c>
      <c r="EI74" s="42">
        <v>347</v>
      </c>
      <c r="EJ74" s="42">
        <v>376</v>
      </c>
      <c r="EK74" s="43">
        <v>373</v>
      </c>
      <c r="EL74" s="42">
        <v>371</v>
      </c>
      <c r="EM74" s="42">
        <v>371</v>
      </c>
      <c r="EN74" s="42">
        <v>369</v>
      </c>
      <c r="EO74" s="42">
        <v>367</v>
      </c>
      <c r="EP74" s="42">
        <v>366</v>
      </c>
      <c r="EQ74" s="42">
        <v>366</v>
      </c>
      <c r="ER74" s="42">
        <v>382</v>
      </c>
      <c r="ES74" s="42">
        <v>376</v>
      </c>
      <c r="ET74" s="42">
        <v>375</v>
      </c>
      <c r="EU74" s="42">
        <v>373</v>
      </c>
      <c r="EV74" s="42">
        <v>367</v>
      </c>
      <c r="EW74" s="43">
        <v>361</v>
      </c>
      <c r="EX74" s="42">
        <v>353</v>
      </c>
      <c r="EY74" s="42">
        <v>347</v>
      </c>
      <c r="EZ74" s="42">
        <v>376</v>
      </c>
      <c r="FA74" s="42">
        <v>344</v>
      </c>
      <c r="FB74" s="42">
        <v>340</v>
      </c>
      <c r="FC74" s="42">
        <v>336</v>
      </c>
      <c r="FD74" s="42">
        <v>332</v>
      </c>
      <c r="FE74" s="42">
        <v>323</v>
      </c>
      <c r="FF74" s="42">
        <v>318</v>
      </c>
      <c r="FG74" s="42">
        <v>316</v>
      </c>
      <c r="FH74" s="42">
        <v>296</v>
      </c>
      <c r="FI74" s="43">
        <v>291</v>
      </c>
      <c r="FJ74" s="41">
        <v>285</v>
      </c>
      <c r="FK74" s="42">
        <v>261</v>
      </c>
      <c r="FL74" s="42">
        <v>210</v>
      </c>
      <c r="FM74" s="42">
        <v>205</v>
      </c>
      <c r="FN74" s="42">
        <v>199</v>
      </c>
      <c r="FO74" s="42">
        <v>186</v>
      </c>
      <c r="FP74" s="42">
        <v>174</v>
      </c>
      <c r="FQ74" s="42">
        <v>171</v>
      </c>
      <c r="FR74" s="42">
        <v>162</v>
      </c>
      <c r="FS74" s="42">
        <v>154</v>
      </c>
      <c r="FT74" s="42">
        <v>148</v>
      </c>
      <c r="FU74" s="43">
        <v>147</v>
      </c>
      <c r="FV74" s="41">
        <v>148</v>
      </c>
      <c r="FW74" s="42">
        <v>148</v>
      </c>
      <c r="FX74" s="42">
        <v>146</v>
      </c>
      <c r="FY74" s="42">
        <v>143</v>
      </c>
      <c r="FZ74" s="42">
        <v>144</v>
      </c>
      <c r="GA74" s="42">
        <v>144</v>
      </c>
      <c r="GB74" s="42">
        <v>144</v>
      </c>
      <c r="GC74" s="42">
        <v>144</v>
      </c>
      <c r="GD74" s="42">
        <v>143</v>
      </c>
      <c r="GE74" s="42">
        <v>141</v>
      </c>
      <c r="GF74" s="42">
        <v>138</v>
      </c>
      <c r="GG74" s="43">
        <v>135</v>
      </c>
      <c r="GH74" s="41">
        <v>132</v>
      </c>
      <c r="GI74" s="42">
        <v>131</v>
      </c>
      <c r="GJ74" s="42">
        <v>135</v>
      </c>
      <c r="GK74" s="42">
        <v>131</v>
      </c>
      <c r="GL74" s="42">
        <v>130</v>
      </c>
      <c r="GM74" s="43">
        <v>140</v>
      </c>
    </row>
    <row r="75" spans="2:195" x14ac:dyDescent="0.25">
      <c r="B75" s="40"/>
      <c r="C75" s="40" t="s">
        <v>156</v>
      </c>
      <c r="D75" s="43">
        <v>563</v>
      </c>
      <c r="E75" s="43">
        <v>523</v>
      </c>
      <c r="F75" s="43">
        <v>487</v>
      </c>
      <c r="G75" s="42">
        <v>487</v>
      </c>
      <c r="H75" s="42">
        <v>481</v>
      </c>
      <c r="I75" s="42">
        <v>475</v>
      </c>
      <c r="J75" s="42">
        <v>469</v>
      </c>
      <c r="K75" s="42">
        <v>461</v>
      </c>
      <c r="L75" s="42">
        <v>456</v>
      </c>
      <c r="M75" s="42">
        <v>452</v>
      </c>
      <c r="N75" s="42">
        <v>446</v>
      </c>
      <c r="O75" s="42">
        <v>437</v>
      </c>
      <c r="P75" s="42">
        <v>439</v>
      </c>
      <c r="Q75" s="42">
        <v>437</v>
      </c>
      <c r="R75" s="43">
        <v>428</v>
      </c>
      <c r="S75" s="42">
        <v>430</v>
      </c>
      <c r="T75" s="42">
        <v>427</v>
      </c>
      <c r="U75" s="42">
        <v>427</v>
      </c>
      <c r="V75" s="42">
        <v>424</v>
      </c>
      <c r="W75" s="42">
        <v>420</v>
      </c>
      <c r="X75" s="42">
        <v>416</v>
      </c>
      <c r="Y75" s="42">
        <v>413</v>
      </c>
      <c r="Z75" s="42">
        <v>407</v>
      </c>
      <c r="AA75" s="42">
        <v>405</v>
      </c>
      <c r="AB75" s="42">
        <v>403</v>
      </c>
      <c r="AC75" s="42">
        <v>399</v>
      </c>
      <c r="AD75" s="43">
        <v>399</v>
      </c>
      <c r="AE75" s="42">
        <v>404</v>
      </c>
      <c r="AF75" s="42">
        <v>406</v>
      </c>
      <c r="AG75" s="42">
        <v>408</v>
      </c>
      <c r="AH75" s="42">
        <v>406</v>
      </c>
      <c r="AI75" s="42">
        <v>403</v>
      </c>
      <c r="AJ75" s="42">
        <v>400</v>
      </c>
      <c r="AK75" s="42">
        <v>396</v>
      </c>
      <c r="AL75" s="42">
        <v>397</v>
      </c>
      <c r="AM75" s="42">
        <v>397</v>
      </c>
      <c r="AN75" s="42">
        <v>391</v>
      </c>
      <c r="AO75" s="42">
        <v>391</v>
      </c>
      <c r="AP75" s="43">
        <v>388</v>
      </c>
      <c r="AQ75" s="42">
        <v>385</v>
      </c>
      <c r="AR75" s="42">
        <v>382</v>
      </c>
      <c r="AS75" s="42">
        <v>380</v>
      </c>
      <c r="AT75" s="42">
        <v>381</v>
      </c>
      <c r="AU75" s="42">
        <v>385</v>
      </c>
      <c r="AV75" s="42">
        <v>376</v>
      </c>
      <c r="AW75" s="42">
        <v>381</v>
      </c>
      <c r="AX75" s="42">
        <v>383</v>
      </c>
      <c r="AY75" s="42">
        <v>398</v>
      </c>
      <c r="AZ75" s="42">
        <v>409</v>
      </c>
      <c r="BA75" s="42">
        <v>411</v>
      </c>
      <c r="BB75" s="43">
        <v>403</v>
      </c>
      <c r="BC75" s="41">
        <v>402</v>
      </c>
      <c r="BD75" s="42">
        <v>403</v>
      </c>
      <c r="BE75" s="42">
        <v>402</v>
      </c>
      <c r="BF75" s="42">
        <v>394</v>
      </c>
      <c r="BG75" s="42">
        <v>387</v>
      </c>
      <c r="BH75" s="42">
        <v>386</v>
      </c>
      <c r="BI75" s="42">
        <v>379</v>
      </c>
      <c r="BJ75" s="42">
        <v>376</v>
      </c>
      <c r="BK75" s="42">
        <v>375</v>
      </c>
      <c r="BL75" s="42">
        <v>370</v>
      </c>
      <c r="BM75" s="42">
        <v>378</v>
      </c>
      <c r="BN75" s="43">
        <v>377</v>
      </c>
      <c r="BO75" s="42">
        <v>378</v>
      </c>
      <c r="BP75" s="42">
        <v>376</v>
      </c>
      <c r="BQ75" s="42">
        <v>375</v>
      </c>
      <c r="BR75" s="42">
        <v>373</v>
      </c>
      <c r="BS75" s="42">
        <v>371</v>
      </c>
      <c r="BT75" s="42">
        <v>371</v>
      </c>
      <c r="BU75" s="42">
        <v>367</v>
      </c>
      <c r="BV75" s="42">
        <v>366</v>
      </c>
      <c r="BW75" s="42">
        <v>363</v>
      </c>
      <c r="BX75" s="42">
        <v>360</v>
      </c>
      <c r="BY75" s="42">
        <v>355</v>
      </c>
      <c r="BZ75" s="43">
        <v>352</v>
      </c>
      <c r="CA75" s="42">
        <v>354</v>
      </c>
      <c r="CB75" s="42">
        <v>347</v>
      </c>
      <c r="CC75" s="42">
        <v>345</v>
      </c>
      <c r="CD75" s="42">
        <v>343</v>
      </c>
      <c r="CE75" s="42">
        <v>338</v>
      </c>
      <c r="CF75" s="42">
        <v>338</v>
      </c>
      <c r="CG75" s="42">
        <v>334</v>
      </c>
      <c r="CH75" s="42">
        <v>334</v>
      </c>
      <c r="CI75" s="42">
        <v>331</v>
      </c>
      <c r="CJ75" s="42">
        <v>333</v>
      </c>
      <c r="CK75" s="42">
        <v>333</v>
      </c>
      <c r="CL75" s="43">
        <v>330</v>
      </c>
      <c r="CM75" s="42">
        <v>304</v>
      </c>
      <c r="CN75" s="42">
        <v>301</v>
      </c>
      <c r="CO75" s="42">
        <v>300</v>
      </c>
      <c r="CP75" s="42">
        <v>293</v>
      </c>
      <c r="CQ75" s="42">
        <v>297</v>
      </c>
      <c r="CR75" s="42">
        <v>296</v>
      </c>
      <c r="CS75" s="42">
        <v>293</v>
      </c>
      <c r="CT75" s="42">
        <v>295</v>
      </c>
      <c r="CU75" s="42">
        <v>291</v>
      </c>
      <c r="CV75" s="42">
        <v>289</v>
      </c>
      <c r="CW75" s="42">
        <v>287</v>
      </c>
      <c r="CX75" s="43">
        <v>289</v>
      </c>
      <c r="CY75" s="41">
        <v>288</v>
      </c>
      <c r="CZ75" s="42">
        <v>283</v>
      </c>
      <c r="DA75" s="42">
        <v>286</v>
      </c>
      <c r="DB75" s="42">
        <v>284</v>
      </c>
      <c r="DC75" s="42">
        <v>280</v>
      </c>
      <c r="DD75" s="42">
        <v>279</v>
      </c>
      <c r="DE75" s="42">
        <v>308</v>
      </c>
      <c r="DF75" s="42">
        <v>299</v>
      </c>
      <c r="DG75" s="42">
        <v>296</v>
      </c>
      <c r="DH75" s="42">
        <v>293</v>
      </c>
      <c r="DI75" s="42">
        <v>296</v>
      </c>
      <c r="DJ75" s="43">
        <v>295</v>
      </c>
      <c r="DL75" s="40"/>
      <c r="DM75" s="40" t="s">
        <v>156</v>
      </c>
      <c r="DN75" s="41">
        <v>298</v>
      </c>
      <c r="DO75" s="42">
        <v>297</v>
      </c>
      <c r="DP75" s="42">
        <v>297</v>
      </c>
      <c r="DQ75" s="42">
        <v>297</v>
      </c>
      <c r="DR75" s="42">
        <v>291</v>
      </c>
      <c r="DS75" s="42">
        <v>292</v>
      </c>
      <c r="DT75" s="42">
        <v>288</v>
      </c>
      <c r="DU75" s="42">
        <v>286</v>
      </c>
      <c r="DV75" s="42">
        <v>282</v>
      </c>
      <c r="DW75" s="42">
        <v>278</v>
      </c>
      <c r="DX75" s="42">
        <v>269</v>
      </c>
      <c r="DY75" s="43">
        <v>266</v>
      </c>
      <c r="DZ75" s="42">
        <v>266</v>
      </c>
      <c r="EA75" s="42">
        <v>263</v>
      </c>
      <c r="EB75" s="42">
        <v>264</v>
      </c>
      <c r="EC75" s="42">
        <v>262</v>
      </c>
      <c r="ED75" s="42">
        <v>254</v>
      </c>
      <c r="EE75" s="42">
        <v>248</v>
      </c>
      <c r="EF75" s="42">
        <v>246</v>
      </c>
      <c r="EG75" s="42">
        <v>239</v>
      </c>
      <c r="EH75" s="42">
        <v>236</v>
      </c>
      <c r="EI75" s="42">
        <v>241</v>
      </c>
      <c r="EJ75" s="42">
        <v>243</v>
      </c>
      <c r="EK75" s="43">
        <v>245</v>
      </c>
      <c r="EL75" s="42">
        <v>246</v>
      </c>
      <c r="EM75" s="42">
        <v>247</v>
      </c>
      <c r="EN75" s="42">
        <v>248</v>
      </c>
      <c r="EO75" s="42">
        <v>248</v>
      </c>
      <c r="EP75" s="42">
        <v>247</v>
      </c>
      <c r="EQ75" s="42">
        <v>248</v>
      </c>
      <c r="ER75" s="42">
        <v>265</v>
      </c>
      <c r="ES75" s="42">
        <v>262</v>
      </c>
      <c r="ET75" s="42">
        <v>263</v>
      </c>
      <c r="EU75" s="42">
        <v>266</v>
      </c>
      <c r="EV75" s="42">
        <v>267</v>
      </c>
      <c r="EW75" s="43">
        <v>271</v>
      </c>
      <c r="EX75" s="42">
        <v>251</v>
      </c>
      <c r="EY75" s="42">
        <v>243</v>
      </c>
      <c r="EZ75" s="42">
        <v>241</v>
      </c>
      <c r="FA75" s="42">
        <v>237</v>
      </c>
      <c r="FB75" s="42">
        <v>226</v>
      </c>
      <c r="FC75" s="42">
        <v>222</v>
      </c>
      <c r="FD75" s="42">
        <v>226</v>
      </c>
      <c r="FE75" s="42">
        <v>225</v>
      </c>
      <c r="FF75" s="42">
        <v>228</v>
      </c>
      <c r="FG75" s="42">
        <v>230</v>
      </c>
      <c r="FH75" s="42">
        <v>229</v>
      </c>
      <c r="FI75" s="43">
        <v>222</v>
      </c>
      <c r="FJ75" s="41">
        <v>225</v>
      </c>
      <c r="FK75" s="42">
        <v>209</v>
      </c>
      <c r="FL75" s="42">
        <v>201</v>
      </c>
      <c r="FM75" s="42">
        <v>200</v>
      </c>
      <c r="FN75" s="42">
        <v>195</v>
      </c>
      <c r="FO75" s="42">
        <v>199</v>
      </c>
      <c r="FP75" s="42">
        <v>196</v>
      </c>
      <c r="FQ75" s="42">
        <v>191</v>
      </c>
      <c r="FR75" s="42">
        <v>191</v>
      </c>
      <c r="FS75" s="42">
        <v>182</v>
      </c>
      <c r="FT75" s="42">
        <v>183</v>
      </c>
      <c r="FU75" s="43">
        <v>182</v>
      </c>
      <c r="FV75" s="41">
        <v>176</v>
      </c>
      <c r="FW75" s="42">
        <v>178</v>
      </c>
      <c r="FX75" s="42">
        <v>179</v>
      </c>
      <c r="FY75" s="42">
        <v>172</v>
      </c>
      <c r="FZ75" s="42">
        <v>167</v>
      </c>
      <c r="GA75" s="42">
        <v>167</v>
      </c>
      <c r="GB75" s="42">
        <v>165</v>
      </c>
      <c r="GC75" s="42">
        <v>158</v>
      </c>
      <c r="GD75" s="42">
        <v>155</v>
      </c>
      <c r="GE75" s="42">
        <v>152</v>
      </c>
      <c r="GF75" s="42">
        <v>145</v>
      </c>
      <c r="GG75" s="43">
        <v>142</v>
      </c>
      <c r="GH75" s="41">
        <v>138</v>
      </c>
      <c r="GI75" s="42">
        <v>133</v>
      </c>
      <c r="GJ75" s="42">
        <v>134</v>
      </c>
      <c r="GK75" s="42">
        <v>133</v>
      </c>
      <c r="GL75" s="42">
        <v>125</v>
      </c>
      <c r="GM75" s="43">
        <v>139</v>
      </c>
    </row>
    <row r="76" spans="2:195" x14ac:dyDescent="0.25">
      <c r="B76" s="40"/>
      <c r="C76" s="40" t="s">
        <v>157</v>
      </c>
      <c r="D76" s="43">
        <v>444</v>
      </c>
      <c r="E76" s="43">
        <v>427</v>
      </c>
      <c r="F76" s="43">
        <v>403</v>
      </c>
      <c r="G76" s="42">
        <v>397</v>
      </c>
      <c r="H76" s="42">
        <v>393</v>
      </c>
      <c r="I76" s="42">
        <v>392</v>
      </c>
      <c r="J76" s="42">
        <v>395</v>
      </c>
      <c r="K76" s="42">
        <v>392</v>
      </c>
      <c r="L76" s="42">
        <v>390</v>
      </c>
      <c r="M76" s="42">
        <v>390</v>
      </c>
      <c r="N76" s="42">
        <v>384</v>
      </c>
      <c r="O76" s="42">
        <v>380</v>
      </c>
      <c r="P76" s="42">
        <v>379</v>
      </c>
      <c r="Q76" s="42">
        <v>367</v>
      </c>
      <c r="R76" s="43">
        <v>360</v>
      </c>
      <c r="S76" s="42">
        <v>356</v>
      </c>
      <c r="T76" s="42">
        <v>356</v>
      </c>
      <c r="U76" s="42">
        <v>370</v>
      </c>
      <c r="V76" s="42">
        <v>364</v>
      </c>
      <c r="W76" s="42">
        <v>359</v>
      </c>
      <c r="X76" s="42">
        <v>354</v>
      </c>
      <c r="Y76" s="42">
        <v>351</v>
      </c>
      <c r="Z76" s="42">
        <v>348</v>
      </c>
      <c r="AA76" s="42">
        <v>342</v>
      </c>
      <c r="AB76" s="42">
        <v>341</v>
      </c>
      <c r="AC76" s="42">
        <v>342</v>
      </c>
      <c r="AD76" s="43">
        <v>337</v>
      </c>
      <c r="AE76" s="42">
        <v>334</v>
      </c>
      <c r="AF76" s="42">
        <v>331</v>
      </c>
      <c r="AG76" s="42">
        <v>327</v>
      </c>
      <c r="AH76" s="42">
        <v>324</v>
      </c>
      <c r="AI76" s="42">
        <v>326</v>
      </c>
      <c r="AJ76" s="42">
        <v>326</v>
      </c>
      <c r="AK76" s="42">
        <v>326</v>
      </c>
      <c r="AL76" s="42">
        <v>331</v>
      </c>
      <c r="AM76" s="42">
        <v>332</v>
      </c>
      <c r="AN76" s="42">
        <v>330</v>
      </c>
      <c r="AO76" s="42">
        <v>326</v>
      </c>
      <c r="AP76" s="43">
        <v>321</v>
      </c>
      <c r="AQ76" s="42">
        <v>320</v>
      </c>
      <c r="AR76" s="42">
        <v>317</v>
      </c>
      <c r="AS76" s="42">
        <v>315</v>
      </c>
      <c r="AT76" s="42">
        <v>314</v>
      </c>
      <c r="AU76" s="42">
        <v>314</v>
      </c>
      <c r="AV76" s="42">
        <v>313</v>
      </c>
      <c r="AW76" s="42">
        <v>327</v>
      </c>
      <c r="AX76" s="42">
        <v>321</v>
      </c>
      <c r="AY76" s="42">
        <v>322</v>
      </c>
      <c r="AZ76" s="42">
        <v>324</v>
      </c>
      <c r="BA76" s="42">
        <v>332</v>
      </c>
      <c r="BB76" s="43">
        <v>321</v>
      </c>
      <c r="BC76" s="41">
        <v>313</v>
      </c>
      <c r="BD76" s="42">
        <v>309</v>
      </c>
      <c r="BE76" s="42">
        <v>301</v>
      </c>
      <c r="BF76" s="42">
        <v>299</v>
      </c>
      <c r="BG76" s="42">
        <v>291</v>
      </c>
      <c r="BH76" s="42">
        <v>289</v>
      </c>
      <c r="BI76" s="42">
        <v>290</v>
      </c>
      <c r="BJ76" s="42">
        <v>289</v>
      </c>
      <c r="BK76" s="42">
        <v>288</v>
      </c>
      <c r="BL76" s="42">
        <v>287</v>
      </c>
      <c r="BM76" s="42">
        <v>284</v>
      </c>
      <c r="BN76" s="43">
        <v>285</v>
      </c>
      <c r="BO76" s="42">
        <v>288</v>
      </c>
      <c r="BP76" s="42">
        <v>280</v>
      </c>
      <c r="BQ76" s="42">
        <v>279</v>
      </c>
      <c r="BR76" s="42">
        <v>280</v>
      </c>
      <c r="BS76" s="42">
        <v>286</v>
      </c>
      <c r="BT76" s="42">
        <v>287</v>
      </c>
      <c r="BU76" s="42">
        <v>280</v>
      </c>
      <c r="BV76" s="42">
        <v>277</v>
      </c>
      <c r="BW76" s="42">
        <v>280</v>
      </c>
      <c r="BX76" s="42">
        <v>279</v>
      </c>
      <c r="BY76" s="42">
        <v>275</v>
      </c>
      <c r="BZ76" s="43">
        <v>275</v>
      </c>
      <c r="CA76" s="42">
        <v>277</v>
      </c>
      <c r="CB76" s="42">
        <v>274</v>
      </c>
      <c r="CC76" s="42">
        <v>270</v>
      </c>
      <c r="CD76" s="42">
        <v>266</v>
      </c>
      <c r="CE76" s="42">
        <v>266</v>
      </c>
      <c r="CF76" s="42">
        <v>265</v>
      </c>
      <c r="CG76" s="42">
        <v>262</v>
      </c>
      <c r="CH76" s="42">
        <v>260</v>
      </c>
      <c r="CI76" s="42">
        <v>259</v>
      </c>
      <c r="CJ76" s="42">
        <v>254</v>
      </c>
      <c r="CK76" s="42">
        <v>257</v>
      </c>
      <c r="CL76" s="43">
        <v>255</v>
      </c>
      <c r="CM76" s="42">
        <v>252</v>
      </c>
      <c r="CN76" s="42">
        <v>252</v>
      </c>
      <c r="CO76" s="42">
        <v>244</v>
      </c>
      <c r="CP76" s="42">
        <v>244</v>
      </c>
      <c r="CQ76" s="42">
        <v>243</v>
      </c>
      <c r="CR76" s="42">
        <v>242</v>
      </c>
      <c r="CS76" s="42">
        <v>239</v>
      </c>
      <c r="CT76" s="42">
        <v>236</v>
      </c>
      <c r="CU76" s="42">
        <v>232</v>
      </c>
      <c r="CV76" s="42">
        <v>229</v>
      </c>
      <c r="CW76" s="42">
        <v>228</v>
      </c>
      <c r="CX76" s="43">
        <v>228</v>
      </c>
      <c r="CY76" s="41">
        <v>225</v>
      </c>
      <c r="CZ76" s="42">
        <v>224</v>
      </c>
      <c r="DA76" s="42">
        <v>220</v>
      </c>
      <c r="DB76" s="42">
        <v>225</v>
      </c>
      <c r="DC76" s="42">
        <v>225</v>
      </c>
      <c r="DD76" s="42">
        <v>226</v>
      </c>
      <c r="DE76" s="42">
        <v>218</v>
      </c>
      <c r="DF76" s="42">
        <v>212</v>
      </c>
      <c r="DG76" s="42">
        <v>207</v>
      </c>
      <c r="DH76" s="42">
        <v>208</v>
      </c>
      <c r="DI76" s="42">
        <v>212</v>
      </c>
      <c r="DJ76" s="43">
        <v>212</v>
      </c>
      <c r="DL76" s="40"/>
      <c r="DM76" s="40" t="s">
        <v>157</v>
      </c>
      <c r="DN76" s="41">
        <v>211</v>
      </c>
      <c r="DO76" s="42">
        <v>216</v>
      </c>
      <c r="DP76" s="42">
        <v>210</v>
      </c>
      <c r="DQ76" s="42">
        <v>207</v>
      </c>
      <c r="DR76" s="42">
        <v>205</v>
      </c>
      <c r="DS76" s="42">
        <v>198</v>
      </c>
      <c r="DT76" s="42">
        <v>198</v>
      </c>
      <c r="DU76" s="42">
        <v>193</v>
      </c>
      <c r="DV76" s="42">
        <v>190</v>
      </c>
      <c r="DW76" s="42">
        <v>189</v>
      </c>
      <c r="DX76" s="42">
        <v>187</v>
      </c>
      <c r="DY76" s="43">
        <v>185</v>
      </c>
      <c r="DZ76" s="42">
        <v>187</v>
      </c>
      <c r="EA76" s="42">
        <v>184</v>
      </c>
      <c r="EB76" s="42">
        <v>180</v>
      </c>
      <c r="EC76" s="42">
        <v>182</v>
      </c>
      <c r="ED76" s="42">
        <v>181</v>
      </c>
      <c r="EE76" s="42">
        <v>176</v>
      </c>
      <c r="EF76" s="42">
        <v>171</v>
      </c>
      <c r="EG76" s="42">
        <v>172</v>
      </c>
      <c r="EH76" s="42">
        <v>172</v>
      </c>
      <c r="EI76" s="42">
        <v>177</v>
      </c>
      <c r="EJ76" s="42">
        <v>183</v>
      </c>
      <c r="EK76" s="43">
        <v>185</v>
      </c>
      <c r="EL76" s="42">
        <v>188</v>
      </c>
      <c r="EM76" s="42">
        <v>190</v>
      </c>
      <c r="EN76" s="42">
        <v>187</v>
      </c>
      <c r="EO76" s="42">
        <v>187</v>
      </c>
      <c r="EP76" s="42">
        <v>189</v>
      </c>
      <c r="EQ76" s="42">
        <v>191</v>
      </c>
      <c r="ER76" s="42">
        <v>214</v>
      </c>
      <c r="ES76" s="42">
        <v>214</v>
      </c>
      <c r="ET76" s="42">
        <v>212</v>
      </c>
      <c r="EU76" s="42">
        <v>210</v>
      </c>
      <c r="EV76" s="42">
        <v>209</v>
      </c>
      <c r="EW76" s="43">
        <v>211</v>
      </c>
      <c r="EX76" s="42">
        <v>199</v>
      </c>
      <c r="EY76" s="42">
        <v>190</v>
      </c>
      <c r="EZ76" s="42">
        <v>198</v>
      </c>
      <c r="FA76" s="42">
        <v>178</v>
      </c>
      <c r="FB76" s="42">
        <v>177</v>
      </c>
      <c r="FC76" s="42">
        <v>174</v>
      </c>
      <c r="FD76" s="42">
        <v>172</v>
      </c>
      <c r="FE76" s="42">
        <v>163</v>
      </c>
      <c r="FF76" s="42">
        <v>162</v>
      </c>
      <c r="FG76" s="42">
        <v>157</v>
      </c>
      <c r="FH76" s="42">
        <v>157</v>
      </c>
      <c r="FI76" s="43">
        <v>154</v>
      </c>
      <c r="FJ76" s="41">
        <v>153</v>
      </c>
      <c r="FK76" s="42">
        <v>141</v>
      </c>
      <c r="FL76" s="42">
        <v>133</v>
      </c>
      <c r="FM76" s="42">
        <v>130</v>
      </c>
      <c r="FN76" s="42">
        <v>127</v>
      </c>
      <c r="FO76" s="42">
        <v>126</v>
      </c>
      <c r="FP76" s="42">
        <v>127</v>
      </c>
      <c r="FQ76" s="42">
        <v>123</v>
      </c>
      <c r="FR76" s="42">
        <v>118</v>
      </c>
      <c r="FS76" s="42">
        <v>116</v>
      </c>
      <c r="FT76" s="42">
        <v>116</v>
      </c>
      <c r="FU76" s="43">
        <v>116</v>
      </c>
      <c r="FV76" s="41">
        <v>109</v>
      </c>
      <c r="FW76" s="42">
        <v>106</v>
      </c>
      <c r="FX76" s="42">
        <v>105</v>
      </c>
      <c r="FY76" s="42">
        <v>102</v>
      </c>
      <c r="FZ76" s="42">
        <v>100</v>
      </c>
      <c r="GA76" s="42">
        <v>100</v>
      </c>
      <c r="GB76" s="42">
        <v>98</v>
      </c>
      <c r="GC76" s="42">
        <v>97</v>
      </c>
      <c r="GD76" s="42">
        <v>97</v>
      </c>
      <c r="GE76" s="42">
        <v>95</v>
      </c>
      <c r="GF76" s="42">
        <v>93</v>
      </c>
      <c r="GG76" s="43">
        <v>90</v>
      </c>
      <c r="GH76" s="41">
        <v>80</v>
      </c>
      <c r="GI76" s="42">
        <v>79</v>
      </c>
      <c r="GJ76" s="42">
        <v>75</v>
      </c>
      <c r="GK76" s="42">
        <v>68</v>
      </c>
      <c r="GL76" s="42">
        <v>64</v>
      </c>
      <c r="GM76" s="43">
        <v>93</v>
      </c>
    </row>
    <row r="77" spans="2:195" x14ac:dyDescent="0.25">
      <c r="B77" s="40"/>
      <c r="C77" s="40" t="s">
        <v>158</v>
      </c>
      <c r="D77" s="43">
        <v>2671</v>
      </c>
      <c r="E77" s="43">
        <v>2607</v>
      </c>
      <c r="F77" s="43">
        <v>2414</v>
      </c>
      <c r="G77" s="42">
        <v>2417</v>
      </c>
      <c r="H77" s="42">
        <v>2417</v>
      </c>
      <c r="I77" s="42">
        <v>2403</v>
      </c>
      <c r="J77" s="42">
        <v>2384</v>
      </c>
      <c r="K77" s="42">
        <v>2360</v>
      </c>
      <c r="L77" s="42">
        <v>2332</v>
      </c>
      <c r="M77" s="42">
        <v>2327</v>
      </c>
      <c r="N77" s="42">
        <v>2314</v>
      </c>
      <c r="O77" s="42">
        <v>2290</v>
      </c>
      <c r="P77" s="42">
        <v>2296</v>
      </c>
      <c r="Q77" s="42">
        <v>2275</v>
      </c>
      <c r="R77" s="43">
        <v>2248</v>
      </c>
      <c r="S77" s="42">
        <v>2246</v>
      </c>
      <c r="T77" s="42">
        <v>2193</v>
      </c>
      <c r="U77" s="42">
        <v>2192</v>
      </c>
      <c r="V77" s="42">
        <v>2229</v>
      </c>
      <c r="W77" s="42">
        <v>2207</v>
      </c>
      <c r="X77" s="42">
        <v>2174</v>
      </c>
      <c r="Y77" s="42">
        <v>2150</v>
      </c>
      <c r="Z77" s="42">
        <v>2146</v>
      </c>
      <c r="AA77" s="42">
        <v>2130</v>
      </c>
      <c r="AB77" s="42">
        <v>2121</v>
      </c>
      <c r="AC77" s="42">
        <v>2111</v>
      </c>
      <c r="AD77" s="43">
        <v>2114</v>
      </c>
      <c r="AE77" s="42">
        <v>2149</v>
      </c>
      <c r="AF77" s="42">
        <v>2138</v>
      </c>
      <c r="AG77" s="42">
        <v>2133</v>
      </c>
      <c r="AH77" s="42">
        <v>2086</v>
      </c>
      <c r="AI77" s="42">
        <v>2061</v>
      </c>
      <c r="AJ77" s="42">
        <v>2047</v>
      </c>
      <c r="AK77" s="42">
        <v>2026</v>
      </c>
      <c r="AL77" s="42">
        <v>2012</v>
      </c>
      <c r="AM77" s="42">
        <v>2009</v>
      </c>
      <c r="AN77" s="42">
        <v>1993</v>
      </c>
      <c r="AO77" s="42">
        <v>1985</v>
      </c>
      <c r="AP77" s="43">
        <v>1979</v>
      </c>
      <c r="AQ77" s="42">
        <v>1967</v>
      </c>
      <c r="AR77" s="42">
        <v>1957</v>
      </c>
      <c r="AS77" s="42">
        <v>1989</v>
      </c>
      <c r="AT77" s="42">
        <v>1985</v>
      </c>
      <c r="AU77" s="42">
        <v>1980</v>
      </c>
      <c r="AV77" s="42">
        <v>1971</v>
      </c>
      <c r="AW77" s="42">
        <v>2031</v>
      </c>
      <c r="AX77" s="42">
        <v>1981</v>
      </c>
      <c r="AY77" s="42">
        <v>1974</v>
      </c>
      <c r="AZ77" s="42">
        <v>2004</v>
      </c>
      <c r="BA77" s="42">
        <v>1993</v>
      </c>
      <c r="BB77" s="43">
        <v>1979</v>
      </c>
      <c r="BC77" s="41">
        <v>1954</v>
      </c>
      <c r="BD77" s="42">
        <v>1953</v>
      </c>
      <c r="BE77" s="42">
        <v>1934</v>
      </c>
      <c r="BF77" s="42">
        <v>1929</v>
      </c>
      <c r="BG77" s="42">
        <v>1904</v>
      </c>
      <c r="BH77" s="42">
        <v>1884</v>
      </c>
      <c r="BI77" s="42">
        <v>1874</v>
      </c>
      <c r="BJ77" s="42">
        <v>1870</v>
      </c>
      <c r="BK77" s="42">
        <v>1858</v>
      </c>
      <c r="BL77" s="42">
        <v>1852</v>
      </c>
      <c r="BM77" s="42">
        <v>1857</v>
      </c>
      <c r="BN77" s="43">
        <v>1845</v>
      </c>
      <c r="BO77" s="42">
        <v>1846</v>
      </c>
      <c r="BP77" s="42">
        <v>1835</v>
      </c>
      <c r="BQ77" s="42">
        <v>1828</v>
      </c>
      <c r="BR77" s="42">
        <v>1825</v>
      </c>
      <c r="BS77" s="42">
        <v>1810</v>
      </c>
      <c r="BT77" s="42">
        <v>1797</v>
      </c>
      <c r="BU77" s="42">
        <v>1784</v>
      </c>
      <c r="BV77" s="42">
        <v>1776</v>
      </c>
      <c r="BW77" s="42">
        <v>1767</v>
      </c>
      <c r="BX77" s="42">
        <v>1782</v>
      </c>
      <c r="BY77" s="42">
        <v>1774</v>
      </c>
      <c r="BZ77" s="43">
        <v>1765</v>
      </c>
      <c r="CA77" s="42">
        <v>1763</v>
      </c>
      <c r="CB77" s="42">
        <v>1743</v>
      </c>
      <c r="CC77" s="42">
        <v>1744</v>
      </c>
      <c r="CD77" s="42">
        <v>1737</v>
      </c>
      <c r="CE77" s="42">
        <v>1726</v>
      </c>
      <c r="CF77" s="42">
        <v>1734</v>
      </c>
      <c r="CG77" s="42">
        <v>1727</v>
      </c>
      <c r="CH77" s="42">
        <v>1707</v>
      </c>
      <c r="CI77" s="42">
        <v>1695</v>
      </c>
      <c r="CJ77" s="42">
        <v>1708</v>
      </c>
      <c r="CK77" s="42">
        <v>1696</v>
      </c>
      <c r="CL77" s="43">
        <v>1680</v>
      </c>
      <c r="CM77" s="42">
        <v>1667</v>
      </c>
      <c r="CN77" s="42">
        <v>1662</v>
      </c>
      <c r="CO77" s="42">
        <v>1653</v>
      </c>
      <c r="CP77" s="42">
        <v>1641</v>
      </c>
      <c r="CQ77" s="42">
        <v>1635</v>
      </c>
      <c r="CR77" s="42">
        <v>1633</v>
      </c>
      <c r="CS77" s="42">
        <v>1619</v>
      </c>
      <c r="CT77" s="42">
        <v>1607</v>
      </c>
      <c r="CU77" s="42">
        <v>1601</v>
      </c>
      <c r="CV77" s="42">
        <v>1590</v>
      </c>
      <c r="CW77" s="42">
        <v>1576</v>
      </c>
      <c r="CX77" s="43">
        <v>1569</v>
      </c>
      <c r="CY77" s="41">
        <v>1561</v>
      </c>
      <c r="CZ77" s="42">
        <v>1555</v>
      </c>
      <c r="DA77" s="42">
        <v>1549</v>
      </c>
      <c r="DB77" s="42">
        <v>1549</v>
      </c>
      <c r="DC77" s="42">
        <v>1548</v>
      </c>
      <c r="DD77" s="42">
        <v>1544</v>
      </c>
      <c r="DE77" s="42">
        <v>1541</v>
      </c>
      <c r="DF77" s="42">
        <v>1520</v>
      </c>
      <c r="DG77" s="42">
        <v>1508</v>
      </c>
      <c r="DH77" s="42">
        <v>1510</v>
      </c>
      <c r="DI77" s="42">
        <v>1512</v>
      </c>
      <c r="DJ77" s="43">
        <v>1521</v>
      </c>
      <c r="DL77" s="40"/>
      <c r="DM77" s="40" t="s">
        <v>158</v>
      </c>
      <c r="DN77" s="41">
        <v>1526</v>
      </c>
      <c r="DO77" s="42">
        <v>1523</v>
      </c>
      <c r="DP77" s="42">
        <v>1523</v>
      </c>
      <c r="DQ77" s="42">
        <v>1507</v>
      </c>
      <c r="DR77" s="42">
        <v>1495</v>
      </c>
      <c r="DS77" s="42">
        <v>1492</v>
      </c>
      <c r="DT77" s="42">
        <v>1471</v>
      </c>
      <c r="DU77" s="42">
        <v>1463</v>
      </c>
      <c r="DV77" s="42">
        <v>1413</v>
      </c>
      <c r="DW77" s="42">
        <v>1394</v>
      </c>
      <c r="DX77" s="42">
        <v>1377</v>
      </c>
      <c r="DY77" s="43">
        <v>1379</v>
      </c>
      <c r="DZ77" s="42">
        <v>1368</v>
      </c>
      <c r="EA77" s="42">
        <v>1359</v>
      </c>
      <c r="EB77" s="42">
        <v>1351</v>
      </c>
      <c r="EC77" s="42">
        <v>1342</v>
      </c>
      <c r="ED77" s="42">
        <v>1323</v>
      </c>
      <c r="EE77" s="42">
        <v>1308</v>
      </c>
      <c r="EF77" s="42">
        <v>1294</v>
      </c>
      <c r="EG77" s="42">
        <v>1279</v>
      </c>
      <c r="EH77" s="42">
        <v>1272</v>
      </c>
      <c r="EI77" s="42">
        <v>1277</v>
      </c>
      <c r="EJ77" s="42">
        <v>1278</v>
      </c>
      <c r="EK77" s="43">
        <v>1280</v>
      </c>
      <c r="EL77" s="42">
        <v>1275</v>
      </c>
      <c r="EM77" s="42">
        <v>1274</v>
      </c>
      <c r="EN77" s="42">
        <v>1278</v>
      </c>
      <c r="EO77" s="42">
        <v>1280</v>
      </c>
      <c r="EP77" s="42">
        <v>1274</v>
      </c>
      <c r="EQ77" s="42">
        <v>1277</v>
      </c>
      <c r="ER77" s="42">
        <v>1282</v>
      </c>
      <c r="ES77" s="42">
        <v>1283</v>
      </c>
      <c r="ET77" s="42">
        <v>1282</v>
      </c>
      <c r="EU77" s="42">
        <v>1281</v>
      </c>
      <c r="EV77" s="42">
        <v>1295</v>
      </c>
      <c r="EW77" s="43">
        <v>1288</v>
      </c>
      <c r="EX77" s="42">
        <v>1112</v>
      </c>
      <c r="EY77" s="42">
        <v>1057</v>
      </c>
      <c r="EZ77" s="42">
        <v>1015</v>
      </c>
      <c r="FA77" s="42">
        <v>984</v>
      </c>
      <c r="FB77" s="42">
        <v>960</v>
      </c>
      <c r="FC77" s="42">
        <v>943</v>
      </c>
      <c r="FD77" s="42">
        <v>940</v>
      </c>
      <c r="FE77" s="42">
        <v>910</v>
      </c>
      <c r="FF77" s="42">
        <v>885</v>
      </c>
      <c r="FG77" s="42">
        <v>859</v>
      </c>
      <c r="FH77" s="42">
        <v>830</v>
      </c>
      <c r="FI77" s="43">
        <v>814</v>
      </c>
      <c r="FJ77" s="41">
        <v>806</v>
      </c>
      <c r="FK77" s="42">
        <v>703</v>
      </c>
      <c r="FL77" s="42">
        <v>682</v>
      </c>
      <c r="FM77" s="42">
        <v>666</v>
      </c>
      <c r="FN77" s="42">
        <v>627</v>
      </c>
      <c r="FO77" s="42">
        <v>614</v>
      </c>
      <c r="FP77" s="42">
        <v>604</v>
      </c>
      <c r="FQ77" s="42">
        <v>590</v>
      </c>
      <c r="FR77" s="42">
        <v>576</v>
      </c>
      <c r="FS77" s="42">
        <v>557</v>
      </c>
      <c r="FT77" s="42">
        <v>520</v>
      </c>
      <c r="FU77" s="43">
        <v>502</v>
      </c>
      <c r="FV77" s="41">
        <v>492</v>
      </c>
      <c r="FW77" s="42">
        <v>481</v>
      </c>
      <c r="FX77" s="42">
        <v>457</v>
      </c>
      <c r="FY77" s="42">
        <v>442</v>
      </c>
      <c r="FZ77" s="42">
        <v>439</v>
      </c>
      <c r="GA77" s="42">
        <v>428</v>
      </c>
      <c r="GB77" s="42">
        <v>422</v>
      </c>
      <c r="GC77" s="42">
        <v>404</v>
      </c>
      <c r="GD77" s="42">
        <v>395</v>
      </c>
      <c r="GE77" s="42">
        <v>387</v>
      </c>
      <c r="GF77" s="42">
        <v>379</v>
      </c>
      <c r="GG77" s="43">
        <v>372</v>
      </c>
      <c r="GH77" s="41">
        <v>357</v>
      </c>
      <c r="GI77" s="42">
        <v>354</v>
      </c>
      <c r="GJ77" s="42">
        <v>341</v>
      </c>
      <c r="GK77" s="42">
        <v>320</v>
      </c>
      <c r="GL77" s="42">
        <v>317</v>
      </c>
      <c r="GM77" s="43">
        <v>420</v>
      </c>
    </row>
    <row r="78" spans="2:195" x14ac:dyDescent="0.25">
      <c r="B78" s="40"/>
      <c r="C78" s="40" t="s">
        <v>159</v>
      </c>
      <c r="D78" s="43">
        <v>1501</v>
      </c>
      <c r="E78" s="43">
        <v>1405</v>
      </c>
      <c r="F78" s="43">
        <v>1388</v>
      </c>
      <c r="G78" s="42">
        <v>1382</v>
      </c>
      <c r="H78" s="42">
        <v>1367</v>
      </c>
      <c r="I78" s="42">
        <v>1358</v>
      </c>
      <c r="J78" s="42">
        <v>1350</v>
      </c>
      <c r="K78" s="42">
        <v>1347</v>
      </c>
      <c r="L78" s="42">
        <v>1333</v>
      </c>
      <c r="M78" s="42">
        <v>1327</v>
      </c>
      <c r="N78" s="42">
        <v>1332</v>
      </c>
      <c r="O78" s="42">
        <v>1328</v>
      </c>
      <c r="P78" s="42">
        <v>1326</v>
      </c>
      <c r="Q78" s="42">
        <v>1325</v>
      </c>
      <c r="R78" s="43">
        <v>1316</v>
      </c>
      <c r="S78" s="42">
        <v>1300</v>
      </c>
      <c r="T78" s="42">
        <v>1286</v>
      </c>
      <c r="U78" s="42">
        <v>1284</v>
      </c>
      <c r="V78" s="42">
        <v>1280</v>
      </c>
      <c r="W78" s="42">
        <v>1277</v>
      </c>
      <c r="X78" s="42">
        <v>1273</v>
      </c>
      <c r="Y78" s="42">
        <v>1252</v>
      </c>
      <c r="Z78" s="42">
        <v>1251</v>
      </c>
      <c r="AA78" s="42">
        <v>1241</v>
      </c>
      <c r="AB78" s="42">
        <v>1232</v>
      </c>
      <c r="AC78" s="42">
        <v>1230</v>
      </c>
      <c r="AD78" s="43">
        <v>1222</v>
      </c>
      <c r="AE78" s="42">
        <v>1209</v>
      </c>
      <c r="AF78" s="42">
        <v>1195</v>
      </c>
      <c r="AG78" s="42">
        <v>1191</v>
      </c>
      <c r="AH78" s="42">
        <v>1193</v>
      </c>
      <c r="AI78" s="42">
        <v>1182</v>
      </c>
      <c r="AJ78" s="42">
        <v>1183</v>
      </c>
      <c r="AK78" s="42">
        <v>1168</v>
      </c>
      <c r="AL78" s="42">
        <v>1175</v>
      </c>
      <c r="AM78" s="42">
        <v>1166</v>
      </c>
      <c r="AN78" s="42">
        <v>1170</v>
      </c>
      <c r="AO78" s="42">
        <v>1167</v>
      </c>
      <c r="AP78" s="43">
        <v>1156</v>
      </c>
      <c r="AQ78" s="42">
        <v>1157</v>
      </c>
      <c r="AR78" s="42">
        <v>1147</v>
      </c>
      <c r="AS78" s="42">
        <v>1143</v>
      </c>
      <c r="AT78" s="42">
        <v>1141</v>
      </c>
      <c r="AU78" s="42">
        <v>1147</v>
      </c>
      <c r="AV78" s="42">
        <v>1145</v>
      </c>
      <c r="AW78" s="42">
        <v>1163</v>
      </c>
      <c r="AX78" s="42">
        <v>1165</v>
      </c>
      <c r="AY78" s="42">
        <v>1168</v>
      </c>
      <c r="AZ78" s="42">
        <v>1169</v>
      </c>
      <c r="BA78" s="42">
        <v>1202</v>
      </c>
      <c r="BB78" s="43">
        <v>1190</v>
      </c>
      <c r="BC78" s="41">
        <v>1175</v>
      </c>
      <c r="BD78" s="42">
        <v>1164</v>
      </c>
      <c r="BE78" s="42">
        <v>1157</v>
      </c>
      <c r="BF78" s="42">
        <v>1150</v>
      </c>
      <c r="BG78" s="42">
        <v>1139</v>
      </c>
      <c r="BH78" s="42">
        <v>1130</v>
      </c>
      <c r="BI78" s="42">
        <v>1123</v>
      </c>
      <c r="BJ78" s="42">
        <v>1119</v>
      </c>
      <c r="BK78" s="42">
        <v>1117</v>
      </c>
      <c r="BL78" s="42">
        <v>1117</v>
      </c>
      <c r="BM78" s="42">
        <v>1120</v>
      </c>
      <c r="BN78" s="43">
        <v>1121</v>
      </c>
      <c r="BO78" s="42">
        <v>1112</v>
      </c>
      <c r="BP78" s="42">
        <v>1100</v>
      </c>
      <c r="BQ78" s="42">
        <v>1092</v>
      </c>
      <c r="BR78" s="42">
        <v>1081</v>
      </c>
      <c r="BS78" s="42">
        <v>1072</v>
      </c>
      <c r="BT78" s="42">
        <v>1067</v>
      </c>
      <c r="BU78" s="42">
        <v>1062</v>
      </c>
      <c r="BV78" s="42">
        <v>1050</v>
      </c>
      <c r="BW78" s="42">
        <v>1037</v>
      </c>
      <c r="BX78" s="42">
        <v>1028</v>
      </c>
      <c r="BY78" s="42">
        <v>1029</v>
      </c>
      <c r="BZ78" s="43">
        <v>1021</v>
      </c>
      <c r="CA78" s="42">
        <v>1019</v>
      </c>
      <c r="CB78" s="42">
        <v>1012</v>
      </c>
      <c r="CC78" s="42">
        <v>1008</v>
      </c>
      <c r="CD78" s="42">
        <v>1015</v>
      </c>
      <c r="CE78" s="42">
        <v>1011</v>
      </c>
      <c r="CF78" s="42">
        <v>1007</v>
      </c>
      <c r="CG78" s="42">
        <v>988</v>
      </c>
      <c r="CH78" s="42">
        <v>983</v>
      </c>
      <c r="CI78" s="42">
        <v>980</v>
      </c>
      <c r="CJ78" s="42">
        <v>972</v>
      </c>
      <c r="CK78" s="42">
        <v>968</v>
      </c>
      <c r="CL78" s="43">
        <v>952</v>
      </c>
      <c r="CM78" s="42">
        <v>953</v>
      </c>
      <c r="CN78" s="42">
        <v>951</v>
      </c>
      <c r="CO78" s="42">
        <v>947</v>
      </c>
      <c r="CP78" s="42">
        <v>946</v>
      </c>
      <c r="CQ78" s="42">
        <v>945</v>
      </c>
      <c r="CR78" s="42">
        <v>947</v>
      </c>
      <c r="CS78" s="42">
        <v>935</v>
      </c>
      <c r="CT78" s="42">
        <v>937</v>
      </c>
      <c r="CU78" s="42">
        <v>932</v>
      </c>
      <c r="CV78" s="42">
        <v>922</v>
      </c>
      <c r="CW78" s="42">
        <v>924</v>
      </c>
      <c r="CX78" s="43">
        <v>917</v>
      </c>
      <c r="CY78" s="41">
        <v>913</v>
      </c>
      <c r="CZ78" s="42">
        <v>914</v>
      </c>
      <c r="DA78" s="42">
        <v>901</v>
      </c>
      <c r="DB78" s="42">
        <v>902</v>
      </c>
      <c r="DC78" s="42">
        <v>905</v>
      </c>
      <c r="DD78" s="42">
        <v>906</v>
      </c>
      <c r="DE78" s="42">
        <v>903</v>
      </c>
      <c r="DF78" s="42">
        <v>909</v>
      </c>
      <c r="DG78" s="42">
        <v>896</v>
      </c>
      <c r="DH78" s="42">
        <v>907</v>
      </c>
      <c r="DI78" s="42">
        <v>903</v>
      </c>
      <c r="DJ78" s="43">
        <v>914</v>
      </c>
      <c r="DL78" s="40"/>
      <c r="DM78" s="40" t="s">
        <v>159</v>
      </c>
      <c r="DN78" s="41">
        <v>913</v>
      </c>
      <c r="DO78" s="42">
        <v>909</v>
      </c>
      <c r="DP78" s="42">
        <v>880</v>
      </c>
      <c r="DQ78" s="42">
        <v>864</v>
      </c>
      <c r="DR78" s="42">
        <v>855</v>
      </c>
      <c r="DS78" s="42">
        <v>860</v>
      </c>
      <c r="DT78" s="42">
        <v>853</v>
      </c>
      <c r="DU78" s="42">
        <v>850</v>
      </c>
      <c r="DV78" s="42">
        <v>850</v>
      </c>
      <c r="DW78" s="42">
        <v>843</v>
      </c>
      <c r="DX78" s="42">
        <v>836</v>
      </c>
      <c r="DY78" s="43">
        <v>828</v>
      </c>
      <c r="DZ78" s="42">
        <v>823</v>
      </c>
      <c r="EA78" s="42">
        <v>816</v>
      </c>
      <c r="EB78" s="42">
        <v>810</v>
      </c>
      <c r="EC78" s="42">
        <v>808</v>
      </c>
      <c r="ED78" s="42">
        <v>803</v>
      </c>
      <c r="EE78" s="42">
        <v>800</v>
      </c>
      <c r="EF78" s="42">
        <v>797</v>
      </c>
      <c r="EG78" s="42">
        <v>788</v>
      </c>
      <c r="EH78" s="42">
        <v>782</v>
      </c>
      <c r="EI78" s="42">
        <v>773</v>
      </c>
      <c r="EJ78" s="42">
        <v>770</v>
      </c>
      <c r="EK78" s="43">
        <v>772</v>
      </c>
      <c r="EL78" s="42">
        <v>774</v>
      </c>
      <c r="EM78" s="42">
        <v>779</v>
      </c>
      <c r="EN78" s="42">
        <v>779</v>
      </c>
      <c r="EO78" s="42">
        <v>776</v>
      </c>
      <c r="EP78" s="42">
        <v>776</v>
      </c>
      <c r="EQ78" s="42">
        <v>778</v>
      </c>
      <c r="ER78" s="42">
        <v>780</v>
      </c>
      <c r="ES78" s="42">
        <v>781</v>
      </c>
      <c r="ET78" s="42">
        <v>784</v>
      </c>
      <c r="EU78" s="42">
        <v>781</v>
      </c>
      <c r="EV78" s="42">
        <v>779</v>
      </c>
      <c r="EW78" s="43">
        <v>776</v>
      </c>
      <c r="EX78" s="42">
        <v>724</v>
      </c>
      <c r="EY78" s="42">
        <v>702</v>
      </c>
      <c r="EZ78" s="42">
        <v>682</v>
      </c>
      <c r="FA78" s="42">
        <v>657</v>
      </c>
      <c r="FB78" s="42">
        <v>633</v>
      </c>
      <c r="FC78" s="42">
        <v>613</v>
      </c>
      <c r="FD78" s="42">
        <v>600</v>
      </c>
      <c r="FE78" s="42">
        <v>579</v>
      </c>
      <c r="FF78" s="42">
        <v>567</v>
      </c>
      <c r="FG78" s="42">
        <v>548</v>
      </c>
      <c r="FH78" s="42">
        <v>511</v>
      </c>
      <c r="FI78" s="43">
        <v>493</v>
      </c>
      <c r="FJ78" s="41">
        <v>477</v>
      </c>
      <c r="FK78" s="42">
        <v>432</v>
      </c>
      <c r="FL78" s="42">
        <v>411</v>
      </c>
      <c r="FM78" s="42">
        <v>399</v>
      </c>
      <c r="FN78" s="42">
        <v>382</v>
      </c>
      <c r="FO78" s="42">
        <v>364</v>
      </c>
      <c r="FP78" s="42">
        <v>344</v>
      </c>
      <c r="FQ78" s="42">
        <v>334</v>
      </c>
      <c r="FR78" s="42">
        <v>308</v>
      </c>
      <c r="FS78" s="42">
        <v>280</v>
      </c>
      <c r="FT78" s="42">
        <v>262</v>
      </c>
      <c r="FU78" s="43">
        <v>258</v>
      </c>
      <c r="FV78" s="41">
        <v>253</v>
      </c>
      <c r="FW78" s="42">
        <v>253</v>
      </c>
      <c r="FX78" s="42">
        <v>249</v>
      </c>
      <c r="FY78" s="42">
        <v>245</v>
      </c>
      <c r="FZ78" s="42">
        <v>242</v>
      </c>
      <c r="GA78" s="42">
        <v>247</v>
      </c>
      <c r="GB78" s="42">
        <v>238</v>
      </c>
      <c r="GC78" s="42">
        <v>234</v>
      </c>
      <c r="GD78" s="42">
        <v>231</v>
      </c>
      <c r="GE78" s="42">
        <v>227</v>
      </c>
      <c r="GF78" s="42">
        <v>220</v>
      </c>
      <c r="GG78" s="43">
        <v>220</v>
      </c>
      <c r="GH78" s="41">
        <v>200</v>
      </c>
      <c r="GI78" s="42">
        <v>197</v>
      </c>
      <c r="GJ78" s="42">
        <v>197</v>
      </c>
      <c r="GK78" s="42">
        <v>187</v>
      </c>
      <c r="GL78" s="42">
        <v>188</v>
      </c>
      <c r="GM78" s="43">
        <v>210</v>
      </c>
    </row>
    <row r="79" spans="2:195" x14ac:dyDescent="0.25">
      <c r="B79" s="40"/>
      <c r="C79" s="40" t="s">
        <v>34</v>
      </c>
      <c r="D79" s="43">
        <v>17617</v>
      </c>
      <c r="E79" s="43">
        <v>17831</v>
      </c>
      <c r="F79" s="43">
        <v>18029</v>
      </c>
      <c r="G79" s="42">
        <v>17902</v>
      </c>
      <c r="H79" s="42">
        <v>17703</v>
      </c>
      <c r="I79" s="42">
        <v>17458</v>
      </c>
      <c r="J79" s="42">
        <v>17447</v>
      </c>
      <c r="K79" s="42">
        <v>17286</v>
      </c>
      <c r="L79" s="42">
        <v>17332</v>
      </c>
      <c r="M79" s="42">
        <v>17257</v>
      </c>
      <c r="N79" s="42">
        <v>17102</v>
      </c>
      <c r="O79" s="42">
        <v>16986</v>
      </c>
      <c r="P79" s="42">
        <v>16842</v>
      </c>
      <c r="Q79" s="42">
        <v>16832</v>
      </c>
      <c r="R79" s="43">
        <v>16754</v>
      </c>
      <c r="S79" s="42">
        <v>16623</v>
      </c>
      <c r="T79" s="42">
        <v>16544</v>
      </c>
      <c r="U79" s="42">
        <v>16579</v>
      </c>
      <c r="V79" s="42">
        <v>16520</v>
      </c>
      <c r="W79" s="42">
        <v>16498</v>
      </c>
      <c r="X79" s="42">
        <v>16492</v>
      </c>
      <c r="Y79" s="42">
        <v>16361</v>
      </c>
      <c r="Z79" s="42">
        <v>16285</v>
      </c>
      <c r="AA79" s="42">
        <v>16189</v>
      </c>
      <c r="AB79" s="42">
        <v>16180</v>
      </c>
      <c r="AC79" s="42">
        <v>16096</v>
      </c>
      <c r="AD79" s="43">
        <v>16144</v>
      </c>
      <c r="AE79" s="42">
        <v>16047</v>
      </c>
      <c r="AF79" s="42">
        <v>16210</v>
      </c>
      <c r="AG79" s="42">
        <v>16281</v>
      </c>
      <c r="AH79" s="42">
        <v>16229</v>
      </c>
      <c r="AI79" s="42">
        <v>16095</v>
      </c>
      <c r="AJ79" s="42">
        <v>16153</v>
      </c>
      <c r="AK79" s="42">
        <v>16140</v>
      </c>
      <c r="AL79" s="42">
        <v>15982</v>
      </c>
      <c r="AM79" s="42">
        <v>15811</v>
      </c>
      <c r="AN79" s="42">
        <v>15848</v>
      </c>
      <c r="AO79" s="42">
        <v>16005</v>
      </c>
      <c r="AP79" s="43">
        <v>15994</v>
      </c>
      <c r="AQ79" s="42">
        <v>16024</v>
      </c>
      <c r="AR79" s="42">
        <v>15975</v>
      </c>
      <c r="AS79" s="42">
        <v>16026</v>
      </c>
      <c r="AT79" s="42">
        <v>16245</v>
      </c>
      <c r="AU79" s="42">
        <v>15886</v>
      </c>
      <c r="AV79" s="42">
        <v>15722</v>
      </c>
      <c r="AW79" s="42">
        <v>16108</v>
      </c>
      <c r="AX79" s="42">
        <v>15991</v>
      </c>
      <c r="AY79" s="42">
        <v>15944</v>
      </c>
      <c r="AZ79" s="42">
        <v>15950</v>
      </c>
      <c r="BA79" s="42">
        <v>15986</v>
      </c>
      <c r="BB79" s="43">
        <v>16058</v>
      </c>
      <c r="BC79" s="41">
        <v>16301</v>
      </c>
      <c r="BD79" s="42">
        <v>16519</v>
      </c>
      <c r="BE79" s="42">
        <v>16707</v>
      </c>
      <c r="BF79" s="42">
        <v>16921</v>
      </c>
      <c r="BG79" s="42">
        <v>17007</v>
      </c>
      <c r="BH79" s="42">
        <v>16885</v>
      </c>
      <c r="BI79" s="42">
        <v>17037</v>
      </c>
      <c r="BJ79" s="42">
        <v>17451</v>
      </c>
      <c r="BK79" s="42">
        <v>17095</v>
      </c>
      <c r="BL79" s="42">
        <v>17555</v>
      </c>
      <c r="BM79" s="42">
        <v>17793</v>
      </c>
      <c r="BN79" s="43">
        <v>17773</v>
      </c>
      <c r="BO79" s="42">
        <v>17900</v>
      </c>
      <c r="BP79" s="42">
        <v>17968</v>
      </c>
      <c r="BQ79" s="42">
        <v>18378</v>
      </c>
      <c r="BR79" s="42">
        <v>18642</v>
      </c>
      <c r="BS79" s="42">
        <v>18943</v>
      </c>
      <c r="BT79" s="42">
        <v>18935</v>
      </c>
      <c r="BU79" s="42">
        <v>19085</v>
      </c>
      <c r="BV79" s="42">
        <v>19128</v>
      </c>
      <c r="BW79" s="42">
        <v>19168</v>
      </c>
      <c r="BX79" s="42">
        <v>19232</v>
      </c>
      <c r="BY79" s="42">
        <v>19520</v>
      </c>
      <c r="BZ79" s="43">
        <v>19717</v>
      </c>
      <c r="CA79" s="42">
        <v>19666</v>
      </c>
      <c r="CB79" s="42">
        <v>19750</v>
      </c>
      <c r="CC79" s="42">
        <v>19991</v>
      </c>
      <c r="CD79" s="42">
        <v>20052</v>
      </c>
      <c r="CE79" s="42">
        <v>20156</v>
      </c>
      <c r="CF79" s="42">
        <v>20201</v>
      </c>
      <c r="CG79" s="42">
        <v>19655</v>
      </c>
      <c r="CH79" s="42">
        <v>20164</v>
      </c>
      <c r="CI79" s="42">
        <v>20386</v>
      </c>
      <c r="CJ79" s="42">
        <v>20281</v>
      </c>
      <c r="CK79" s="42">
        <v>20159</v>
      </c>
      <c r="CL79" s="43">
        <v>20328</v>
      </c>
      <c r="CM79" s="42">
        <v>20306</v>
      </c>
      <c r="CN79" s="42">
        <v>20202</v>
      </c>
      <c r="CO79" s="42">
        <v>20103</v>
      </c>
      <c r="CP79" s="42">
        <v>20203</v>
      </c>
      <c r="CQ79" s="42">
        <v>19960</v>
      </c>
      <c r="CR79" s="42">
        <v>19920</v>
      </c>
      <c r="CS79" s="42">
        <v>19701</v>
      </c>
      <c r="CT79" s="42">
        <v>19660</v>
      </c>
      <c r="CU79" s="42">
        <v>19499</v>
      </c>
      <c r="CV79" s="42">
        <v>19338</v>
      </c>
      <c r="CW79" s="42">
        <v>19170</v>
      </c>
      <c r="CX79" s="43">
        <v>19048</v>
      </c>
      <c r="CY79" s="41">
        <v>18802</v>
      </c>
      <c r="CZ79" s="42">
        <v>18755</v>
      </c>
      <c r="DA79" s="42">
        <v>18736</v>
      </c>
      <c r="DB79" s="42">
        <v>18653</v>
      </c>
      <c r="DC79" s="42">
        <v>18629</v>
      </c>
      <c r="DD79" s="42">
        <v>18655</v>
      </c>
      <c r="DE79" s="42">
        <v>18590</v>
      </c>
      <c r="DF79" s="42">
        <v>18459</v>
      </c>
      <c r="DG79" s="42">
        <v>18290</v>
      </c>
      <c r="DH79" s="42">
        <v>18464</v>
      </c>
      <c r="DI79" s="42">
        <v>18468</v>
      </c>
      <c r="DJ79" s="43">
        <v>18404</v>
      </c>
      <c r="DL79" s="40"/>
      <c r="DM79" s="40" t="s">
        <v>34</v>
      </c>
      <c r="DN79" s="41">
        <v>18150</v>
      </c>
      <c r="DO79" s="42">
        <v>17993</v>
      </c>
      <c r="DP79" s="42">
        <v>18060</v>
      </c>
      <c r="DQ79" s="42">
        <v>17903</v>
      </c>
      <c r="DR79" s="42">
        <v>17701</v>
      </c>
      <c r="DS79" s="42">
        <v>17632</v>
      </c>
      <c r="DT79" s="42">
        <v>17385</v>
      </c>
      <c r="DU79" s="42">
        <v>17368</v>
      </c>
      <c r="DV79" s="42">
        <v>17000</v>
      </c>
      <c r="DW79" s="42">
        <v>16890</v>
      </c>
      <c r="DX79" s="42">
        <v>16641</v>
      </c>
      <c r="DY79" s="43">
        <v>16466</v>
      </c>
      <c r="DZ79" s="42">
        <v>16193</v>
      </c>
      <c r="EA79" s="42">
        <v>16052</v>
      </c>
      <c r="EB79" s="42">
        <v>15947</v>
      </c>
      <c r="EC79" s="42">
        <v>15760</v>
      </c>
      <c r="ED79" s="42">
        <v>15740</v>
      </c>
      <c r="EE79" s="42">
        <v>15606</v>
      </c>
      <c r="EF79" s="42">
        <v>15442</v>
      </c>
      <c r="EG79" s="42">
        <v>15314</v>
      </c>
      <c r="EH79" s="42">
        <v>15126</v>
      </c>
      <c r="EI79" s="42">
        <v>15135</v>
      </c>
      <c r="EJ79" s="42">
        <v>14909</v>
      </c>
      <c r="EK79" s="43">
        <v>14929</v>
      </c>
      <c r="EL79" s="42">
        <v>15007</v>
      </c>
      <c r="EM79" s="42">
        <v>15023</v>
      </c>
      <c r="EN79" s="42">
        <v>15167</v>
      </c>
      <c r="EO79" s="42">
        <v>15008</v>
      </c>
      <c r="EP79" s="42">
        <v>14988</v>
      </c>
      <c r="EQ79" s="42">
        <v>15046</v>
      </c>
      <c r="ER79" s="42">
        <v>14944</v>
      </c>
      <c r="ES79" s="42">
        <v>14878</v>
      </c>
      <c r="ET79" s="42">
        <v>14821</v>
      </c>
      <c r="EU79" s="42">
        <v>14764</v>
      </c>
      <c r="EV79" s="42">
        <v>14465</v>
      </c>
      <c r="EW79" s="43">
        <v>14150</v>
      </c>
      <c r="EX79" s="42">
        <v>13899</v>
      </c>
      <c r="EY79" s="42">
        <v>13644</v>
      </c>
      <c r="EZ79" s="42">
        <v>13566</v>
      </c>
      <c r="FA79" s="42">
        <v>12505</v>
      </c>
      <c r="FB79" s="42">
        <v>11906</v>
      </c>
      <c r="FC79" s="42">
        <v>11778</v>
      </c>
      <c r="FD79" s="42">
        <v>11689</v>
      </c>
      <c r="FE79" s="42">
        <v>11649</v>
      </c>
      <c r="FF79" s="42">
        <v>11463</v>
      </c>
      <c r="FG79" s="42">
        <v>11526</v>
      </c>
      <c r="FH79" s="42">
        <v>11372</v>
      </c>
      <c r="FI79" s="43">
        <v>11169</v>
      </c>
      <c r="FJ79" s="41">
        <v>11066</v>
      </c>
      <c r="FK79" s="42">
        <v>10852</v>
      </c>
      <c r="FL79" s="42">
        <v>10980</v>
      </c>
      <c r="FM79" s="42">
        <v>10915</v>
      </c>
      <c r="FN79" s="42">
        <v>10408</v>
      </c>
      <c r="FO79" s="42">
        <v>10370</v>
      </c>
      <c r="FP79" s="42">
        <v>10255</v>
      </c>
      <c r="FQ79" s="42">
        <v>10038</v>
      </c>
      <c r="FR79" s="42">
        <v>9912</v>
      </c>
      <c r="FS79" s="42">
        <v>9892</v>
      </c>
      <c r="FT79" s="42">
        <v>9792</v>
      </c>
      <c r="FU79" s="43">
        <v>9743</v>
      </c>
      <c r="FV79" s="41">
        <v>9689</v>
      </c>
      <c r="FW79" s="42">
        <v>9580</v>
      </c>
      <c r="FX79" s="42">
        <v>9526</v>
      </c>
      <c r="FY79" s="42">
        <v>9427</v>
      </c>
      <c r="FZ79" s="42">
        <v>9314</v>
      </c>
      <c r="GA79" s="42">
        <v>9259</v>
      </c>
      <c r="GB79" s="42">
        <v>9164</v>
      </c>
      <c r="GC79" s="42">
        <v>9084</v>
      </c>
      <c r="GD79" s="42">
        <v>8965</v>
      </c>
      <c r="GE79" s="42">
        <v>8877</v>
      </c>
      <c r="GF79" s="42">
        <v>8787</v>
      </c>
      <c r="GG79" s="43">
        <v>8700</v>
      </c>
      <c r="GH79" s="41">
        <v>8519</v>
      </c>
      <c r="GI79" s="42">
        <v>8403</v>
      </c>
      <c r="GJ79" s="42">
        <v>8305</v>
      </c>
      <c r="GK79" s="42">
        <v>8157</v>
      </c>
      <c r="GL79" s="42">
        <v>8074</v>
      </c>
      <c r="GM79" s="43">
        <v>8064</v>
      </c>
    </row>
    <row r="80" spans="2:195" x14ac:dyDescent="0.25">
      <c r="B80" s="40"/>
      <c r="C80" s="40" t="s">
        <v>160</v>
      </c>
      <c r="D80" s="43">
        <v>39502</v>
      </c>
      <c r="E80" s="43">
        <v>38794</v>
      </c>
      <c r="F80" s="43">
        <v>38150</v>
      </c>
      <c r="G80" s="42">
        <v>38188</v>
      </c>
      <c r="H80" s="42">
        <v>38129</v>
      </c>
      <c r="I80" s="42">
        <v>38114</v>
      </c>
      <c r="J80" s="42">
        <v>38117</v>
      </c>
      <c r="K80" s="42">
        <v>37927</v>
      </c>
      <c r="L80" s="42">
        <v>38072</v>
      </c>
      <c r="M80" s="42">
        <v>38106</v>
      </c>
      <c r="N80" s="42">
        <v>37906</v>
      </c>
      <c r="O80" s="42">
        <v>37627</v>
      </c>
      <c r="P80" s="42">
        <v>37414</v>
      </c>
      <c r="Q80" s="42">
        <v>37281</v>
      </c>
      <c r="R80" s="43">
        <v>37168</v>
      </c>
      <c r="S80" s="42">
        <v>37019</v>
      </c>
      <c r="T80" s="42">
        <v>36841</v>
      </c>
      <c r="U80" s="42">
        <v>36818</v>
      </c>
      <c r="V80" s="42">
        <v>36854</v>
      </c>
      <c r="W80" s="42">
        <v>36860</v>
      </c>
      <c r="X80" s="42">
        <v>36783</v>
      </c>
      <c r="Y80" s="42">
        <v>36552</v>
      </c>
      <c r="Z80" s="42">
        <v>36405</v>
      </c>
      <c r="AA80" s="42">
        <v>36191</v>
      </c>
      <c r="AB80" s="42">
        <v>36232</v>
      </c>
      <c r="AC80" s="42">
        <v>36020</v>
      </c>
      <c r="AD80" s="43">
        <v>35884</v>
      </c>
      <c r="AE80" s="42">
        <v>36564</v>
      </c>
      <c r="AF80" s="42">
        <v>36583</v>
      </c>
      <c r="AG80" s="42">
        <v>36641</v>
      </c>
      <c r="AH80" s="42">
        <v>36407</v>
      </c>
      <c r="AI80" s="42">
        <v>36220</v>
      </c>
      <c r="AJ80" s="42">
        <v>36100</v>
      </c>
      <c r="AK80" s="42">
        <v>35934</v>
      </c>
      <c r="AL80" s="42">
        <v>35780</v>
      </c>
      <c r="AM80" s="42">
        <v>35692</v>
      </c>
      <c r="AN80" s="42">
        <v>35838</v>
      </c>
      <c r="AO80" s="42">
        <v>35894</v>
      </c>
      <c r="AP80" s="43">
        <v>35640</v>
      </c>
      <c r="AQ80" s="42">
        <v>35658</v>
      </c>
      <c r="AR80" s="42">
        <v>35573</v>
      </c>
      <c r="AS80" s="42">
        <v>35646</v>
      </c>
      <c r="AT80" s="42">
        <v>35860</v>
      </c>
      <c r="AU80" s="42">
        <v>35477</v>
      </c>
      <c r="AV80" s="42">
        <v>35357</v>
      </c>
      <c r="AW80" s="42">
        <v>36095</v>
      </c>
      <c r="AX80" s="42">
        <v>36029</v>
      </c>
      <c r="AY80" s="42">
        <v>35884</v>
      </c>
      <c r="AZ80" s="42">
        <v>35835</v>
      </c>
      <c r="BA80" s="42">
        <v>35786</v>
      </c>
      <c r="BB80" s="43">
        <v>35614</v>
      </c>
      <c r="BC80" s="41">
        <v>35534</v>
      </c>
      <c r="BD80" s="42">
        <v>35452</v>
      </c>
      <c r="BE80" s="42">
        <v>35554</v>
      </c>
      <c r="BF80" s="42">
        <v>35603</v>
      </c>
      <c r="BG80" s="42">
        <v>35611</v>
      </c>
      <c r="BH80" s="42">
        <v>35580</v>
      </c>
      <c r="BI80" s="42">
        <v>35274</v>
      </c>
      <c r="BJ80" s="42">
        <v>35505</v>
      </c>
      <c r="BK80" s="42">
        <v>35353</v>
      </c>
      <c r="BL80" s="42">
        <v>35253</v>
      </c>
      <c r="BM80" s="42">
        <v>35259</v>
      </c>
      <c r="BN80" s="43">
        <v>35081</v>
      </c>
      <c r="BO80" s="42">
        <v>35061</v>
      </c>
      <c r="BP80" s="42">
        <v>34896</v>
      </c>
      <c r="BQ80" s="42">
        <v>35037</v>
      </c>
      <c r="BR80" s="42">
        <v>34957</v>
      </c>
      <c r="BS80" s="42">
        <v>34821</v>
      </c>
      <c r="BT80" s="42">
        <v>34715</v>
      </c>
      <c r="BU80" s="42">
        <v>35044</v>
      </c>
      <c r="BV80" s="42">
        <v>34684</v>
      </c>
      <c r="BW80" s="42">
        <v>34613</v>
      </c>
      <c r="BX80" s="42">
        <v>34605</v>
      </c>
      <c r="BY80" s="42">
        <v>34560</v>
      </c>
      <c r="BZ80" s="43">
        <v>34304</v>
      </c>
      <c r="CA80" s="42">
        <v>34041</v>
      </c>
      <c r="CB80" s="42">
        <v>33852</v>
      </c>
      <c r="CC80" s="42">
        <v>33800</v>
      </c>
      <c r="CD80" s="42">
        <v>33715</v>
      </c>
      <c r="CE80" s="42">
        <v>33554</v>
      </c>
      <c r="CF80" s="42">
        <v>33467</v>
      </c>
      <c r="CG80" s="42">
        <v>33236</v>
      </c>
      <c r="CH80" s="42">
        <v>33124</v>
      </c>
      <c r="CI80" s="42">
        <v>32809</v>
      </c>
      <c r="CJ80" s="42">
        <v>32801</v>
      </c>
      <c r="CK80" s="42">
        <v>32653</v>
      </c>
      <c r="CL80" s="43">
        <v>32573</v>
      </c>
      <c r="CM80" s="42">
        <v>32310</v>
      </c>
      <c r="CN80" s="42">
        <v>32146</v>
      </c>
      <c r="CO80" s="42">
        <v>32104</v>
      </c>
      <c r="CP80" s="42">
        <v>32034</v>
      </c>
      <c r="CQ80" s="42">
        <v>31898</v>
      </c>
      <c r="CR80" s="42">
        <v>31685</v>
      </c>
      <c r="CS80" s="42">
        <v>31841</v>
      </c>
      <c r="CT80" s="42">
        <v>31719</v>
      </c>
      <c r="CU80" s="42">
        <v>31681</v>
      </c>
      <c r="CV80" s="42">
        <v>31527</v>
      </c>
      <c r="CW80" s="42">
        <v>31356</v>
      </c>
      <c r="CX80" s="43">
        <v>31141</v>
      </c>
      <c r="CY80" s="41">
        <v>30884</v>
      </c>
      <c r="CZ80" s="42">
        <v>30643</v>
      </c>
      <c r="DA80" s="42">
        <v>30583</v>
      </c>
      <c r="DB80" s="42">
        <v>30316</v>
      </c>
      <c r="DC80" s="42">
        <v>30077</v>
      </c>
      <c r="DD80" s="42">
        <v>29950</v>
      </c>
      <c r="DE80" s="42">
        <v>29637</v>
      </c>
      <c r="DF80" s="42">
        <v>29414</v>
      </c>
      <c r="DG80" s="42">
        <v>29206</v>
      </c>
      <c r="DH80" s="42">
        <v>28835</v>
      </c>
      <c r="DI80" s="42">
        <v>28622</v>
      </c>
      <c r="DJ80" s="43">
        <v>28300</v>
      </c>
      <c r="DL80" s="40"/>
      <c r="DM80" s="40" t="s">
        <v>160</v>
      </c>
      <c r="DN80" s="41">
        <v>28057</v>
      </c>
      <c r="DO80" s="42">
        <v>27597</v>
      </c>
      <c r="DP80" s="42">
        <v>27456</v>
      </c>
      <c r="DQ80" s="42">
        <v>27398</v>
      </c>
      <c r="DR80" s="42">
        <v>27192</v>
      </c>
      <c r="DS80" s="42">
        <v>27004</v>
      </c>
      <c r="DT80" s="42">
        <v>26756</v>
      </c>
      <c r="DU80" s="42">
        <v>26666</v>
      </c>
      <c r="DV80" s="42">
        <v>26510</v>
      </c>
      <c r="DW80" s="42">
        <v>26396</v>
      </c>
      <c r="DX80" s="42">
        <v>26159</v>
      </c>
      <c r="DY80" s="43">
        <v>25862</v>
      </c>
      <c r="DZ80" s="42">
        <v>25633</v>
      </c>
      <c r="EA80" s="42">
        <v>25495</v>
      </c>
      <c r="EB80" s="42">
        <v>24793</v>
      </c>
      <c r="EC80" s="42">
        <v>25041</v>
      </c>
      <c r="ED80" s="42">
        <v>24916</v>
      </c>
      <c r="EE80" s="42">
        <v>24681</v>
      </c>
      <c r="EF80" s="42">
        <v>24375</v>
      </c>
      <c r="EG80" s="42">
        <v>24112</v>
      </c>
      <c r="EH80" s="42">
        <v>23799</v>
      </c>
      <c r="EI80" s="42">
        <v>23758</v>
      </c>
      <c r="EJ80" s="42">
        <v>23734</v>
      </c>
      <c r="EK80" s="43">
        <v>23738</v>
      </c>
      <c r="EL80" s="42">
        <v>23796</v>
      </c>
      <c r="EM80" s="42">
        <v>23848</v>
      </c>
      <c r="EN80" s="42">
        <v>23961</v>
      </c>
      <c r="EO80" s="42">
        <v>24146</v>
      </c>
      <c r="EP80" s="42">
        <v>24205</v>
      </c>
      <c r="EQ80" s="42">
        <v>24313</v>
      </c>
      <c r="ER80" s="42">
        <v>24444</v>
      </c>
      <c r="ES80" s="42">
        <v>24405</v>
      </c>
      <c r="ET80" s="42">
        <v>24327</v>
      </c>
      <c r="EU80" s="42">
        <v>24319</v>
      </c>
      <c r="EV80" s="42">
        <v>24097</v>
      </c>
      <c r="EW80" s="43">
        <v>24007</v>
      </c>
      <c r="EX80" s="42">
        <v>23152</v>
      </c>
      <c r="EY80" s="42">
        <v>22971</v>
      </c>
      <c r="EZ80" s="42">
        <v>22912</v>
      </c>
      <c r="FA80" s="42">
        <v>22561</v>
      </c>
      <c r="FB80" s="42">
        <v>22498</v>
      </c>
      <c r="FC80" s="42">
        <v>22082</v>
      </c>
      <c r="FD80" s="42">
        <v>21888</v>
      </c>
      <c r="FE80" s="42">
        <v>21632</v>
      </c>
      <c r="FF80" s="42">
        <v>21156</v>
      </c>
      <c r="FG80" s="42">
        <v>21067</v>
      </c>
      <c r="FH80" s="42">
        <v>20677</v>
      </c>
      <c r="FI80" s="43">
        <v>20069</v>
      </c>
      <c r="FJ80" s="41">
        <v>19602</v>
      </c>
      <c r="FK80" s="42">
        <v>19315</v>
      </c>
      <c r="FL80" s="42">
        <v>19295</v>
      </c>
      <c r="FM80" s="42">
        <v>18930</v>
      </c>
      <c r="FN80" s="42">
        <v>18451</v>
      </c>
      <c r="FO80" s="42">
        <v>18197</v>
      </c>
      <c r="FP80" s="42">
        <v>17940</v>
      </c>
      <c r="FQ80" s="42">
        <v>17889</v>
      </c>
      <c r="FR80" s="42">
        <v>17726</v>
      </c>
      <c r="FS80" s="42">
        <v>17555</v>
      </c>
      <c r="FT80" s="42">
        <v>17494</v>
      </c>
      <c r="FU80" s="43">
        <v>17433</v>
      </c>
      <c r="FV80" s="41">
        <v>17341</v>
      </c>
      <c r="FW80" s="42">
        <v>17099</v>
      </c>
      <c r="FX80" s="42">
        <v>16846</v>
      </c>
      <c r="FY80" s="42">
        <v>16699</v>
      </c>
      <c r="FZ80" s="42">
        <v>16556</v>
      </c>
      <c r="GA80" s="42">
        <v>16427</v>
      </c>
      <c r="GB80" s="42">
        <v>16264</v>
      </c>
      <c r="GC80" s="42">
        <v>16119</v>
      </c>
      <c r="GD80" s="42">
        <v>15934</v>
      </c>
      <c r="GE80" s="42">
        <v>15887</v>
      </c>
      <c r="GF80" s="42">
        <v>15680</v>
      </c>
      <c r="GG80" s="43">
        <v>15539</v>
      </c>
      <c r="GH80" s="41">
        <v>15133</v>
      </c>
      <c r="GI80" s="42">
        <v>14916</v>
      </c>
      <c r="GJ80" s="42">
        <v>14627</v>
      </c>
      <c r="GK80" s="42">
        <v>14373</v>
      </c>
      <c r="GL80" s="42">
        <v>14154</v>
      </c>
      <c r="GM80" s="43">
        <v>13903</v>
      </c>
    </row>
    <row r="81" spans="2:195" x14ac:dyDescent="0.25">
      <c r="B81" s="40"/>
      <c r="C81" s="40" t="s">
        <v>161</v>
      </c>
      <c r="D81" s="43">
        <v>3624</v>
      </c>
      <c r="E81" s="43">
        <v>3526</v>
      </c>
      <c r="F81" s="43">
        <v>3409</v>
      </c>
      <c r="G81" s="42">
        <v>3393</v>
      </c>
      <c r="H81" s="42">
        <v>3381</v>
      </c>
      <c r="I81" s="42">
        <v>3345</v>
      </c>
      <c r="J81" s="42">
        <v>3362</v>
      </c>
      <c r="K81" s="42">
        <v>3360</v>
      </c>
      <c r="L81" s="42">
        <v>3360</v>
      </c>
      <c r="M81" s="42">
        <v>3356</v>
      </c>
      <c r="N81" s="42">
        <v>3355</v>
      </c>
      <c r="O81" s="42">
        <v>3326</v>
      </c>
      <c r="P81" s="42">
        <v>3321</v>
      </c>
      <c r="Q81" s="42">
        <v>3287</v>
      </c>
      <c r="R81" s="43">
        <v>3262</v>
      </c>
      <c r="S81" s="42">
        <v>3251</v>
      </c>
      <c r="T81" s="42">
        <v>3242</v>
      </c>
      <c r="U81" s="42">
        <v>3234</v>
      </c>
      <c r="V81" s="42">
        <v>3218</v>
      </c>
      <c r="W81" s="42">
        <v>3204</v>
      </c>
      <c r="X81" s="42">
        <v>3167</v>
      </c>
      <c r="Y81" s="42">
        <v>3140</v>
      </c>
      <c r="Z81" s="42">
        <v>3131</v>
      </c>
      <c r="AA81" s="42">
        <v>3100</v>
      </c>
      <c r="AB81" s="42">
        <v>3065</v>
      </c>
      <c r="AC81" s="42">
        <v>3070</v>
      </c>
      <c r="AD81" s="43">
        <v>3061</v>
      </c>
      <c r="AE81" s="42">
        <v>3039</v>
      </c>
      <c r="AF81" s="42">
        <v>3018</v>
      </c>
      <c r="AG81" s="42">
        <v>3002</v>
      </c>
      <c r="AH81" s="42">
        <v>2968</v>
      </c>
      <c r="AI81" s="42">
        <v>2940</v>
      </c>
      <c r="AJ81" s="42">
        <v>2940</v>
      </c>
      <c r="AK81" s="42">
        <v>2948</v>
      </c>
      <c r="AL81" s="42">
        <v>2938</v>
      </c>
      <c r="AM81" s="42">
        <v>2933</v>
      </c>
      <c r="AN81" s="42">
        <v>2940</v>
      </c>
      <c r="AO81" s="42">
        <v>2931</v>
      </c>
      <c r="AP81" s="43">
        <v>2937</v>
      </c>
      <c r="AQ81" s="42">
        <v>2903</v>
      </c>
      <c r="AR81" s="42">
        <v>2886</v>
      </c>
      <c r="AS81" s="42">
        <v>2878</v>
      </c>
      <c r="AT81" s="42">
        <v>2880</v>
      </c>
      <c r="AU81" s="42">
        <v>2913</v>
      </c>
      <c r="AV81" s="42">
        <v>2956</v>
      </c>
      <c r="AW81" s="42">
        <v>3051</v>
      </c>
      <c r="AX81" s="42">
        <v>3079</v>
      </c>
      <c r="AY81" s="42">
        <v>3119</v>
      </c>
      <c r="AZ81" s="42">
        <v>3136</v>
      </c>
      <c r="BA81" s="42">
        <v>3154</v>
      </c>
      <c r="BB81" s="43">
        <v>3142</v>
      </c>
      <c r="BC81" s="41">
        <v>3106</v>
      </c>
      <c r="BD81" s="42">
        <v>3088</v>
      </c>
      <c r="BE81" s="42">
        <v>3073</v>
      </c>
      <c r="BF81" s="42">
        <v>3084</v>
      </c>
      <c r="BG81" s="42">
        <v>3057</v>
      </c>
      <c r="BH81" s="42">
        <v>3036</v>
      </c>
      <c r="BI81" s="42">
        <v>3018</v>
      </c>
      <c r="BJ81" s="42">
        <v>3032</v>
      </c>
      <c r="BK81" s="42">
        <v>3033</v>
      </c>
      <c r="BL81" s="42">
        <v>3055</v>
      </c>
      <c r="BM81" s="42">
        <v>3061</v>
      </c>
      <c r="BN81" s="43">
        <v>3085</v>
      </c>
      <c r="BO81" s="42">
        <v>3092</v>
      </c>
      <c r="BP81" s="42">
        <v>3074</v>
      </c>
      <c r="BQ81" s="42">
        <v>3061</v>
      </c>
      <c r="BR81" s="42">
        <v>3069</v>
      </c>
      <c r="BS81" s="42">
        <v>3082</v>
      </c>
      <c r="BT81" s="42">
        <v>3049</v>
      </c>
      <c r="BU81" s="42">
        <v>3031</v>
      </c>
      <c r="BV81" s="42">
        <v>3018</v>
      </c>
      <c r="BW81" s="42">
        <v>3003</v>
      </c>
      <c r="BX81" s="42">
        <v>3000</v>
      </c>
      <c r="BY81" s="42">
        <v>2986</v>
      </c>
      <c r="BZ81" s="43">
        <v>2962</v>
      </c>
      <c r="CA81" s="42">
        <v>2960</v>
      </c>
      <c r="CB81" s="42">
        <v>2921</v>
      </c>
      <c r="CC81" s="42">
        <v>2911</v>
      </c>
      <c r="CD81" s="42">
        <v>2896</v>
      </c>
      <c r="CE81" s="42">
        <v>2913</v>
      </c>
      <c r="CF81" s="42">
        <v>2902</v>
      </c>
      <c r="CG81" s="42">
        <v>2903</v>
      </c>
      <c r="CH81" s="42">
        <v>2880</v>
      </c>
      <c r="CI81" s="42">
        <v>2867</v>
      </c>
      <c r="CJ81" s="42">
        <v>2864</v>
      </c>
      <c r="CK81" s="42">
        <v>2846</v>
      </c>
      <c r="CL81" s="43">
        <v>2863</v>
      </c>
      <c r="CM81" s="42">
        <v>2846</v>
      </c>
      <c r="CN81" s="42">
        <v>2831</v>
      </c>
      <c r="CO81" s="42">
        <v>2817</v>
      </c>
      <c r="CP81" s="42">
        <v>2806</v>
      </c>
      <c r="CQ81" s="42">
        <v>2790</v>
      </c>
      <c r="CR81" s="42">
        <v>2789</v>
      </c>
      <c r="CS81" s="42">
        <v>2763</v>
      </c>
      <c r="CT81" s="42">
        <v>2735</v>
      </c>
      <c r="CU81" s="42">
        <v>2709</v>
      </c>
      <c r="CV81" s="42">
        <v>2694</v>
      </c>
      <c r="CW81" s="42">
        <v>2678</v>
      </c>
      <c r="CX81" s="43">
        <v>2664</v>
      </c>
      <c r="CY81" s="41">
        <v>2649</v>
      </c>
      <c r="CZ81" s="42">
        <v>2642</v>
      </c>
      <c r="DA81" s="42">
        <v>2650</v>
      </c>
      <c r="DB81" s="42">
        <v>2660</v>
      </c>
      <c r="DC81" s="42">
        <v>2673</v>
      </c>
      <c r="DD81" s="42">
        <v>2681</v>
      </c>
      <c r="DE81" s="42">
        <v>2682</v>
      </c>
      <c r="DF81" s="42">
        <v>2685</v>
      </c>
      <c r="DG81" s="42">
        <v>2656</v>
      </c>
      <c r="DH81" s="42">
        <v>2660</v>
      </c>
      <c r="DI81" s="42">
        <v>2655</v>
      </c>
      <c r="DJ81" s="43">
        <v>2659</v>
      </c>
      <c r="DL81" s="40"/>
      <c r="DM81" s="40" t="s">
        <v>161</v>
      </c>
      <c r="DN81" s="41">
        <v>2682</v>
      </c>
      <c r="DO81" s="42">
        <v>2658</v>
      </c>
      <c r="DP81" s="42">
        <v>2612</v>
      </c>
      <c r="DQ81" s="42">
        <v>2601</v>
      </c>
      <c r="DR81" s="42">
        <v>2570</v>
      </c>
      <c r="DS81" s="42">
        <v>2553</v>
      </c>
      <c r="DT81" s="42">
        <v>2535</v>
      </c>
      <c r="DU81" s="42">
        <v>2517</v>
      </c>
      <c r="DV81" s="42">
        <v>2495</v>
      </c>
      <c r="DW81" s="42">
        <v>2463</v>
      </c>
      <c r="DX81" s="42">
        <v>2435</v>
      </c>
      <c r="DY81" s="43">
        <v>2410</v>
      </c>
      <c r="DZ81" s="42">
        <v>2389</v>
      </c>
      <c r="EA81" s="42">
        <v>2364</v>
      </c>
      <c r="EB81" s="42">
        <v>2340</v>
      </c>
      <c r="EC81" s="42">
        <v>2319</v>
      </c>
      <c r="ED81" s="42">
        <v>2287</v>
      </c>
      <c r="EE81" s="42">
        <v>2256</v>
      </c>
      <c r="EF81" s="42">
        <v>2218</v>
      </c>
      <c r="EG81" s="42">
        <v>2189</v>
      </c>
      <c r="EH81" s="42">
        <v>2102</v>
      </c>
      <c r="EI81" s="42">
        <v>2059</v>
      </c>
      <c r="EJ81" s="42">
        <v>2005</v>
      </c>
      <c r="EK81" s="43">
        <v>1957</v>
      </c>
      <c r="EL81" s="42">
        <v>1939</v>
      </c>
      <c r="EM81" s="42">
        <v>1892</v>
      </c>
      <c r="EN81" s="42">
        <v>1870</v>
      </c>
      <c r="EO81" s="42">
        <v>1836</v>
      </c>
      <c r="EP81" s="42">
        <v>1801</v>
      </c>
      <c r="EQ81" s="42">
        <v>1836</v>
      </c>
      <c r="ER81" s="42">
        <v>1935</v>
      </c>
      <c r="ES81" s="42">
        <v>2029</v>
      </c>
      <c r="ET81" s="42">
        <v>2072</v>
      </c>
      <c r="EU81" s="42">
        <v>2104</v>
      </c>
      <c r="EV81" s="42">
        <v>2158</v>
      </c>
      <c r="EW81" s="43">
        <v>2222</v>
      </c>
      <c r="EX81" s="42">
        <v>2080</v>
      </c>
      <c r="EY81" s="42">
        <v>2062</v>
      </c>
      <c r="EZ81" s="42">
        <v>2053</v>
      </c>
      <c r="FA81" s="42">
        <v>2198</v>
      </c>
      <c r="FB81" s="42">
        <v>2176</v>
      </c>
      <c r="FC81" s="42">
        <v>2118</v>
      </c>
      <c r="FD81" s="42">
        <v>2116</v>
      </c>
      <c r="FE81" s="42">
        <v>2075</v>
      </c>
      <c r="FF81" s="42">
        <v>2027</v>
      </c>
      <c r="FG81" s="42">
        <v>2014</v>
      </c>
      <c r="FH81" s="42">
        <v>1998</v>
      </c>
      <c r="FI81" s="43">
        <v>1964</v>
      </c>
      <c r="FJ81" s="41">
        <v>1927</v>
      </c>
      <c r="FK81" s="42">
        <v>1988</v>
      </c>
      <c r="FL81" s="42">
        <v>2218</v>
      </c>
      <c r="FM81" s="42">
        <v>2192</v>
      </c>
      <c r="FN81" s="42">
        <v>2029</v>
      </c>
      <c r="FO81" s="42">
        <v>2022</v>
      </c>
      <c r="FP81" s="42">
        <v>1959</v>
      </c>
      <c r="FQ81" s="42">
        <v>1965</v>
      </c>
      <c r="FR81" s="42">
        <v>1939</v>
      </c>
      <c r="FS81" s="42">
        <v>1894</v>
      </c>
      <c r="FT81" s="42">
        <v>1863</v>
      </c>
      <c r="FU81" s="43">
        <v>1847</v>
      </c>
      <c r="FV81" s="41">
        <v>1839</v>
      </c>
      <c r="FW81" s="42">
        <v>1829</v>
      </c>
      <c r="FX81" s="42">
        <v>1828</v>
      </c>
      <c r="FY81" s="42">
        <v>1749</v>
      </c>
      <c r="FZ81" s="42">
        <v>1727</v>
      </c>
      <c r="GA81" s="42">
        <v>1712</v>
      </c>
      <c r="GB81" s="42">
        <v>1690</v>
      </c>
      <c r="GC81" s="42">
        <v>1648</v>
      </c>
      <c r="GD81" s="42">
        <v>1612</v>
      </c>
      <c r="GE81" s="42">
        <v>1575</v>
      </c>
      <c r="GF81" s="42">
        <v>1539</v>
      </c>
      <c r="GG81" s="43">
        <v>1510</v>
      </c>
      <c r="GH81" s="41">
        <v>1431</v>
      </c>
      <c r="GI81" s="42">
        <v>1400</v>
      </c>
      <c r="GJ81" s="42">
        <v>1370</v>
      </c>
      <c r="GK81" s="42">
        <v>1332</v>
      </c>
      <c r="GL81" s="42">
        <v>1306</v>
      </c>
      <c r="GM81" s="43">
        <v>1383</v>
      </c>
    </row>
    <row r="82" spans="2:195" x14ac:dyDescent="0.25">
      <c r="B82" s="40"/>
      <c r="C82" s="40" t="s">
        <v>162</v>
      </c>
      <c r="D82" s="43">
        <v>635</v>
      </c>
      <c r="E82" s="43">
        <v>701</v>
      </c>
      <c r="F82" s="43">
        <v>713</v>
      </c>
      <c r="G82" s="42">
        <v>717</v>
      </c>
      <c r="H82" s="42">
        <v>725</v>
      </c>
      <c r="I82" s="42">
        <v>727</v>
      </c>
      <c r="J82" s="42">
        <v>738</v>
      </c>
      <c r="K82" s="42">
        <v>748</v>
      </c>
      <c r="L82" s="42">
        <v>760</v>
      </c>
      <c r="M82" s="42">
        <v>770</v>
      </c>
      <c r="N82" s="42">
        <v>769</v>
      </c>
      <c r="O82" s="42">
        <v>767</v>
      </c>
      <c r="P82" s="42">
        <v>775</v>
      </c>
      <c r="Q82" s="42">
        <v>775</v>
      </c>
      <c r="R82" s="43">
        <v>779</v>
      </c>
      <c r="S82" s="42">
        <v>782</v>
      </c>
      <c r="T82" s="42">
        <v>788</v>
      </c>
      <c r="U82" s="42">
        <v>781</v>
      </c>
      <c r="V82" s="42">
        <v>779</v>
      </c>
      <c r="W82" s="42">
        <v>780</v>
      </c>
      <c r="X82" s="42">
        <v>786</v>
      </c>
      <c r="Y82" s="42">
        <v>784</v>
      </c>
      <c r="Z82" s="42">
        <v>783</v>
      </c>
      <c r="AA82" s="42">
        <v>782</v>
      </c>
      <c r="AB82" s="42">
        <v>783</v>
      </c>
      <c r="AC82" s="42">
        <v>779</v>
      </c>
      <c r="AD82" s="43">
        <v>780</v>
      </c>
      <c r="AE82" s="42">
        <v>778</v>
      </c>
      <c r="AF82" s="42">
        <v>778</v>
      </c>
      <c r="AG82" s="42">
        <v>814</v>
      </c>
      <c r="AH82" s="42">
        <v>809</v>
      </c>
      <c r="AI82" s="42">
        <v>807</v>
      </c>
      <c r="AJ82" s="42">
        <v>804</v>
      </c>
      <c r="AK82" s="42">
        <v>800</v>
      </c>
      <c r="AL82" s="42">
        <v>808</v>
      </c>
      <c r="AM82" s="42">
        <v>807</v>
      </c>
      <c r="AN82" s="42">
        <v>805</v>
      </c>
      <c r="AO82" s="42">
        <v>803</v>
      </c>
      <c r="AP82" s="43">
        <v>799</v>
      </c>
      <c r="AQ82" s="42">
        <v>795</v>
      </c>
      <c r="AR82" s="42">
        <v>792</v>
      </c>
      <c r="AS82" s="42">
        <v>789</v>
      </c>
      <c r="AT82" s="42">
        <v>791</v>
      </c>
      <c r="AU82" s="42">
        <v>802</v>
      </c>
      <c r="AV82" s="42">
        <v>812</v>
      </c>
      <c r="AW82" s="42">
        <v>840</v>
      </c>
      <c r="AX82" s="42">
        <v>855</v>
      </c>
      <c r="AY82" s="42">
        <v>863</v>
      </c>
      <c r="AZ82" s="42">
        <v>877</v>
      </c>
      <c r="BA82" s="42">
        <v>883</v>
      </c>
      <c r="BB82" s="43">
        <v>885</v>
      </c>
      <c r="BC82" s="41">
        <v>883</v>
      </c>
      <c r="BD82" s="42">
        <v>880</v>
      </c>
      <c r="BE82" s="42">
        <v>859</v>
      </c>
      <c r="BF82" s="42">
        <v>850</v>
      </c>
      <c r="BG82" s="42">
        <v>847</v>
      </c>
      <c r="BH82" s="42">
        <v>836</v>
      </c>
      <c r="BI82" s="42">
        <v>832</v>
      </c>
      <c r="BJ82" s="42">
        <v>817</v>
      </c>
      <c r="BK82" s="42">
        <v>820</v>
      </c>
      <c r="BL82" s="42">
        <v>825</v>
      </c>
      <c r="BM82" s="42">
        <v>830</v>
      </c>
      <c r="BN82" s="43">
        <v>840</v>
      </c>
      <c r="BO82" s="42">
        <v>843</v>
      </c>
      <c r="BP82" s="42">
        <v>839</v>
      </c>
      <c r="BQ82" s="42">
        <v>835</v>
      </c>
      <c r="BR82" s="42">
        <v>842</v>
      </c>
      <c r="BS82" s="42">
        <v>845</v>
      </c>
      <c r="BT82" s="42">
        <v>836</v>
      </c>
      <c r="BU82" s="42">
        <v>839</v>
      </c>
      <c r="BV82" s="42">
        <v>833</v>
      </c>
      <c r="BW82" s="42">
        <v>828</v>
      </c>
      <c r="BX82" s="42">
        <v>833</v>
      </c>
      <c r="BY82" s="42">
        <v>827</v>
      </c>
      <c r="BZ82" s="43">
        <v>818</v>
      </c>
      <c r="CA82" s="42">
        <v>819</v>
      </c>
      <c r="CB82" s="42">
        <v>820</v>
      </c>
      <c r="CC82" s="42">
        <v>822</v>
      </c>
      <c r="CD82" s="42">
        <v>814</v>
      </c>
      <c r="CE82" s="42">
        <v>816</v>
      </c>
      <c r="CF82" s="42">
        <v>824</v>
      </c>
      <c r="CG82" s="42">
        <v>825</v>
      </c>
      <c r="CH82" s="42">
        <v>824</v>
      </c>
      <c r="CI82" s="42">
        <v>822</v>
      </c>
      <c r="CJ82" s="42">
        <v>814</v>
      </c>
      <c r="CK82" s="42">
        <v>815</v>
      </c>
      <c r="CL82" s="43">
        <v>806</v>
      </c>
      <c r="CM82" s="42">
        <v>799</v>
      </c>
      <c r="CN82" s="42">
        <v>794</v>
      </c>
      <c r="CO82" s="42">
        <v>802</v>
      </c>
      <c r="CP82" s="42">
        <v>803</v>
      </c>
      <c r="CQ82" s="42">
        <v>797</v>
      </c>
      <c r="CR82" s="42">
        <v>808</v>
      </c>
      <c r="CS82" s="42">
        <v>816</v>
      </c>
      <c r="CT82" s="42">
        <v>815</v>
      </c>
      <c r="CU82" s="42">
        <v>813</v>
      </c>
      <c r="CV82" s="42">
        <v>808</v>
      </c>
      <c r="CW82" s="42">
        <v>805</v>
      </c>
      <c r="CX82" s="43">
        <v>796</v>
      </c>
      <c r="CY82" s="41">
        <v>787</v>
      </c>
      <c r="CZ82" s="42">
        <v>792</v>
      </c>
      <c r="DA82" s="42">
        <v>797</v>
      </c>
      <c r="DB82" s="42">
        <v>802</v>
      </c>
      <c r="DC82" s="42">
        <v>809</v>
      </c>
      <c r="DD82" s="42">
        <v>816</v>
      </c>
      <c r="DE82" s="42">
        <v>814</v>
      </c>
      <c r="DF82" s="42">
        <v>811</v>
      </c>
      <c r="DG82" s="42">
        <v>806</v>
      </c>
      <c r="DH82" s="42">
        <v>812</v>
      </c>
      <c r="DI82" s="42">
        <v>813</v>
      </c>
      <c r="DJ82" s="43">
        <v>827</v>
      </c>
      <c r="DL82" s="40"/>
      <c r="DM82" s="40" t="s">
        <v>162</v>
      </c>
      <c r="DN82" s="41">
        <v>836</v>
      </c>
      <c r="DO82" s="42">
        <v>839</v>
      </c>
      <c r="DP82" s="42">
        <v>826</v>
      </c>
      <c r="DQ82" s="42">
        <v>819</v>
      </c>
      <c r="DR82" s="42">
        <v>813</v>
      </c>
      <c r="DS82" s="42">
        <v>806</v>
      </c>
      <c r="DT82" s="42">
        <v>813</v>
      </c>
      <c r="DU82" s="42">
        <v>803</v>
      </c>
      <c r="DV82" s="42">
        <v>789</v>
      </c>
      <c r="DW82" s="42">
        <v>784</v>
      </c>
      <c r="DX82" s="42">
        <v>780</v>
      </c>
      <c r="DY82" s="43">
        <v>773</v>
      </c>
      <c r="DZ82" s="42">
        <v>776</v>
      </c>
      <c r="EA82" s="42">
        <v>759</v>
      </c>
      <c r="EB82" s="42">
        <v>747</v>
      </c>
      <c r="EC82" s="42">
        <v>685</v>
      </c>
      <c r="ED82" s="42">
        <v>642</v>
      </c>
      <c r="EE82" s="42">
        <v>633</v>
      </c>
      <c r="EF82" s="42">
        <v>598</v>
      </c>
      <c r="EG82" s="42">
        <v>575</v>
      </c>
      <c r="EH82" s="42">
        <v>569</v>
      </c>
      <c r="EI82" s="42">
        <v>879</v>
      </c>
      <c r="EJ82" s="42">
        <v>882</v>
      </c>
      <c r="EK82" s="43">
        <v>891</v>
      </c>
      <c r="EL82" s="42">
        <v>889</v>
      </c>
      <c r="EM82" s="42">
        <v>893</v>
      </c>
      <c r="EN82" s="42">
        <v>896</v>
      </c>
      <c r="EO82" s="42">
        <v>902</v>
      </c>
      <c r="EP82" s="42">
        <v>903</v>
      </c>
      <c r="EQ82" s="42">
        <v>903</v>
      </c>
      <c r="ER82" s="42">
        <v>949</v>
      </c>
      <c r="ES82" s="42">
        <v>967</v>
      </c>
      <c r="ET82" s="42">
        <v>974</v>
      </c>
      <c r="EU82" s="42">
        <v>988</v>
      </c>
      <c r="EV82" s="42">
        <v>983</v>
      </c>
      <c r="EW82" s="43">
        <v>982</v>
      </c>
      <c r="EX82" s="42">
        <v>868</v>
      </c>
      <c r="EY82" s="42">
        <v>850</v>
      </c>
      <c r="EZ82" s="42">
        <v>857</v>
      </c>
      <c r="FA82" s="42">
        <v>816</v>
      </c>
      <c r="FB82" s="42">
        <v>787</v>
      </c>
      <c r="FC82" s="42">
        <v>777</v>
      </c>
      <c r="FD82" s="42">
        <v>768</v>
      </c>
      <c r="FE82" s="42">
        <v>740</v>
      </c>
      <c r="FF82" s="42">
        <v>725</v>
      </c>
      <c r="FG82" s="42">
        <v>723</v>
      </c>
      <c r="FH82" s="42">
        <v>705</v>
      </c>
      <c r="FI82" s="43">
        <v>694</v>
      </c>
      <c r="FJ82" s="41">
        <v>671</v>
      </c>
      <c r="FK82" s="42">
        <v>631</v>
      </c>
      <c r="FL82" s="42">
        <v>572</v>
      </c>
      <c r="FM82" s="42">
        <v>565</v>
      </c>
      <c r="FN82" s="42">
        <v>547</v>
      </c>
      <c r="FO82" s="42">
        <v>538</v>
      </c>
      <c r="FP82" s="42">
        <v>519</v>
      </c>
      <c r="FQ82" s="42">
        <v>512</v>
      </c>
      <c r="FR82" s="42">
        <v>506</v>
      </c>
      <c r="FS82" s="42">
        <v>497</v>
      </c>
      <c r="FT82" s="42">
        <v>503</v>
      </c>
      <c r="FU82" s="43">
        <v>496</v>
      </c>
      <c r="FV82" s="41">
        <v>493</v>
      </c>
      <c r="FW82" s="42">
        <v>486</v>
      </c>
      <c r="FX82" s="42">
        <v>475</v>
      </c>
      <c r="FY82" s="42">
        <v>474</v>
      </c>
      <c r="FZ82" s="42">
        <v>476</v>
      </c>
      <c r="GA82" s="42">
        <v>471</v>
      </c>
      <c r="GB82" s="42">
        <v>465</v>
      </c>
      <c r="GC82" s="42">
        <v>458</v>
      </c>
      <c r="GD82" s="42">
        <v>442</v>
      </c>
      <c r="GE82" s="42">
        <v>425</v>
      </c>
      <c r="GF82" s="42">
        <v>414</v>
      </c>
      <c r="GG82" s="43">
        <v>412</v>
      </c>
      <c r="GH82" s="41">
        <v>401</v>
      </c>
      <c r="GI82" s="42">
        <v>399</v>
      </c>
      <c r="GJ82" s="42">
        <v>390</v>
      </c>
      <c r="GK82" s="42">
        <v>378</v>
      </c>
      <c r="GL82" s="42">
        <v>366</v>
      </c>
      <c r="GM82" s="43">
        <v>361</v>
      </c>
    </row>
    <row r="83" spans="2:195" x14ac:dyDescent="0.25">
      <c r="B83" s="40"/>
      <c r="C83" s="40" t="s">
        <v>77</v>
      </c>
      <c r="D83" s="43">
        <v>17974</v>
      </c>
      <c r="E83" s="43">
        <v>17789</v>
      </c>
      <c r="F83" s="43">
        <v>17372</v>
      </c>
      <c r="G83" s="42">
        <v>17370</v>
      </c>
      <c r="H83" s="42">
        <v>17349</v>
      </c>
      <c r="I83" s="42">
        <v>17262</v>
      </c>
      <c r="J83" s="42">
        <v>17259</v>
      </c>
      <c r="K83" s="42">
        <v>17230</v>
      </c>
      <c r="L83" s="42">
        <v>17196</v>
      </c>
      <c r="M83" s="42">
        <v>17200</v>
      </c>
      <c r="N83" s="42">
        <v>17118</v>
      </c>
      <c r="O83" s="42">
        <v>17107</v>
      </c>
      <c r="P83" s="42">
        <v>17082</v>
      </c>
      <c r="Q83" s="42">
        <v>16995</v>
      </c>
      <c r="R83" s="43">
        <v>16988</v>
      </c>
      <c r="S83" s="42">
        <v>16848</v>
      </c>
      <c r="T83" s="42">
        <v>16773</v>
      </c>
      <c r="U83" s="42">
        <v>16778</v>
      </c>
      <c r="V83" s="42">
        <v>16696</v>
      </c>
      <c r="W83" s="42">
        <v>16598</v>
      </c>
      <c r="X83" s="42">
        <v>16498</v>
      </c>
      <c r="Y83" s="42">
        <v>16203</v>
      </c>
      <c r="Z83" s="42">
        <v>15747</v>
      </c>
      <c r="AA83" s="42">
        <v>15388</v>
      </c>
      <c r="AB83" s="42">
        <v>15014</v>
      </c>
      <c r="AC83" s="42">
        <v>14802</v>
      </c>
      <c r="AD83" s="43">
        <v>14601</v>
      </c>
      <c r="AE83" s="42">
        <v>14476</v>
      </c>
      <c r="AF83" s="42">
        <v>14397</v>
      </c>
      <c r="AG83" s="42">
        <v>14407</v>
      </c>
      <c r="AH83" s="42">
        <v>14307</v>
      </c>
      <c r="AI83" s="42">
        <v>14181</v>
      </c>
      <c r="AJ83" s="42">
        <v>14178</v>
      </c>
      <c r="AK83" s="42">
        <v>14000</v>
      </c>
      <c r="AL83" s="42">
        <v>16523</v>
      </c>
      <c r="AM83" s="42">
        <v>16521</v>
      </c>
      <c r="AN83" s="42">
        <v>16486</v>
      </c>
      <c r="AO83" s="42">
        <v>16452</v>
      </c>
      <c r="AP83" s="43">
        <v>16354</v>
      </c>
      <c r="AQ83" s="42">
        <v>16233</v>
      </c>
      <c r="AR83" s="42">
        <v>16089</v>
      </c>
      <c r="AS83" s="42">
        <v>16088</v>
      </c>
      <c r="AT83" s="42">
        <v>16192</v>
      </c>
      <c r="AU83" s="42">
        <v>16142</v>
      </c>
      <c r="AV83" s="42">
        <v>16051</v>
      </c>
      <c r="AW83" s="42">
        <v>16720</v>
      </c>
      <c r="AX83" s="42">
        <v>16754</v>
      </c>
      <c r="AY83" s="42">
        <v>16722</v>
      </c>
      <c r="AZ83" s="42">
        <v>16763</v>
      </c>
      <c r="BA83" s="42">
        <v>16682</v>
      </c>
      <c r="BB83" s="43">
        <v>16724</v>
      </c>
      <c r="BC83" s="41">
        <v>17083</v>
      </c>
      <c r="BD83" s="42">
        <v>17203</v>
      </c>
      <c r="BE83" s="42">
        <v>17268</v>
      </c>
      <c r="BF83" s="42">
        <v>17394</v>
      </c>
      <c r="BG83" s="42">
        <v>17386</v>
      </c>
      <c r="BH83" s="42">
        <v>17272</v>
      </c>
      <c r="BI83" s="42">
        <v>17318</v>
      </c>
      <c r="BJ83" s="42">
        <v>17508</v>
      </c>
      <c r="BK83" s="42">
        <v>17230</v>
      </c>
      <c r="BL83" s="42">
        <v>17663</v>
      </c>
      <c r="BM83" s="42">
        <v>17759</v>
      </c>
      <c r="BN83" s="43">
        <v>17819</v>
      </c>
      <c r="BO83" s="42">
        <v>18051</v>
      </c>
      <c r="BP83" s="42">
        <v>18079</v>
      </c>
      <c r="BQ83" s="42">
        <v>18319</v>
      </c>
      <c r="BR83" s="42">
        <v>18256</v>
      </c>
      <c r="BS83" s="42">
        <v>18339</v>
      </c>
      <c r="BT83" s="42">
        <v>18146</v>
      </c>
      <c r="BU83" s="42">
        <v>18193</v>
      </c>
      <c r="BV83" s="42">
        <v>17951</v>
      </c>
      <c r="BW83" s="42">
        <v>17957</v>
      </c>
      <c r="BX83" s="42">
        <v>18021</v>
      </c>
      <c r="BY83" s="42">
        <v>18055</v>
      </c>
      <c r="BZ83" s="43">
        <v>18128</v>
      </c>
      <c r="CA83" s="42">
        <v>18261</v>
      </c>
      <c r="CB83" s="42">
        <v>18158</v>
      </c>
      <c r="CC83" s="42">
        <v>18182</v>
      </c>
      <c r="CD83" s="42">
        <v>18190</v>
      </c>
      <c r="CE83" s="42">
        <v>18218</v>
      </c>
      <c r="CF83" s="42">
        <v>18187</v>
      </c>
      <c r="CG83" s="42">
        <v>18089</v>
      </c>
      <c r="CH83" s="42">
        <v>18100</v>
      </c>
      <c r="CI83" s="42">
        <v>18390</v>
      </c>
      <c r="CJ83" s="42">
        <v>18311</v>
      </c>
      <c r="CK83" s="42">
        <v>18223</v>
      </c>
      <c r="CL83" s="43">
        <v>18169</v>
      </c>
      <c r="CM83" s="42">
        <v>18140</v>
      </c>
      <c r="CN83" s="42">
        <v>18043</v>
      </c>
      <c r="CO83" s="42">
        <v>17934</v>
      </c>
      <c r="CP83" s="42">
        <v>17955</v>
      </c>
      <c r="CQ83" s="42">
        <v>17756</v>
      </c>
      <c r="CR83" s="42">
        <v>17703</v>
      </c>
      <c r="CS83" s="42">
        <v>17666</v>
      </c>
      <c r="CT83" s="42">
        <v>17673</v>
      </c>
      <c r="CU83" s="42">
        <v>17541</v>
      </c>
      <c r="CV83" s="42">
        <v>17441</v>
      </c>
      <c r="CW83" s="42">
        <v>17374</v>
      </c>
      <c r="CX83" s="43">
        <v>17269</v>
      </c>
      <c r="CY83" s="41">
        <v>17130</v>
      </c>
      <c r="CZ83" s="42">
        <v>16896</v>
      </c>
      <c r="DA83" s="42">
        <v>16847</v>
      </c>
      <c r="DB83" s="42">
        <v>16677</v>
      </c>
      <c r="DC83" s="42">
        <v>16563</v>
      </c>
      <c r="DD83" s="42">
        <v>16490</v>
      </c>
      <c r="DE83" s="42">
        <v>16411</v>
      </c>
      <c r="DF83" s="42">
        <v>16222</v>
      </c>
      <c r="DG83" s="42">
        <v>16117</v>
      </c>
      <c r="DH83" s="42">
        <v>16272</v>
      </c>
      <c r="DI83" s="42">
        <v>16226</v>
      </c>
      <c r="DJ83" s="43">
        <v>16150</v>
      </c>
      <c r="DL83" s="40"/>
      <c r="DM83" s="40" t="s">
        <v>77</v>
      </c>
      <c r="DN83" s="41">
        <v>16013</v>
      </c>
      <c r="DO83" s="42">
        <v>15774</v>
      </c>
      <c r="DP83" s="42">
        <v>15794</v>
      </c>
      <c r="DQ83" s="42">
        <v>15636</v>
      </c>
      <c r="DR83" s="42">
        <v>15467</v>
      </c>
      <c r="DS83" s="42">
        <v>15442</v>
      </c>
      <c r="DT83" s="42">
        <v>15347</v>
      </c>
      <c r="DU83" s="42">
        <v>15278</v>
      </c>
      <c r="DV83" s="42">
        <v>15154</v>
      </c>
      <c r="DW83" s="42">
        <v>15075</v>
      </c>
      <c r="DX83" s="42">
        <v>14972</v>
      </c>
      <c r="DY83" s="43">
        <v>14861</v>
      </c>
      <c r="DZ83" s="42">
        <v>14751</v>
      </c>
      <c r="EA83" s="42">
        <v>14668</v>
      </c>
      <c r="EB83" s="42">
        <v>14565</v>
      </c>
      <c r="EC83" s="42">
        <v>14459</v>
      </c>
      <c r="ED83" s="42">
        <v>14384</v>
      </c>
      <c r="EE83" s="42">
        <v>14291</v>
      </c>
      <c r="EF83" s="42">
        <v>14112</v>
      </c>
      <c r="EG83" s="42">
        <v>13896</v>
      </c>
      <c r="EH83" s="42">
        <v>13812</v>
      </c>
      <c r="EI83" s="42">
        <v>13677</v>
      </c>
      <c r="EJ83" s="42">
        <v>13586</v>
      </c>
      <c r="EK83" s="43">
        <v>13530</v>
      </c>
      <c r="EL83" s="42">
        <v>13536</v>
      </c>
      <c r="EM83" s="42">
        <v>13423</v>
      </c>
      <c r="EN83" s="42">
        <v>13439</v>
      </c>
      <c r="EO83" s="42">
        <v>13359</v>
      </c>
      <c r="EP83" s="42">
        <v>13332</v>
      </c>
      <c r="EQ83" s="42">
        <v>13346</v>
      </c>
      <c r="ER83" s="42">
        <v>13330</v>
      </c>
      <c r="ES83" s="42">
        <v>13285</v>
      </c>
      <c r="ET83" s="42">
        <v>13217</v>
      </c>
      <c r="EU83" s="42">
        <v>13258</v>
      </c>
      <c r="EV83" s="42">
        <v>13135</v>
      </c>
      <c r="EW83" s="43">
        <v>13121</v>
      </c>
      <c r="EX83" s="42">
        <v>12847</v>
      </c>
      <c r="EY83" s="42">
        <v>12692</v>
      </c>
      <c r="EZ83" s="42">
        <v>12634</v>
      </c>
      <c r="FA83" s="42">
        <v>12348</v>
      </c>
      <c r="FB83" s="42">
        <v>11208</v>
      </c>
      <c r="FC83" s="42">
        <v>10998</v>
      </c>
      <c r="FD83" s="42">
        <v>10814</v>
      </c>
      <c r="FE83" s="42">
        <v>10663</v>
      </c>
      <c r="FF83" s="42">
        <v>10382</v>
      </c>
      <c r="FG83" s="42">
        <v>10377</v>
      </c>
      <c r="FH83" s="42">
        <v>10339</v>
      </c>
      <c r="FI83" s="43">
        <v>10185</v>
      </c>
      <c r="FJ83" s="41">
        <v>10000</v>
      </c>
      <c r="FK83" s="42">
        <v>9981</v>
      </c>
      <c r="FL83" s="42">
        <v>9866</v>
      </c>
      <c r="FM83" s="42">
        <v>9706</v>
      </c>
      <c r="FN83" s="42">
        <v>9230</v>
      </c>
      <c r="FO83" s="42">
        <v>9160</v>
      </c>
      <c r="FP83" s="42">
        <v>8846</v>
      </c>
      <c r="FQ83" s="42">
        <v>8912</v>
      </c>
      <c r="FR83" s="42">
        <v>8798</v>
      </c>
      <c r="FS83" s="42">
        <v>8674</v>
      </c>
      <c r="FT83" s="42">
        <v>8507</v>
      </c>
      <c r="FU83" s="43">
        <v>8387</v>
      </c>
      <c r="FV83" s="41">
        <v>8240</v>
      </c>
      <c r="FW83" s="42">
        <v>8142</v>
      </c>
      <c r="FX83" s="42">
        <v>8030</v>
      </c>
      <c r="FY83" s="42">
        <v>7933</v>
      </c>
      <c r="FZ83" s="42">
        <v>7815</v>
      </c>
      <c r="GA83" s="42">
        <v>7748</v>
      </c>
      <c r="GB83" s="42">
        <v>7541</v>
      </c>
      <c r="GC83" s="42">
        <v>7429</v>
      </c>
      <c r="GD83" s="42">
        <v>7301</v>
      </c>
      <c r="GE83" s="42">
        <v>7224</v>
      </c>
      <c r="GF83" s="42">
        <v>7080</v>
      </c>
      <c r="GG83" s="43">
        <v>6976</v>
      </c>
      <c r="GH83" s="41">
        <v>6843</v>
      </c>
      <c r="GI83" s="42">
        <v>6773</v>
      </c>
      <c r="GJ83" s="42">
        <v>6715</v>
      </c>
      <c r="GK83" s="42">
        <v>6613</v>
      </c>
      <c r="GL83" s="42">
        <v>6500</v>
      </c>
      <c r="GM83" s="43">
        <v>6468</v>
      </c>
    </row>
    <row r="84" spans="2:195" x14ac:dyDescent="0.25">
      <c r="B84" s="40"/>
      <c r="C84" s="40" t="s">
        <v>163</v>
      </c>
      <c r="D84" s="43">
        <v>1756</v>
      </c>
      <c r="E84" s="43">
        <v>1750</v>
      </c>
      <c r="F84" s="43">
        <v>1754</v>
      </c>
      <c r="G84" s="42">
        <v>1752</v>
      </c>
      <c r="H84" s="42">
        <v>1744</v>
      </c>
      <c r="I84" s="42">
        <v>1736</v>
      </c>
      <c r="J84" s="42">
        <v>1751</v>
      </c>
      <c r="K84" s="42">
        <v>1762</v>
      </c>
      <c r="L84" s="42">
        <v>1755</v>
      </c>
      <c r="M84" s="42">
        <v>1747</v>
      </c>
      <c r="N84" s="42">
        <v>1748</v>
      </c>
      <c r="O84" s="42">
        <v>1745</v>
      </c>
      <c r="P84" s="42">
        <v>1756</v>
      </c>
      <c r="Q84" s="42">
        <v>1762</v>
      </c>
      <c r="R84" s="43">
        <v>1761</v>
      </c>
      <c r="S84" s="42">
        <v>1750</v>
      </c>
      <c r="T84" s="42">
        <v>1741</v>
      </c>
      <c r="U84" s="42">
        <v>1755</v>
      </c>
      <c r="V84" s="42">
        <v>1758</v>
      </c>
      <c r="W84" s="42">
        <v>1750</v>
      </c>
      <c r="X84" s="42">
        <v>1742</v>
      </c>
      <c r="Y84" s="42">
        <v>1701</v>
      </c>
      <c r="Z84" s="42">
        <v>1671</v>
      </c>
      <c r="AA84" s="42">
        <v>1648</v>
      </c>
      <c r="AB84" s="42">
        <v>1645</v>
      </c>
      <c r="AC84" s="42">
        <v>1632</v>
      </c>
      <c r="AD84" s="43">
        <v>1613</v>
      </c>
      <c r="AE84" s="42">
        <v>1597</v>
      </c>
      <c r="AF84" s="42">
        <v>1576</v>
      </c>
      <c r="AG84" s="42">
        <v>1564</v>
      </c>
      <c r="AH84" s="42">
        <v>1547</v>
      </c>
      <c r="AI84" s="42">
        <v>1542</v>
      </c>
      <c r="AJ84" s="42">
        <v>1537</v>
      </c>
      <c r="AK84" s="42">
        <v>1527</v>
      </c>
      <c r="AL84" s="42">
        <v>1510</v>
      </c>
      <c r="AM84" s="42">
        <v>1503</v>
      </c>
      <c r="AN84" s="42">
        <v>1502</v>
      </c>
      <c r="AO84" s="42">
        <v>1486</v>
      </c>
      <c r="AP84" s="43">
        <v>1485</v>
      </c>
      <c r="AQ84" s="42">
        <v>1482</v>
      </c>
      <c r="AR84" s="42">
        <v>1472</v>
      </c>
      <c r="AS84" s="42">
        <v>1467</v>
      </c>
      <c r="AT84" s="42">
        <v>1468</v>
      </c>
      <c r="AU84" s="42">
        <v>1462</v>
      </c>
      <c r="AV84" s="42">
        <v>1463</v>
      </c>
      <c r="AW84" s="42">
        <v>1506</v>
      </c>
      <c r="AX84" s="42">
        <v>1513</v>
      </c>
      <c r="AY84" s="42">
        <v>1521</v>
      </c>
      <c r="AZ84" s="42">
        <v>1814</v>
      </c>
      <c r="BA84" s="42">
        <v>1829</v>
      </c>
      <c r="BB84" s="43">
        <v>1826</v>
      </c>
      <c r="BC84" s="41">
        <v>1817</v>
      </c>
      <c r="BD84" s="42">
        <v>1802</v>
      </c>
      <c r="BE84" s="42">
        <v>1817</v>
      </c>
      <c r="BF84" s="42">
        <v>1802</v>
      </c>
      <c r="BG84" s="42">
        <v>1812</v>
      </c>
      <c r="BH84" s="42">
        <v>1794</v>
      </c>
      <c r="BI84" s="42">
        <v>1772</v>
      </c>
      <c r="BJ84" s="42">
        <v>1790</v>
      </c>
      <c r="BK84" s="42">
        <v>1797</v>
      </c>
      <c r="BL84" s="42">
        <v>1789</v>
      </c>
      <c r="BM84" s="42">
        <v>1806</v>
      </c>
      <c r="BN84" s="43">
        <v>1792</v>
      </c>
      <c r="BO84" s="42">
        <v>1791</v>
      </c>
      <c r="BP84" s="42">
        <v>1775</v>
      </c>
      <c r="BQ84" s="42">
        <v>1772</v>
      </c>
      <c r="BR84" s="42">
        <v>1760</v>
      </c>
      <c r="BS84" s="42">
        <v>1758</v>
      </c>
      <c r="BT84" s="42">
        <v>1751</v>
      </c>
      <c r="BU84" s="42">
        <v>1746</v>
      </c>
      <c r="BV84" s="42">
        <v>1738</v>
      </c>
      <c r="BW84" s="42">
        <v>1736</v>
      </c>
      <c r="BX84" s="42">
        <v>1741</v>
      </c>
      <c r="BY84" s="42">
        <v>1737</v>
      </c>
      <c r="BZ84" s="43">
        <v>1725</v>
      </c>
      <c r="CA84" s="42">
        <v>1720</v>
      </c>
      <c r="CB84" s="42">
        <v>1700</v>
      </c>
      <c r="CC84" s="42">
        <v>1697</v>
      </c>
      <c r="CD84" s="42">
        <v>1697</v>
      </c>
      <c r="CE84" s="42">
        <v>1705</v>
      </c>
      <c r="CF84" s="42">
        <v>1713</v>
      </c>
      <c r="CG84" s="42">
        <v>1710</v>
      </c>
      <c r="CH84" s="42">
        <v>1694</v>
      </c>
      <c r="CI84" s="42">
        <v>1673</v>
      </c>
      <c r="CJ84" s="42">
        <v>1675</v>
      </c>
      <c r="CK84" s="42">
        <v>1655</v>
      </c>
      <c r="CL84" s="43">
        <v>1645</v>
      </c>
      <c r="CM84" s="42">
        <v>1644</v>
      </c>
      <c r="CN84" s="42">
        <v>1637</v>
      </c>
      <c r="CO84" s="42">
        <v>1696</v>
      </c>
      <c r="CP84" s="42">
        <v>1688</v>
      </c>
      <c r="CQ84" s="42">
        <v>1681</v>
      </c>
      <c r="CR84" s="42">
        <v>1701</v>
      </c>
      <c r="CS84" s="42">
        <v>1676</v>
      </c>
      <c r="CT84" s="42">
        <v>1684</v>
      </c>
      <c r="CU84" s="42">
        <v>1669</v>
      </c>
      <c r="CV84" s="42">
        <v>1644</v>
      </c>
      <c r="CW84" s="42">
        <v>1636</v>
      </c>
      <c r="CX84" s="43">
        <v>1616</v>
      </c>
      <c r="CY84" s="41">
        <v>1596</v>
      </c>
      <c r="CZ84" s="42">
        <v>1591</v>
      </c>
      <c r="DA84" s="42">
        <v>1588</v>
      </c>
      <c r="DB84" s="42">
        <v>1596</v>
      </c>
      <c r="DC84" s="42">
        <v>1585</v>
      </c>
      <c r="DD84" s="42">
        <v>1605</v>
      </c>
      <c r="DE84" s="42">
        <v>1590</v>
      </c>
      <c r="DF84" s="42">
        <v>1593</v>
      </c>
      <c r="DG84" s="42">
        <v>1589</v>
      </c>
      <c r="DH84" s="42">
        <v>1584</v>
      </c>
      <c r="DI84" s="42">
        <v>1568</v>
      </c>
      <c r="DJ84" s="43">
        <v>1562</v>
      </c>
      <c r="DL84" s="40"/>
      <c r="DM84" s="40" t="s">
        <v>163</v>
      </c>
      <c r="DN84" s="41">
        <v>1550</v>
      </c>
      <c r="DO84" s="42">
        <v>1535</v>
      </c>
      <c r="DP84" s="42">
        <v>1508</v>
      </c>
      <c r="DQ84" s="42">
        <v>1505</v>
      </c>
      <c r="DR84" s="42">
        <v>1503</v>
      </c>
      <c r="DS84" s="42">
        <v>1489</v>
      </c>
      <c r="DT84" s="42">
        <v>1474</v>
      </c>
      <c r="DU84" s="42">
        <v>1455</v>
      </c>
      <c r="DV84" s="42">
        <v>1450</v>
      </c>
      <c r="DW84" s="42">
        <v>1443</v>
      </c>
      <c r="DX84" s="42">
        <v>1428</v>
      </c>
      <c r="DY84" s="43">
        <v>1417</v>
      </c>
      <c r="DZ84" s="42">
        <v>1406</v>
      </c>
      <c r="EA84" s="42">
        <v>1394</v>
      </c>
      <c r="EB84" s="42">
        <v>1387</v>
      </c>
      <c r="EC84" s="42">
        <v>1380</v>
      </c>
      <c r="ED84" s="42">
        <v>1380</v>
      </c>
      <c r="EE84" s="42">
        <v>1373</v>
      </c>
      <c r="EF84" s="42">
        <v>1362</v>
      </c>
      <c r="EG84" s="42">
        <v>1347</v>
      </c>
      <c r="EH84" s="42">
        <v>1328</v>
      </c>
      <c r="EI84" s="42">
        <v>1327</v>
      </c>
      <c r="EJ84" s="42">
        <v>1348</v>
      </c>
      <c r="EK84" s="43">
        <v>1352</v>
      </c>
      <c r="EL84" s="42">
        <v>1367</v>
      </c>
      <c r="EM84" s="42">
        <v>1381</v>
      </c>
      <c r="EN84" s="42">
        <v>1393</v>
      </c>
      <c r="EO84" s="42">
        <v>1406</v>
      </c>
      <c r="EP84" s="42">
        <v>1406</v>
      </c>
      <c r="EQ84" s="42">
        <v>1421</v>
      </c>
      <c r="ER84" s="42">
        <v>1446</v>
      </c>
      <c r="ES84" s="42">
        <v>1479</v>
      </c>
      <c r="ET84" s="42">
        <v>1496</v>
      </c>
      <c r="EU84" s="42">
        <v>1514</v>
      </c>
      <c r="EV84" s="42">
        <v>1553</v>
      </c>
      <c r="EW84" s="43">
        <v>1554</v>
      </c>
      <c r="EX84" s="42">
        <v>1449</v>
      </c>
      <c r="EY84" s="42">
        <v>1415</v>
      </c>
      <c r="EZ84" s="42">
        <v>1384</v>
      </c>
      <c r="FA84" s="42">
        <v>1390</v>
      </c>
      <c r="FB84" s="42">
        <v>1343</v>
      </c>
      <c r="FC84" s="42">
        <v>1295</v>
      </c>
      <c r="FD84" s="42">
        <v>1285</v>
      </c>
      <c r="FE84" s="42">
        <v>1258</v>
      </c>
      <c r="FF84" s="42">
        <v>1234</v>
      </c>
      <c r="FG84" s="42">
        <v>1202</v>
      </c>
      <c r="FH84" s="42">
        <v>1177</v>
      </c>
      <c r="FI84" s="43">
        <v>1167</v>
      </c>
      <c r="FJ84" s="41">
        <v>1137</v>
      </c>
      <c r="FK84" s="42">
        <v>1129</v>
      </c>
      <c r="FL84" s="42">
        <v>1064</v>
      </c>
      <c r="FM84" s="42">
        <v>1048</v>
      </c>
      <c r="FN84" s="42">
        <v>1019</v>
      </c>
      <c r="FO84" s="42">
        <v>1016</v>
      </c>
      <c r="FP84" s="42">
        <v>976</v>
      </c>
      <c r="FQ84" s="42">
        <v>967</v>
      </c>
      <c r="FR84" s="42">
        <v>948</v>
      </c>
      <c r="FS84" s="42">
        <v>927</v>
      </c>
      <c r="FT84" s="42">
        <v>899</v>
      </c>
      <c r="FU84" s="43">
        <v>889</v>
      </c>
      <c r="FV84" s="41">
        <v>865</v>
      </c>
      <c r="FW84" s="42">
        <v>855</v>
      </c>
      <c r="FX84" s="42">
        <v>850</v>
      </c>
      <c r="FY84" s="42">
        <v>844</v>
      </c>
      <c r="FZ84" s="42">
        <v>832</v>
      </c>
      <c r="GA84" s="42">
        <v>823</v>
      </c>
      <c r="GB84" s="42">
        <v>819</v>
      </c>
      <c r="GC84" s="42">
        <v>791</v>
      </c>
      <c r="GD84" s="42">
        <v>777</v>
      </c>
      <c r="GE84" s="42">
        <v>760</v>
      </c>
      <c r="GF84" s="42">
        <v>746</v>
      </c>
      <c r="GG84" s="43">
        <v>731</v>
      </c>
      <c r="GH84" s="41">
        <v>707</v>
      </c>
      <c r="GI84" s="42">
        <v>696</v>
      </c>
      <c r="GJ84" s="42">
        <v>678</v>
      </c>
      <c r="GK84" s="42">
        <v>648</v>
      </c>
      <c r="GL84" s="42">
        <v>626</v>
      </c>
      <c r="GM84" s="43">
        <v>653</v>
      </c>
    </row>
    <row r="85" spans="2:195" x14ac:dyDescent="0.25">
      <c r="B85" s="40"/>
      <c r="C85" s="40" t="s">
        <v>164</v>
      </c>
      <c r="D85" s="43">
        <v>14191</v>
      </c>
      <c r="E85" s="43">
        <v>14812</v>
      </c>
      <c r="F85" s="43">
        <v>12713</v>
      </c>
      <c r="G85" s="42">
        <v>12624</v>
      </c>
      <c r="H85" s="42">
        <v>12479</v>
      </c>
      <c r="I85" s="42">
        <v>12380</v>
      </c>
      <c r="J85" s="42">
        <v>12395</v>
      </c>
      <c r="K85" s="42">
        <v>12372</v>
      </c>
      <c r="L85" s="42">
        <v>12447</v>
      </c>
      <c r="M85" s="42">
        <v>13751</v>
      </c>
      <c r="N85" s="42">
        <v>13669</v>
      </c>
      <c r="O85" s="42">
        <v>13631</v>
      </c>
      <c r="P85" s="42">
        <v>13540</v>
      </c>
      <c r="Q85" s="42">
        <v>13527</v>
      </c>
      <c r="R85" s="43">
        <v>13488</v>
      </c>
      <c r="S85" s="42">
        <v>13320</v>
      </c>
      <c r="T85" s="42">
        <v>13272</v>
      </c>
      <c r="U85" s="42">
        <v>13296</v>
      </c>
      <c r="V85" s="42">
        <v>13300</v>
      </c>
      <c r="W85" s="42">
        <v>13281</v>
      </c>
      <c r="X85" s="42">
        <v>13201</v>
      </c>
      <c r="Y85" s="42">
        <v>13073</v>
      </c>
      <c r="Z85" s="42">
        <v>12972</v>
      </c>
      <c r="AA85" s="42">
        <v>12878</v>
      </c>
      <c r="AB85" s="42">
        <v>12798</v>
      </c>
      <c r="AC85" s="42">
        <v>12747</v>
      </c>
      <c r="AD85" s="43">
        <v>12680</v>
      </c>
      <c r="AE85" s="42">
        <v>12615</v>
      </c>
      <c r="AF85" s="42">
        <v>12568</v>
      </c>
      <c r="AG85" s="42">
        <v>12560</v>
      </c>
      <c r="AH85" s="42">
        <v>12466</v>
      </c>
      <c r="AI85" s="42">
        <v>12366</v>
      </c>
      <c r="AJ85" s="42">
        <v>12449</v>
      </c>
      <c r="AK85" s="42">
        <v>12448</v>
      </c>
      <c r="AL85" s="42">
        <v>12412</v>
      </c>
      <c r="AM85" s="42">
        <v>12371</v>
      </c>
      <c r="AN85" s="42">
        <v>12348</v>
      </c>
      <c r="AO85" s="42">
        <v>12903</v>
      </c>
      <c r="AP85" s="43">
        <v>12179</v>
      </c>
      <c r="AQ85" s="42">
        <v>12103</v>
      </c>
      <c r="AR85" s="42">
        <v>12021</v>
      </c>
      <c r="AS85" s="42">
        <v>12011</v>
      </c>
      <c r="AT85" s="42">
        <v>12165</v>
      </c>
      <c r="AU85" s="42">
        <v>11985</v>
      </c>
      <c r="AV85" s="42">
        <v>11960</v>
      </c>
      <c r="AW85" s="42">
        <v>12209</v>
      </c>
      <c r="AX85" s="42">
        <v>12214</v>
      </c>
      <c r="AY85" s="42">
        <v>12138</v>
      </c>
      <c r="AZ85" s="42">
        <v>12120</v>
      </c>
      <c r="BA85" s="42">
        <v>12129</v>
      </c>
      <c r="BB85" s="43">
        <v>11999</v>
      </c>
      <c r="BC85" s="41">
        <v>11897</v>
      </c>
      <c r="BD85" s="42">
        <v>11783</v>
      </c>
      <c r="BE85" s="42">
        <v>11780</v>
      </c>
      <c r="BF85" s="42">
        <v>11843</v>
      </c>
      <c r="BG85" s="42">
        <v>11787</v>
      </c>
      <c r="BH85" s="42">
        <v>11790</v>
      </c>
      <c r="BI85" s="42">
        <v>11753</v>
      </c>
      <c r="BJ85" s="42">
        <v>11802</v>
      </c>
      <c r="BK85" s="42">
        <v>11834</v>
      </c>
      <c r="BL85" s="42">
        <v>11878</v>
      </c>
      <c r="BM85" s="42">
        <v>11858</v>
      </c>
      <c r="BN85" s="43">
        <v>11680</v>
      </c>
      <c r="BO85" s="42">
        <v>11677</v>
      </c>
      <c r="BP85" s="42">
        <v>11574</v>
      </c>
      <c r="BQ85" s="42">
        <v>11663</v>
      </c>
      <c r="BR85" s="42">
        <v>11588</v>
      </c>
      <c r="BS85" s="42">
        <v>11550</v>
      </c>
      <c r="BT85" s="42">
        <v>11518</v>
      </c>
      <c r="BU85" s="42">
        <v>11500</v>
      </c>
      <c r="BV85" s="42">
        <v>11484</v>
      </c>
      <c r="BW85" s="42">
        <v>11505</v>
      </c>
      <c r="BX85" s="42">
        <v>11529</v>
      </c>
      <c r="BY85" s="42">
        <v>11552</v>
      </c>
      <c r="BZ85" s="43">
        <v>11471</v>
      </c>
      <c r="CA85" s="42">
        <v>11491</v>
      </c>
      <c r="CB85" s="42">
        <v>11405</v>
      </c>
      <c r="CC85" s="42">
        <v>11376</v>
      </c>
      <c r="CD85" s="42">
        <v>11352</v>
      </c>
      <c r="CE85" s="42">
        <v>11324</v>
      </c>
      <c r="CF85" s="42">
        <v>11401</v>
      </c>
      <c r="CG85" s="42">
        <v>11339</v>
      </c>
      <c r="CH85" s="42">
        <v>11374</v>
      </c>
      <c r="CI85" s="42">
        <v>11342</v>
      </c>
      <c r="CJ85" s="42">
        <v>11286</v>
      </c>
      <c r="CK85" s="42">
        <v>11077</v>
      </c>
      <c r="CL85" s="43">
        <v>10970</v>
      </c>
      <c r="CM85" s="42">
        <v>10931</v>
      </c>
      <c r="CN85" s="42">
        <v>10859</v>
      </c>
      <c r="CO85" s="42">
        <v>10847</v>
      </c>
      <c r="CP85" s="42">
        <v>10828</v>
      </c>
      <c r="CQ85" s="42">
        <v>10897</v>
      </c>
      <c r="CR85" s="42">
        <v>10955</v>
      </c>
      <c r="CS85" s="42">
        <v>10951</v>
      </c>
      <c r="CT85" s="42">
        <v>10941</v>
      </c>
      <c r="CU85" s="42">
        <v>10859</v>
      </c>
      <c r="CV85" s="42">
        <v>10837</v>
      </c>
      <c r="CW85" s="42">
        <v>10806</v>
      </c>
      <c r="CX85" s="43">
        <v>10711</v>
      </c>
      <c r="CY85" s="41">
        <v>10617</v>
      </c>
      <c r="CZ85" s="42">
        <v>10569</v>
      </c>
      <c r="DA85" s="42">
        <v>10526</v>
      </c>
      <c r="DB85" s="42">
        <v>10488</v>
      </c>
      <c r="DC85" s="42">
        <v>10449</v>
      </c>
      <c r="DD85" s="42">
        <v>10437</v>
      </c>
      <c r="DE85" s="42">
        <v>10342</v>
      </c>
      <c r="DF85" s="42">
        <v>10254</v>
      </c>
      <c r="DG85" s="42">
        <v>10174</v>
      </c>
      <c r="DH85" s="42">
        <v>10384</v>
      </c>
      <c r="DI85" s="42">
        <v>10303</v>
      </c>
      <c r="DJ85" s="43">
        <v>10224</v>
      </c>
      <c r="DL85" s="40"/>
      <c r="DM85" s="40" t="s">
        <v>164</v>
      </c>
      <c r="DN85" s="41">
        <v>10128</v>
      </c>
      <c r="DO85" s="42">
        <v>10034</v>
      </c>
      <c r="DP85" s="42">
        <v>9930</v>
      </c>
      <c r="DQ85" s="42">
        <v>9861</v>
      </c>
      <c r="DR85" s="42">
        <v>9825</v>
      </c>
      <c r="DS85" s="42">
        <v>9747</v>
      </c>
      <c r="DT85" s="42">
        <v>9654</v>
      </c>
      <c r="DU85" s="42">
        <v>9654</v>
      </c>
      <c r="DV85" s="42">
        <v>9626</v>
      </c>
      <c r="DW85" s="42">
        <v>9543</v>
      </c>
      <c r="DX85" s="42">
        <v>9473</v>
      </c>
      <c r="DY85" s="43">
        <v>9411</v>
      </c>
      <c r="DZ85" s="42">
        <v>9281</v>
      </c>
      <c r="EA85" s="42">
        <v>9209</v>
      </c>
      <c r="EB85" s="42">
        <v>9126</v>
      </c>
      <c r="EC85" s="42">
        <v>9098</v>
      </c>
      <c r="ED85" s="42">
        <v>9028</v>
      </c>
      <c r="EE85" s="42">
        <v>8926</v>
      </c>
      <c r="EF85" s="42">
        <v>8799</v>
      </c>
      <c r="EG85" s="42">
        <v>8647</v>
      </c>
      <c r="EH85" s="42">
        <v>8534</v>
      </c>
      <c r="EI85" s="42">
        <v>8519</v>
      </c>
      <c r="EJ85" s="42">
        <v>8376</v>
      </c>
      <c r="EK85" s="43">
        <v>8378</v>
      </c>
      <c r="EL85" s="42">
        <v>8436</v>
      </c>
      <c r="EM85" s="42">
        <v>8471</v>
      </c>
      <c r="EN85" s="42">
        <v>8498</v>
      </c>
      <c r="EO85" s="42">
        <v>8542</v>
      </c>
      <c r="EP85" s="42">
        <v>8557</v>
      </c>
      <c r="EQ85" s="42">
        <v>8625</v>
      </c>
      <c r="ER85" s="42">
        <v>8736</v>
      </c>
      <c r="ES85" s="42">
        <v>8796</v>
      </c>
      <c r="ET85" s="42">
        <v>8867</v>
      </c>
      <c r="EU85" s="42">
        <v>8887</v>
      </c>
      <c r="EV85" s="42">
        <v>8941</v>
      </c>
      <c r="EW85" s="43">
        <v>8922</v>
      </c>
      <c r="EX85" s="42">
        <v>8534</v>
      </c>
      <c r="EY85" s="42">
        <v>8436</v>
      </c>
      <c r="EZ85" s="42">
        <v>8301</v>
      </c>
      <c r="FA85" s="42">
        <v>8243</v>
      </c>
      <c r="FB85" s="42">
        <v>8282</v>
      </c>
      <c r="FC85" s="42">
        <v>8133</v>
      </c>
      <c r="FD85" s="42">
        <v>7944</v>
      </c>
      <c r="FE85" s="42">
        <v>7755</v>
      </c>
      <c r="FF85" s="42">
        <v>7499</v>
      </c>
      <c r="FG85" s="42">
        <v>7459</v>
      </c>
      <c r="FH85" s="42">
        <v>7341</v>
      </c>
      <c r="FI85" s="43">
        <v>7052</v>
      </c>
      <c r="FJ85" s="41">
        <v>6826</v>
      </c>
      <c r="FK85" s="42">
        <v>6667</v>
      </c>
      <c r="FL85" s="42">
        <v>6561</v>
      </c>
      <c r="FM85" s="42">
        <v>6464</v>
      </c>
      <c r="FN85" s="42">
        <v>6079</v>
      </c>
      <c r="FO85" s="42">
        <v>6035</v>
      </c>
      <c r="FP85" s="42">
        <v>5870</v>
      </c>
      <c r="FQ85" s="42">
        <v>5748</v>
      </c>
      <c r="FR85" s="42">
        <v>5676</v>
      </c>
      <c r="FS85" s="42">
        <v>5628</v>
      </c>
      <c r="FT85" s="42">
        <v>5610</v>
      </c>
      <c r="FU85" s="43">
        <v>5553</v>
      </c>
      <c r="FV85" s="41">
        <v>5488</v>
      </c>
      <c r="FW85" s="42">
        <v>5444</v>
      </c>
      <c r="FX85" s="42">
        <v>5378</v>
      </c>
      <c r="FY85" s="42">
        <v>5324</v>
      </c>
      <c r="FZ85" s="42">
        <v>5244</v>
      </c>
      <c r="GA85" s="42">
        <v>5177</v>
      </c>
      <c r="GB85" s="42">
        <v>5124</v>
      </c>
      <c r="GC85" s="42">
        <v>5078</v>
      </c>
      <c r="GD85" s="42">
        <v>5021</v>
      </c>
      <c r="GE85" s="42">
        <v>4953</v>
      </c>
      <c r="GF85" s="42">
        <v>4872</v>
      </c>
      <c r="GG85" s="43">
        <v>4810</v>
      </c>
      <c r="GH85" s="41">
        <v>4710</v>
      </c>
      <c r="GI85" s="42">
        <v>4657</v>
      </c>
      <c r="GJ85" s="42">
        <v>4556</v>
      </c>
      <c r="GK85" s="42">
        <v>4493</v>
      </c>
      <c r="GL85" s="42">
        <v>4470</v>
      </c>
      <c r="GM85" s="43">
        <v>4464</v>
      </c>
    </row>
    <row r="86" spans="2:195" x14ac:dyDescent="0.25">
      <c r="B86" s="40"/>
      <c r="C86" s="40" t="s">
        <v>165</v>
      </c>
      <c r="D86" s="43">
        <v>1206</v>
      </c>
      <c r="E86" s="43">
        <v>1183</v>
      </c>
      <c r="F86" s="43">
        <v>1180</v>
      </c>
      <c r="G86" s="42">
        <v>1184</v>
      </c>
      <c r="H86" s="42">
        <v>1178</v>
      </c>
      <c r="I86" s="42">
        <v>1167</v>
      </c>
      <c r="J86" s="42">
        <v>1175</v>
      </c>
      <c r="K86" s="42">
        <v>1196</v>
      </c>
      <c r="L86" s="42">
        <v>1186</v>
      </c>
      <c r="M86" s="42">
        <v>1191</v>
      </c>
      <c r="N86" s="42">
        <v>1184</v>
      </c>
      <c r="O86" s="42">
        <v>1179</v>
      </c>
      <c r="P86" s="42">
        <v>1171</v>
      </c>
      <c r="Q86" s="42">
        <v>1163</v>
      </c>
      <c r="R86" s="43">
        <v>1159</v>
      </c>
      <c r="S86" s="42">
        <v>1156</v>
      </c>
      <c r="T86" s="42">
        <v>1168</v>
      </c>
      <c r="U86" s="42">
        <v>1172</v>
      </c>
      <c r="V86" s="42">
        <v>1161</v>
      </c>
      <c r="W86" s="42">
        <v>1157</v>
      </c>
      <c r="X86" s="42">
        <v>1153</v>
      </c>
      <c r="Y86" s="42">
        <v>1145</v>
      </c>
      <c r="Z86" s="42">
        <v>1141</v>
      </c>
      <c r="AA86" s="42">
        <v>1141</v>
      </c>
      <c r="AB86" s="42">
        <v>1149</v>
      </c>
      <c r="AC86" s="42">
        <v>1140</v>
      </c>
      <c r="AD86" s="43">
        <v>1141</v>
      </c>
      <c r="AE86" s="42">
        <v>1131</v>
      </c>
      <c r="AF86" s="42">
        <v>1124</v>
      </c>
      <c r="AG86" s="42">
        <v>1121</v>
      </c>
      <c r="AH86" s="42">
        <v>1125</v>
      </c>
      <c r="AI86" s="42">
        <v>1129</v>
      </c>
      <c r="AJ86" s="42">
        <v>1124</v>
      </c>
      <c r="AK86" s="42">
        <v>1122</v>
      </c>
      <c r="AL86" s="42">
        <v>1114</v>
      </c>
      <c r="AM86" s="42">
        <v>1113</v>
      </c>
      <c r="AN86" s="42">
        <v>1100</v>
      </c>
      <c r="AO86" s="42">
        <v>1106</v>
      </c>
      <c r="AP86" s="43">
        <v>1109</v>
      </c>
      <c r="AQ86" s="42">
        <v>1090</v>
      </c>
      <c r="AR86" s="42">
        <v>1085</v>
      </c>
      <c r="AS86" s="42">
        <v>1068</v>
      </c>
      <c r="AT86" s="42">
        <v>1070</v>
      </c>
      <c r="AU86" s="42">
        <v>1100</v>
      </c>
      <c r="AV86" s="42">
        <v>1098</v>
      </c>
      <c r="AW86" s="42">
        <v>1119</v>
      </c>
      <c r="AX86" s="42">
        <v>1118</v>
      </c>
      <c r="AY86" s="42">
        <v>1105</v>
      </c>
      <c r="AZ86" s="42">
        <v>1100</v>
      </c>
      <c r="BA86" s="42">
        <v>1104</v>
      </c>
      <c r="BB86" s="43">
        <v>1090</v>
      </c>
      <c r="BC86" s="41">
        <v>1079</v>
      </c>
      <c r="BD86" s="42">
        <v>1072</v>
      </c>
      <c r="BE86" s="42">
        <v>1063</v>
      </c>
      <c r="BF86" s="42">
        <v>1056</v>
      </c>
      <c r="BG86" s="42">
        <v>1041</v>
      </c>
      <c r="BH86" s="42">
        <v>1027</v>
      </c>
      <c r="BI86" s="42">
        <v>1024</v>
      </c>
      <c r="BJ86" s="42">
        <v>1025</v>
      </c>
      <c r="BK86" s="42">
        <v>1021</v>
      </c>
      <c r="BL86" s="42">
        <v>1016</v>
      </c>
      <c r="BM86" s="42">
        <v>1014</v>
      </c>
      <c r="BN86" s="43">
        <v>1027</v>
      </c>
      <c r="BO86" s="42">
        <v>1024</v>
      </c>
      <c r="BP86" s="42">
        <v>1013</v>
      </c>
      <c r="BQ86" s="42">
        <v>1010</v>
      </c>
      <c r="BR86" s="42">
        <v>1008</v>
      </c>
      <c r="BS86" s="42">
        <v>1000</v>
      </c>
      <c r="BT86" s="42">
        <v>997</v>
      </c>
      <c r="BU86" s="42">
        <v>987</v>
      </c>
      <c r="BV86" s="42">
        <v>980</v>
      </c>
      <c r="BW86" s="42">
        <v>972</v>
      </c>
      <c r="BX86" s="42">
        <v>963</v>
      </c>
      <c r="BY86" s="42">
        <v>956</v>
      </c>
      <c r="BZ86" s="43">
        <v>945</v>
      </c>
      <c r="CA86" s="42">
        <v>943</v>
      </c>
      <c r="CB86" s="42">
        <v>926</v>
      </c>
      <c r="CC86" s="42">
        <v>925</v>
      </c>
      <c r="CD86" s="42">
        <v>928</v>
      </c>
      <c r="CE86" s="42">
        <v>914</v>
      </c>
      <c r="CF86" s="42">
        <v>908</v>
      </c>
      <c r="CG86" s="42">
        <v>907</v>
      </c>
      <c r="CH86" s="42">
        <v>897</v>
      </c>
      <c r="CI86" s="42">
        <v>902</v>
      </c>
      <c r="CJ86" s="42">
        <v>896</v>
      </c>
      <c r="CK86" s="42">
        <v>899</v>
      </c>
      <c r="CL86" s="43">
        <v>896</v>
      </c>
      <c r="CM86" s="42">
        <v>889</v>
      </c>
      <c r="CN86" s="42">
        <v>891</v>
      </c>
      <c r="CO86" s="42">
        <v>893</v>
      </c>
      <c r="CP86" s="42">
        <v>892</v>
      </c>
      <c r="CQ86" s="42">
        <v>889</v>
      </c>
      <c r="CR86" s="42">
        <v>904</v>
      </c>
      <c r="CS86" s="42">
        <v>894</v>
      </c>
      <c r="CT86" s="42">
        <v>890</v>
      </c>
      <c r="CU86" s="42">
        <v>889</v>
      </c>
      <c r="CV86" s="42">
        <v>884</v>
      </c>
      <c r="CW86" s="42">
        <v>887</v>
      </c>
      <c r="CX86" s="43">
        <v>891</v>
      </c>
      <c r="CY86" s="41">
        <v>883</v>
      </c>
      <c r="CZ86" s="42">
        <v>884</v>
      </c>
      <c r="DA86" s="42">
        <v>880</v>
      </c>
      <c r="DB86" s="42">
        <v>880</v>
      </c>
      <c r="DC86" s="42">
        <v>880</v>
      </c>
      <c r="DD86" s="42">
        <v>880</v>
      </c>
      <c r="DE86" s="42">
        <v>876</v>
      </c>
      <c r="DF86" s="42">
        <v>880</v>
      </c>
      <c r="DG86" s="42">
        <v>876</v>
      </c>
      <c r="DH86" s="42">
        <v>870</v>
      </c>
      <c r="DI86" s="42">
        <v>879</v>
      </c>
      <c r="DJ86" s="43">
        <v>880</v>
      </c>
      <c r="DL86" s="40"/>
      <c r="DM86" s="40" t="s">
        <v>165</v>
      </c>
      <c r="DN86" s="41">
        <v>895</v>
      </c>
      <c r="DO86" s="42">
        <v>894</v>
      </c>
      <c r="DP86" s="42">
        <v>882</v>
      </c>
      <c r="DQ86" s="42">
        <v>874</v>
      </c>
      <c r="DR86" s="42">
        <v>870</v>
      </c>
      <c r="DS86" s="42">
        <v>857</v>
      </c>
      <c r="DT86" s="42">
        <v>855</v>
      </c>
      <c r="DU86" s="42">
        <v>854</v>
      </c>
      <c r="DV86" s="42">
        <v>851</v>
      </c>
      <c r="DW86" s="42">
        <v>845</v>
      </c>
      <c r="DX86" s="42">
        <v>831</v>
      </c>
      <c r="DY86" s="43">
        <v>820</v>
      </c>
      <c r="DZ86" s="42">
        <v>806</v>
      </c>
      <c r="EA86" s="42">
        <v>797</v>
      </c>
      <c r="EB86" s="42">
        <v>789</v>
      </c>
      <c r="EC86" s="42">
        <v>784</v>
      </c>
      <c r="ED86" s="42">
        <v>780</v>
      </c>
      <c r="EE86" s="42">
        <v>763</v>
      </c>
      <c r="EF86" s="42">
        <v>750</v>
      </c>
      <c r="EG86" s="42">
        <v>737</v>
      </c>
      <c r="EH86" s="42">
        <v>739</v>
      </c>
      <c r="EI86" s="42">
        <v>750</v>
      </c>
      <c r="EJ86" s="42">
        <v>749</v>
      </c>
      <c r="EK86" s="43">
        <v>747</v>
      </c>
      <c r="EL86" s="42">
        <v>747</v>
      </c>
      <c r="EM86" s="42">
        <v>743</v>
      </c>
      <c r="EN86" s="42">
        <v>740</v>
      </c>
      <c r="EO86" s="42">
        <v>739</v>
      </c>
      <c r="EP86" s="42">
        <v>735</v>
      </c>
      <c r="EQ86" s="42">
        <v>736</v>
      </c>
      <c r="ER86" s="42">
        <v>737</v>
      </c>
      <c r="ES86" s="42">
        <v>738</v>
      </c>
      <c r="ET86" s="42">
        <v>738</v>
      </c>
      <c r="EU86" s="42">
        <v>738</v>
      </c>
      <c r="EV86" s="42">
        <v>761</v>
      </c>
      <c r="EW86" s="43">
        <v>756</v>
      </c>
      <c r="EX86" s="42">
        <v>691</v>
      </c>
      <c r="EY86" s="42">
        <v>666</v>
      </c>
      <c r="EZ86" s="42">
        <v>692</v>
      </c>
      <c r="FA86" s="42">
        <v>620</v>
      </c>
      <c r="FB86" s="42">
        <v>609</v>
      </c>
      <c r="FC86" s="42">
        <v>594</v>
      </c>
      <c r="FD86" s="42">
        <v>585</v>
      </c>
      <c r="FE86" s="42">
        <v>569</v>
      </c>
      <c r="FF86" s="42">
        <v>555</v>
      </c>
      <c r="FG86" s="42">
        <v>529</v>
      </c>
      <c r="FH86" s="42">
        <v>499</v>
      </c>
      <c r="FI86" s="43">
        <v>483</v>
      </c>
      <c r="FJ86" s="41">
        <v>472</v>
      </c>
      <c r="FK86" s="42">
        <v>426</v>
      </c>
      <c r="FL86" s="42">
        <v>402</v>
      </c>
      <c r="FM86" s="42">
        <v>391</v>
      </c>
      <c r="FN86" s="42">
        <v>349</v>
      </c>
      <c r="FO86" s="42">
        <v>346</v>
      </c>
      <c r="FP86" s="42">
        <v>347</v>
      </c>
      <c r="FQ86" s="42">
        <v>339</v>
      </c>
      <c r="FR86" s="42">
        <v>322</v>
      </c>
      <c r="FS86" s="42">
        <v>314</v>
      </c>
      <c r="FT86" s="42">
        <v>309</v>
      </c>
      <c r="FU86" s="43">
        <v>308</v>
      </c>
      <c r="FV86" s="41">
        <v>306</v>
      </c>
      <c r="FW86" s="42">
        <v>307</v>
      </c>
      <c r="FX86" s="42">
        <v>304</v>
      </c>
      <c r="FY86" s="42">
        <v>301</v>
      </c>
      <c r="FZ86" s="42">
        <v>294</v>
      </c>
      <c r="GA86" s="42">
        <v>288</v>
      </c>
      <c r="GB86" s="42">
        <v>279</v>
      </c>
      <c r="GC86" s="42">
        <v>279</v>
      </c>
      <c r="GD86" s="42">
        <v>276</v>
      </c>
      <c r="GE86" s="42">
        <v>280</v>
      </c>
      <c r="GF86" s="42">
        <v>266</v>
      </c>
      <c r="GG86" s="43">
        <v>267</v>
      </c>
      <c r="GH86" s="41">
        <v>256</v>
      </c>
      <c r="GI86" s="42">
        <v>255</v>
      </c>
      <c r="GJ86" s="42">
        <v>247</v>
      </c>
      <c r="GK86" s="42">
        <v>234</v>
      </c>
      <c r="GL86" s="42">
        <v>233</v>
      </c>
      <c r="GM86" s="43">
        <v>237</v>
      </c>
    </row>
    <row r="87" spans="2:195" x14ac:dyDescent="0.25">
      <c r="B87" s="40"/>
      <c r="C87" s="40" t="s">
        <v>166</v>
      </c>
      <c r="D87" s="43">
        <v>1921</v>
      </c>
      <c r="E87" s="43">
        <v>1821</v>
      </c>
      <c r="F87" s="43">
        <v>1719</v>
      </c>
      <c r="G87" s="42">
        <v>1719</v>
      </c>
      <c r="H87" s="42">
        <v>1707</v>
      </c>
      <c r="I87" s="42">
        <v>1697</v>
      </c>
      <c r="J87" s="42">
        <v>1697</v>
      </c>
      <c r="K87" s="42">
        <v>1689</v>
      </c>
      <c r="L87" s="42">
        <v>1677</v>
      </c>
      <c r="M87" s="42">
        <v>1673</v>
      </c>
      <c r="N87" s="42">
        <v>1663</v>
      </c>
      <c r="O87" s="42">
        <v>1648</v>
      </c>
      <c r="P87" s="42">
        <v>1643</v>
      </c>
      <c r="Q87" s="42">
        <v>1645</v>
      </c>
      <c r="R87" s="43">
        <v>1620</v>
      </c>
      <c r="S87" s="42">
        <v>1625</v>
      </c>
      <c r="T87" s="42">
        <v>1632</v>
      </c>
      <c r="U87" s="42">
        <v>1628</v>
      </c>
      <c r="V87" s="42">
        <v>1632</v>
      </c>
      <c r="W87" s="42">
        <v>1620</v>
      </c>
      <c r="X87" s="42">
        <v>1612</v>
      </c>
      <c r="Y87" s="42">
        <v>1581</v>
      </c>
      <c r="Z87" s="42">
        <v>1552</v>
      </c>
      <c r="AA87" s="42">
        <v>1516</v>
      </c>
      <c r="AB87" s="42">
        <v>1499</v>
      </c>
      <c r="AC87" s="42">
        <v>1490</v>
      </c>
      <c r="AD87" s="43">
        <v>1471</v>
      </c>
      <c r="AE87" s="42">
        <v>1849</v>
      </c>
      <c r="AF87" s="42">
        <v>1839</v>
      </c>
      <c r="AG87" s="42">
        <v>1817</v>
      </c>
      <c r="AH87" s="42">
        <v>1799</v>
      </c>
      <c r="AI87" s="42">
        <v>1778</v>
      </c>
      <c r="AJ87" s="42">
        <v>1766</v>
      </c>
      <c r="AK87" s="42">
        <v>1759</v>
      </c>
      <c r="AL87" s="42">
        <v>2012</v>
      </c>
      <c r="AM87" s="42">
        <v>2005</v>
      </c>
      <c r="AN87" s="42">
        <v>1994</v>
      </c>
      <c r="AO87" s="42">
        <v>1976</v>
      </c>
      <c r="AP87" s="43">
        <v>1953</v>
      </c>
      <c r="AQ87" s="42">
        <v>1952</v>
      </c>
      <c r="AR87" s="42">
        <v>1945</v>
      </c>
      <c r="AS87" s="42">
        <v>1949</v>
      </c>
      <c r="AT87" s="42">
        <v>1953</v>
      </c>
      <c r="AU87" s="42">
        <v>1899</v>
      </c>
      <c r="AV87" s="42">
        <v>1877</v>
      </c>
      <c r="AW87" s="42">
        <v>1904</v>
      </c>
      <c r="AX87" s="42">
        <v>1892</v>
      </c>
      <c r="AY87" s="42">
        <v>1889</v>
      </c>
      <c r="AZ87" s="42">
        <v>1885</v>
      </c>
      <c r="BA87" s="42">
        <v>1861</v>
      </c>
      <c r="BB87" s="43">
        <v>1859</v>
      </c>
      <c r="BC87" s="41">
        <v>1855</v>
      </c>
      <c r="BD87" s="42">
        <v>1847</v>
      </c>
      <c r="BE87" s="42">
        <v>1853</v>
      </c>
      <c r="BF87" s="42">
        <v>1850</v>
      </c>
      <c r="BG87" s="42">
        <v>1852</v>
      </c>
      <c r="BH87" s="42">
        <v>1847</v>
      </c>
      <c r="BI87" s="42">
        <v>1839</v>
      </c>
      <c r="BJ87" s="42">
        <v>1833</v>
      </c>
      <c r="BK87" s="42">
        <v>1831</v>
      </c>
      <c r="BL87" s="42">
        <v>1821</v>
      </c>
      <c r="BM87" s="42">
        <v>1822</v>
      </c>
      <c r="BN87" s="43">
        <v>1816</v>
      </c>
      <c r="BO87" s="42">
        <v>1816</v>
      </c>
      <c r="BP87" s="42">
        <v>1812</v>
      </c>
      <c r="BQ87" s="42">
        <v>1807</v>
      </c>
      <c r="BR87" s="42">
        <v>1799</v>
      </c>
      <c r="BS87" s="42">
        <v>1797</v>
      </c>
      <c r="BT87" s="42">
        <v>1793</v>
      </c>
      <c r="BU87" s="42">
        <v>1803</v>
      </c>
      <c r="BV87" s="42">
        <v>1795</v>
      </c>
      <c r="BW87" s="42">
        <v>1787</v>
      </c>
      <c r="BX87" s="42">
        <v>1786</v>
      </c>
      <c r="BY87" s="42">
        <v>1786</v>
      </c>
      <c r="BZ87" s="43">
        <v>1785</v>
      </c>
      <c r="CA87" s="42">
        <v>1784</v>
      </c>
      <c r="CB87" s="42">
        <v>1770</v>
      </c>
      <c r="CC87" s="42">
        <v>1759</v>
      </c>
      <c r="CD87" s="42">
        <v>1748</v>
      </c>
      <c r="CE87" s="42">
        <v>1739</v>
      </c>
      <c r="CF87" s="42">
        <v>1740</v>
      </c>
      <c r="CG87" s="42">
        <v>1733</v>
      </c>
      <c r="CH87" s="42">
        <v>1720</v>
      </c>
      <c r="CI87" s="42">
        <v>1710</v>
      </c>
      <c r="CJ87" s="42">
        <v>1704</v>
      </c>
      <c r="CK87" s="42">
        <v>1696</v>
      </c>
      <c r="CL87" s="43">
        <v>1689</v>
      </c>
      <c r="CM87" s="42">
        <v>1692</v>
      </c>
      <c r="CN87" s="42">
        <v>1685</v>
      </c>
      <c r="CO87" s="42">
        <v>1678</v>
      </c>
      <c r="CP87" s="42">
        <v>1672</v>
      </c>
      <c r="CQ87" s="42">
        <v>1666</v>
      </c>
      <c r="CR87" s="42">
        <v>1667</v>
      </c>
      <c r="CS87" s="42">
        <v>1668</v>
      </c>
      <c r="CT87" s="42">
        <v>1674</v>
      </c>
      <c r="CU87" s="42">
        <v>1670</v>
      </c>
      <c r="CV87" s="42">
        <v>1652</v>
      </c>
      <c r="CW87" s="42">
        <v>1647</v>
      </c>
      <c r="CX87" s="43">
        <v>1628</v>
      </c>
      <c r="CY87" s="41">
        <v>1622</v>
      </c>
      <c r="CZ87" s="42">
        <v>1609</v>
      </c>
      <c r="DA87" s="42">
        <v>1596</v>
      </c>
      <c r="DB87" s="42">
        <v>1591</v>
      </c>
      <c r="DC87" s="42">
        <v>1590</v>
      </c>
      <c r="DD87" s="42">
        <v>1585</v>
      </c>
      <c r="DE87" s="42">
        <v>1588</v>
      </c>
      <c r="DF87" s="42">
        <v>1581</v>
      </c>
      <c r="DG87" s="42">
        <v>1579</v>
      </c>
      <c r="DH87" s="42">
        <v>1565</v>
      </c>
      <c r="DI87" s="42">
        <v>1555</v>
      </c>
      <c r="DJ87" s="43">
        <v>1548</v>
      </c>
      <c r="DL87" s="40"/>
      <c r="DM87" s="40" t="s">
        <v>166</v>
      </c>
      <c r="DN87" s="41">
        <v>1554</v>
      </c>
      <c r="DO87" s="42">
        <v>1536</v>
      </c>
      <c r="DP87" s="42">
        <v>1519</v>
      </c>
      <c r="DQ87" s="42">
        <v>1515</v>
      </c>
      <c r="DR87" s="42">
        <v>1509</v>
      </c>
      <c r="DS87" s="42">
        <v>1495</v>
      </c>
      <c r="DT87" s="42">
        <v>1480</v>
      </c>
      <c r="DU87" s="42">
        <v>1460</v>
      </c>
      <c r="DV87" s="42">
        <v>1455</v>
      </c>
      <c r="DW87" s="42">
        <v>1435</v>
      </c>
      <c r="DX87" s="42">
        <v>1432</v>
      </c>
      <c r="DY87" s="43">
        <v>1430</v>
      </c>
      <c r="DZ87" s="42">
        <v>1420</v>
      </c>
      <c r="EA87" s="42">
        <v>1410</v>
      </c>
      <c r="EB87" s="42">
        <v>1400</v>
      </c>
      <c r="EC87" s="42">
        <v>1389</v>
      </c>
      <c r="ED87" s="42">
        <v>1379</v>
      </c>
      <c r="EE87" s="42">
        <v>1366</v>
      </c>
      <c r="EF87" s="42">
        <v>1356</v>
      </c>
      <c r="EG87" s="42">
        <v>1347</v>
      </c>
      <c r="EH87" s="42">
        <v>1342</v>
      </c>
      <c r="EI87" s="42">
        <v>1346</v>
      </c>
      <c r="EJ87" s="42">
        <v>1356</v>
      </c>
      <c r="EK87" s="43">
        <v>1352</v>
      </c>
      <c r="EL87" s="42">
        <v>1368</v>
      </c>
      <c r="EM87" s="42">
        <v>1375</v>
      </c>
      <c r="EN87" s="42">
        <v>1372</v>
      </c>
      <c r="EO87" s="42">
        <v>1374</v>
      </c>
      <c r="EP87" s="42">
        <v>1382</v>
      </c>
      <c r="EQ87" s="42">
        <v>1397</v>
      </c>
      <c r="ER87" s="42">
        <v>1406</v>
      </c>
      <c r="ES87" s="42">
        <v>1418</v>
      </c>
      <c r="ET87" s="42">
        <v>1426</v>
      </c>
      <c r="EU87" s="42">
        <v>1428</v>
      </c>
      <c r="EV87" s="42">
        <v>1424</v>
      </c>
      <c r="EW87" s="43">
        <v>1426</v>
      </c>
      <c r="EX87" s="42">
        <v>1219</v>
      </c>
      <c r="EY87" s="42">
        <v>1203</v>
      </c>
      <c r="EZ87" s="42">
        <v>1188</v>
      </c>
      <c r="FA87" s="42">
        <v>1204</v>
      </c>
      <c r="FB87" s="42">
        <v>1185</v>
      </c>
      <c r="FC87" s="42">
        <v>1170</v>
      </c>
      <c r="FD87" s="42">
        <v>1366</v>
      </c>
      <c r="FE87" s="42">
        <v>1364</v>
      </c>
      <c r="FF87" s="42">
        <v>1347</v>
      </c>
      <c r="FG87" s="42">
        <v>1325</v>
      </c>
      <c r="FH87" s="42">
        <v>1304</v>
      </c>
      <c r="FI87" s="43">
        <v>1300</v>
      </c>
      <c r="FJ87" s="41">
        <v>1276</v>
      </c>
      <c r="FK87" s="42">
        <v>1220</v>
      </c>
      <c r="FL87" s="42">
        <v>1280</v>
      </c>
      <c r="FM87" s="42">
        <v>1265</v>
      </c>
      <c r="FN87" s="42">
        <v>1254</v>
      </c>
      <c r="FO87" s="42">
        <v>1251</v>
      </c>
      <c r="FP87" s="42">
        <v>1260</v>
      </c>
      <c r="FQ87" s="42">
        <v>1248</v>
      </c>
      <c r="FR87" s="42">
        <v>1241</v>
      </c>
      <c r="FS87" s="42">
        <v>1208</v>
      </c>
      <c r="FT87" s="42">
        <v>1201</v>
      </c>
      <c r="FU87" s="43">
        <v>1202</v>
      </c>
      <c r="FV87" s="41">
        <v>1198</v>
      </c>
      <c r="FW87" s="42">
        <v>1189</v>
      </c>
      <c r="FX87" s="42">
        <v>1162</v>
      </c>
      <c r="FY87" s="42">
        <v>1151</v>
      </c>
      <c r="FZ87" s="42">
        <v>1133</v>
      </c>
      <c r="GA87" s="42">
        <v>1126</v>
      </c>
      <c r="GB87" s="42">
        <v>1111</v>
      </c>
      <c r="GC87" s="42">
        <v>1101</v>
      </c>
      <c r="GD87" s="42">
        <v>1093</v>
      </c>
      <c r="GE87" s="42">
        <v>1074</v>
      </c>
      <c r="GF87" s="42">
        <v>1035</v>
      </c>
      <c r="GG87" s="43">
        <v>1024</v>
      </c>
      <c r="GH87" s="41">
        <v>1013</v>
      </c>
      <c r="GI87" s="42">
        <v>964</v>
      </c>
      <c r="GJ87" s="42">
        <v>965</v>
      </c>
      <c r="GK87" s="42">
        <v>951</v>
      </c>
      <c r="GL87" s="42">
        <v>962</v>
      </c>
      <c r="GM87" s="43">
        <v>969</v>
      </c>
    </row>
    <row r="88" spans="2:195" x14ac:dyDescent="0.25">
      <c r="B88" s="40"/>
      <c r="C88" s="40" t="s">
        <v>76</v>
      </c>
      <c r="D88" s="43">
        <v>75816</v>
      </c>
      <c r="E88" s="43">
        <v>78353</v>
      </c>
      <c r="F88" s="43">
        <v>80059</v>
      </c>
      <c r="G88" s="42">
        <v>79988</v>
      </c>
      <c r="H88" s="42">
        <v>79859</v>
      </c>
      <c r="I88" s="42">
        <v>79677</v>
      </c>
      <c r="J88" s="42">
        <v>79595</v>
      </c>
      <c r="K88" s="42">
        <v>79439</v>
      </c>
      <c r="L88" s="42">
        <v>78447</v>
      </c>
      <c r="M88" s="42">
        <v>78552</v>
      </c>
      <c r="N88" s="42">
        <v>78148</v>
      </c>
      <c r="O88" s="42">
        <v>77869</v>
      </c>
      <c r="P88" s="42">
        <v>77138</v>
      </c>
      <c r="Q88" s="42">
        <v>77421</v>
      </c>
      <c r="R88" s="43">
        <v>76949</v>
      </c>
      <c r="S88" s="42">
        <v>76867</v>
      </c>
      <c r="T88" s="42">
        <v>76890</v>
      </c>
      <c r="U88" s="42">
        <v>77080</v>
      </c>
      <c r="V88" s="42">
        <v>77301</v>
      </c>
      <c r="W88" s="42">
        <v>77445</v>
      </c>
      <c r="X88" s="42">
        <v>77548</v>
      </c>
      <c r="Y88" s="42">
        <v>77369</v>
      </c>
      <c r="Z88" s="42">
        <v>77103</v>
      </c>
      <c r="AA88" s="42">
        <v>76923</v>
      </c>
      <c r="AB88" s="42">
        <v>76933</v>
      </c>
      <c r="AC88" s="42">
        <v>76760</v>
      </c>
      <c r="AD88" s="43">
        <v>76533</v>
      </c>
      <c r="AE88" s="42">
        <v>75391</v>
      </c>
      <c r="AF88" s="42">
        <v>74189</v>
      </c>
      <c r="AG88" s="42">
        <v>73303</v>
      </c>
      <c r="AH88" s="42">
        <v>73869</v>
      </c>
      <c r="AI88" s="42">
        <v>73369</v>
      </c>
      <c r="AJ88" s="42">
        <v>73241</v>
      </c>
      <c r="AK88" s="42">
        <v>73300</v>
      </c>
      <c r="AL88" s="42">
        <v>73392</v>
      </c>
      <c r="AM88" s="42">
        <v>73801</v>
      </c>
      <c r="AN88" s="42">
        <v>73865</v>
      </c>
      <c r="AO88" s="42">
        <v>73857</v>
      </c>
      <c r="AP88" s="43">
        <v>73664</v>
      </c>
      <c r="AQ88" s="42">
        <v>73333</v>
      </c>
      <c r="AR88" s="42">
        <v>73193</v>
      </c>
      <c r="AS88" s="42">
        <v>73514</v>
      </c>
      <c r="AT88" s="42">
        <v>73470</v>
      </c>
      <c r="AU88" s="42">
        <v>73513</v>
      </c>
      <c r="AV88" s="42">
        <v>73125</v>
      </c>
      <c r="AW88" s="42">
        <v>74922</v>
      </c>
      <c r="AX88" s="42">
        <v>74879</v>
      </c>
      <c r="AY88" s="42">
        <v>74799</v>
      </c>
      <c r="AZ88" s="42">
        <v>75154</v>
      </c>
      <c r="BA88" s="42">
        <v>75476</v>
      </c>
      <c r="BB88" s="43">
        <v>75725</v>
      </c>
      <c r="BC88" s="41">
        <v>76206</v>
      </c>
      <c r="BD88" s="42">
        <v>76965</v>
      </c>
      <c r="BE88" s="42">
        <v>78354</v>
      </c>
      <c r="BF88" s="42">
        <v>79513</v>
      </c>
      <c r="BG88" s="42">
        <v>80268</v>
      </c>
      <c r="BH88" s="42">
        <v>79560</v>
      </c>
      <c r="BI88" s="42">
        <v>81088</v>
      </c>
      <c r="BJ88" s="42">
        <v>81887</v>
      </c>
      <c r="BK88" s="42">
        <v>81100</v>
      </c>
      <c r="BL88" s="42">
        <v>82510</v>
      </c>
      <c r="BM88" s="42">
        <v>82934</v>
      </c>
      <c r="BN88" s="43">
        <v>83487</v>
      </c>
      <c r="BO88" s="42">
        <v>83794</v>
      </c>
      <c r="BP88" s="42">
        <v>83661</v>
      </c>
      <c r="BQ88" s="42">
        <v>84332</v>
      </c>
      <c r="BR88" s="42">
        <v>84501</v>
      </c>
      <c r="BS88" s="42">
        <v>84856</v>
      </c>
      <c r="BT88" s="42">
        <v>85244</v>
      </c>
      <c r="BU88" s="42">
        <v>85436</v>
      </c>
      <c r="BV88" s="42">
        <v>85387</v>
      </c>
      <c r="BW88" s="42">
        <v>85628</v>
      </c>
      <c r="BX88" s="42">
        <v>85750</v>
      </c>
      <c r="BY88" s="42">
        <v>86126</v>
      </c>
      <c r="BZ88" s="43">
        <v>86353</v>
      </c>
      <c r="CA88" s="42">
        <v>86888</v>
      </c>
      <c r="CB88" s="42">
        <v>86534</v>
      </c>
      <c r="CC88" s="42">
        <v>87010</v>
      </c>
      <c r="CD88" s="42">
        <v>87008</v>
      </c>
      <c r="CE88" s="42">
        <v>87572</v>
      </c>
      <c r="CF88" s="42">
        <v>87603</v>
      </c>
      <c r="CG88" s="42">
        <v>87108</v>
      </c>
      <c r="CH88" s="42">
        <v>87132</v>
      </c>
      <c r="CI88" s="42">
        <v>86777</v>
      </c>
      <c r="CJ88" s="42">
        <v>87793</v>
      </c>
      <c r="CK88" s="42">
        <v>86832</v>
      </c>
      <c r="CL88" s="43">
        <v>86561</v>
      </c>
      <c r="CM88" s="42">
        <v>86732</v>
      </c>
      <c r="CN88" s="42">
        <v>86157</v>
      </c>
      <c r="CO88" s="42">
        <v>85891</v>
      </c>
      <c r="CP88" s="42">
        <v>85833</v>
      </c>
      <c r="CQ88" s="42">
        <v>85247</v>
      </c>
      <c r="CR88" s="42">
        <v>84352</v>
      </c>
      <c r="CS88" s="42">
        <v>83940</v>
      </c>
      <c r="CT88" s="42">
        <v>83843</v>
      </c>
      <c r="CU88" s="42">
        <v>83460</v>
      </c>
      <c r="CV88" s="42">
        <v>82786</v>
      </c>
      <c r="CW88" s="42">
        <v>82733</v>
      </c>
      <c r="CX88" s="43">
        <v>82147</v>
      </c>
      <c r="CY88" s="41">
        <v>81895</v>
      </c>
      <c r="CZ88" s="42">
        <v>81592</v>
      </c>
      <c r="DA88" s="42">
        <v>81392</v>
      </c>
      <c r="DB88" s="42">
        <v>80900</v>
      </c>
      <c r="DC88" s="42">
        <v>80339</v>
      </c>
      <c r="DD88" s="42">
        <v>79971</v>
      </c>
      <c r="DE88" s="42">
        <v>79527</v>
      </c>
      <c r="DF88" s="42">
        <v>79531</v>
      </c>
      <c r="DG88" s="42">
        <v>79244</v>
      </c>
      <c r="DH88" s="42">
        <v>78315</v>
      </c>
      <c r="DI88" s="42">
        <v>78455</v>
      </c>
      <c r="DJ88" s="43">
        <v>78262</v>
      </c>
      <c r="DL88" s="40"/>
      <c r="DM88" s="40" t="s">
        <v>76</v>
      </c>
      <c r="DN88" s="41">
        <v>77511</v>
      </c>
      <c r="DO88" s="42">
        <v>76728</v>
      </c>
      <c r="DP88" s="42">
        <v>76585</v>
      </c>
      <c r="DQ88" s="42">
        <v>76123</v>
      </c>
      <c r="DR88" s="42">
        <v>75868</v>
      </c>
      <c r="DS88" s="42">
        <v>75723</v>
      </c>
      <c r="DT88" s="42">
        <v>75522</v>
      </c>
      <c r="DU88" s="42">
        <v>75404</v>
      </c>
      <c r="DV88" s="42">
        <v>74730</v>
      </c>
      <c r="DW88" s="42">
        <v>74613</v>
      </c>
      <c r="DX88" s="42">
        <v>73902</v>
      </c>
      <c r="DY88" s="43">
        <v>73057</v>
      </c>
      <c r="DZ88" s="42">
        <v>72729</v>
      </c>
      <c r="EA88" s="42">
        <v>72219</v>
      </c>
      <c r="EB88" s="42">
        <v>71706</v>
      </c>
      <c r="EC88" s="42">
        <v>71313</v>
      </c>
      <c r="ED88" s="42">
        <v>71183</v>
      </c>
      <c r="EE88" s="42">
        <v>70815</v>
      </c>
      <c r="EF88" s="42">
        <v>70302</v>
      </c>
      <c r="EG88" s="42">
        <v>69757</v>
      </c>
      <c r="EH88" s="42">
        <v>69060</v>
      </c>
      <c r="EI88" s="42">
        <v>68737</v>
      </c>
      <c r="EJ88" s="42">
        <v>68797</v>
      </c>
      <c r="EK88" s="43">
        <v>68794</v>
      </c>
      <c r="EL88" s="42">
        <v>68420</v>
      </c>
      <c r="EM88" s="42">
        <v>68380</v>
      </c>
      <c r="EN88" s="42">
        <v>68272</v>
      </c>
      <c r="EO88" s="42">
        <v>68145</v>
      </c>
      <c r="EP88" s="42">
        <v>67946</v>
      </c>
      <c r="EQ88" s="42">
        <v>67648</v>
      </c>
      <c r="ER88" s="42">
        <v>66907</v>
      </c>
      <c r="ES88" s="42">
        <v>65997</v>
      </c>
      <c r="ET88" s="42">
        <v>65011</v>
      </c>
      <c r="EU88" s="42">
        <v>64260</v>
      </c>
      <c r="EV88" s="42">
        <v>63311</v>
      </c>
      <c r="EW88" s="43">
        <v>62802</v>
      </c>
      <c r="EX88" s="42">
        <v>62544</v>
      </c>
      <c r="EY88" s="42">
        <v>61981</v>
      </c>
      <c r="EZ88" s="42">
        <v>61379</v>
      </c>
      <c r="FA88" s="42">
        <v>57676</v>
      </c>
      <c r="FB88" s="42">
        <v>55327</v>
      </c>
      <c r="FC88" s="42">
        <v>54891</v>
      </c>
      <c r="FD88" s="42">
        <v>54538</v>
      </c>
      <c r="FE88" s="42">
        <v>54320</v>
      </c>
      <c r="FF88" s="42">
        <v>53674</v>
      </c>
      <c r="FG88" s="42">
        <v>53297</v>
      </c>
      <c r="FH88" s="42">
        <v>53114</v>
      </c>
      <c r="FI88" s="43">
        <v>52012</v>
      </c>
      <c r="FJ88" s="41">
        <v>51531</v>
      </c>
      <c r="FK88" s="42">
        <v>52037</v>
      </c>
      <c r="FL88" s="42">
        <v>49009</v>
      </c>
      <c r="FM88" s="42">
        <v>48648</v>
      </c>
      <c r="FN88" s="42">
        <v>46165</v>
      </c>
      <c r="FO88" s="42">
        <v>45698</v>
      </c>
      <c r="FP88" s="42">
        <v>44737</v>
      </c>
      <c r="FQ88" s="42">
        <v>44450</v>
      </c>
      <c r="FR88" s="42">
        <v>44068</v>
      </c>
      <c r="FS88" s="42">
        <v>43565</v>
      </c>
      <c r="FT88" s="42">
        <v>43085</v>
      </c>
      <c r="FU88" s="43">
        <v>42849</v>
      </c>
      <c r="FV88" s="41">
        <v>42396</v>
      </c>
      <c r="FW88" s="42">
        <v>42151</v>
      </c>
      <c r="FX88" s="42">
        <v>41539</v>
      </c>
      <c r="FY88" s="42">
        <v>41125</v>
      </c>
      <c r="FZ88" s="42">
        <v>40477</v>
      </c>
      <c r="GA88" s="42">
        <v>39990</v>
      </c>
      <c r="GB88" s="42">
        <v>39438</v>
      </c>
      <c r="GC88" s="42">
        <v>38946</v>
      </c>
      <c r="GD88" s="42">
        <v>38587</v>
      </c>
      <c r="GE88" s="42">
        <v>38179</v>
      </c>
      <c r="GF88" s="42">
        <v>37811</v>
      </c>
      <c r="GG88" s="43">
        <v>37473</v>
      </c>
      <c r="GH88" s="41">
        <v>36569</v>
      </c>
      <c r="GI88" s="42">
        <v>36112</v>
      </c>
      <c r="GJ88" s="42">
        <v>35345</v>
      </c>
      <c r="GK88" s="42">
        <v>34927</v>
      </c>
      <c r="GL88" s="42">
        <v>34469</v>
      </c>
      <c r="GM88" s="43">
        <v>34439</v>
      </c>
    </row>
    <row r="89" spans="2:195" x14ac:dyDescent="0.25">
      <c r="B89" s="40"/>
      <c r="C89" s="40" t="s">
        <v>167</v>
      </c>
      <c r="D89" s="43">
        <v>18077</v>
      </c>
      <c r="E89" s="43">
        <v>18343</v>
      </c>
      <c r="F89" s="43">
        <v>18188</v>
      </c>
      <c r="G89" s="42">
        <v>18187</v>
      </c>
      <c r="H89" s="42">
        <v>18253</v>
      </c>
      <c r="I89" s="42">
        <v>18259</v>
      </c>
      <c r="J89" s="42">
        <v>18579</v>
      </c>
      <c r="K89" s="42">
        <v>19251</v>
      </c>
      <c r="L89" s="42">
        <v>19339</v>
      </c>
      <c r="M89" s="42">
        <v>18033</v>
      </c>
      <c r="N89" s="42">
        <v>19517</v>
      </c>
      <c r="O89" s="42">
        <v>17642</v>
      </c>
      <c r="P89" s="42">
        <v>19354</v>
      </c>
      <c r="Q89" s="42">
        <v>19305</v>
      </c>
      <c r="R89" s="43">
        <v>19135</v>
      </c>
      <c r="S89" s="42">
        <v>19082</v>
      </c>
      <c r="T89" s="42">
        <v>18963</v>
      </c>
      <c r="U89" s="42">
        <v>19014</v>
      </c>
      <c r="V89" s="42">
        <v>19012</v>
      </c>
      <c r="W89" s="42">
        <v>19093</v>
      </c>
      <c r="X89" s="42">
        <v>19182</v>
      </c>
      <c r="Y89" s="42">
        <v>19171</v>
      </c>
      <c r="Z89" s="42">
        <v>19079</v>
      </c>
      <c r="AA89" s="42">
        <v>18828</v>
      </c>
      <c r="AB89" s="42">
        <v>18856</v>
      </c>
      <c r="AC89" s="42">
        <v>18885</v>
      </c>
      <c r="AD89" s="43">
        <v>18892</v>
      </c>
      <c r="AE89" s="42">
        <v>17706</v>
      </c>
      <c r="AF89" s="42">
        <v>17835</v>
      </c>
      <c r="AG89" s="42">
        <v>17982</v>
      </c>
      <c r="AH89" s="42">
        <v>17890</v>
      </c>
      <c r="AI89" s="42">
        <v>17918</v>
      </c>
      <c r="AJ89" s="42">
        <v>17917</v>
      </c>
      <c r="AK89" s="42">
        <v>17868</v>
      </c>
      <c r="AL89" s="42">
        <v>17718</v>
      </c>
      <c r="AM89" s="42">
        <v>17645</v>
      </c>
      <c r="AN89" s="42">
        <v>17870</v>
      </c>
      <c r="AO89" s="42">
        <v>17833</v>
      </c>
      <c r="AP89" s="43">
        <v>17659</v>
      </c>
      <c r="AQ89" s="42">
        <v>17596</v>
      </c>
      <c r="AR89" s="42">
        <v>17594</v>
      </c>
      <c r="AS89" s="42">
        <v>17673</v>
      </c>
      <c r="AT89" s="42">
        <v>17892</v>
      </c>
      <c r="AU89" s="42">
        <v>17876</v>
      </c>
      <c r="AV89" s="42">
        <v>17920</v>
      </c>
      <c r="AW89" s="42">
        <v>18603</v>
      </c>
      <c r="AX89" s="42">
        <v>18596</v>
      </c>
      <c r="AY89" s="42">
        <v>18619</v>
      </c>
      <c r="AZ89" s="42">
        <v>18655</v>
      </c>
      <c r="BA89" s="42">
        <v>18699</v>
      </c>
      <c r="BB89" s="43">
        <v>18616</v>
      </c>
      <c r="BC89" s="41">
        <v>18538</v>
      </c>
      <c r="BD89" s="42">
        <v>18541</v>
      </c>
      <c r="BE89" s="42">
        <v>18641</v>
      </c>
      <c r="BF89" s="42">
        <v>18744</v>
      </c>
      <c r="BG89" s="42">
        <v>18713</v>
      </c>
      <c r="BH89" s="42">
        <v>18645</v>
      </c>
      <c r="BI89" s="42">
        <v>18578</v>
      </c>
      <c r="BJ89" s="42">
        <v>18699</v>
      </c>
      <c r="BK89" s="42">
        <v>18727</v>
      </c>
      <c r="BL89" s="42">
        <v>18763</v>
      </c>
      <c r="BM89" s="42">
        <v>18789</v>
      </c>
      <c r="BN89" s="43">
        <v>18798</v>
      </c>
      <c r="BO89" s="42">
        <v>18752</v>
      </c>
      <c r="BP89" s="42">
        <v>18616</v>
      </c>
      <c r="BQ89" s="42">
        <v>18723</v>
      </c>
      <c r="BR89" s="42">
        <v>18733</v>
      </c>
      <c r="BS89" s="42">
        <v>18598</v>
      </c>
      <c r="BT89" s="42">
        <v>18533</v>
      </c>
      <c r="BU89" s="42">
        <v>18492</v>
      </c>
      <c r="BV89" s="42">
        <v>18499</v>
      </c>
      <c r="BW89" s="42">
        <v>18468</v>
      </c>
      <c r="BX89" s="42">
        <v>18499</v>
      </c>
      <c r="BY89" s="42">
        <v>18476</v>
      </c>
      <c r="BZ89" s="43">
        <v>18321</v>
      </c>
      <c r="CA89" s="42">
        <v>18365</v>
      </c>
      <c r="CB89" s="42">
        <v>18199</v>
      </c>
      <c r="CC89" s="42">
        <v>18062</v>
      </c>
      <c r="CD89" s="42">
        <v>18134</v>
      </c>
      <c r="CE89" s="42">
        <v>18062</v>
      </c>
      <c r="CF89" s="42">
        <v>18033</v>
      </c>
      <c r="CG89" s="42">
        <v>17942</v>
      </c>
      <c r="CH89" s="42">
        <v>17828</v>
      </c>
      <c r="CI89" s="42">
        <v>17708</v>
      </c>
      <c r="CJ89" s="42">
        <v>17648</v>
      </c>
      <c r="CK89" s="42">
        <v>17519</v>
      </c>
      <c r="CL89" s="43">
        <v>17413</v>
      </c>
      <c r="CM89" s="42">
        <v>17314</v>
      </c>
      <c r="CN89" s="42">
        <v>17277</v>
      </c>
      <c r="CO89" s="42">
        <v>17278</v>
      </c>
      <c r="CP89" s="42">
        <v>17256</v>
      </c>
      <c r="CQ89" s="42">
        <v>17166</v>
      </c>
      <c r="CR89" s="42">
        <v>17114</v>
      </c>
      <c r="CS89" s="42">
        <v>17094</v>
      </c>
      <c r="CT89" s="42">
        <v>17028</v>
      </c>
      <c r="CU89" s="42">
        <v>16916</v>
      </c>
      <c r="CV89" s="42">
        <v>16838</v>
      </c>
      <c r="CW89" s="42">
        <v>16750</v>
      </c>
      <c r="CX89" s="43">
        <v>16655</v>
      </c>
      <c r="CY89" s="41">
        <v>16500</v>
      </c>
      <c r="CZ89" s="42">
        <v>16381</v>
      </c>
      <c r="DA89" s="42">
        <v>16338</v>
      </c>
      <c r="DB89" s="42">
        <v>16308</v>
      </c>
      <c r="DC89" s="42">
        <v>16250</v>
      </c>
      <c r="DD89" s="42">
        <v>16239</v>
      </c>
      <c r="DE89" s="42">
        <v>16107</v>
      </c>
      <c r="DF89" s="42">
        <v>16072</v>
      </c>
      <c r="DG89" s="42">
        <v>15958</v>
      </c>
      <c r="DH89" s="42">
        <v>15859</v>
      </c>
      <c r="DI89" s="42">
        <v>15810</v>
      </c>
      <c r="DJ89" s="43">
        <v>15655</v>
      </c>
      <c r="DL89" s="40"/>
      <c r="DM89" s="40" t="s">
        <v>167</v>
      </c>
      <c r="DN89" s="41">
        <v>15558</v>
      </c>
      <c r="DO89" s="42">
        <v>15435</v>
      </c>
      <c r="DP89" s="42">
        <v>15416</v>
      </c>
      <c r="DQ89" s="42">
        <v>15350</v>
      </c>
      <c r="DR89" s="42">
        <v>15252</v>
      </c>
      <c r="DS89" s="42">
        <v>15168</v>
      </c>
      <c r="DT89" s="42">
        <v>15120</v>
      </c>
      <c r="DU89" s="42">
        <v>15092</v>
      </c>
      <c r="DV89" s="42">
        <v>15035</v>
      </c>
      <c r="DW89" s="42">
        <v>15035</v>
      </c>
      <c r="DX89" s="42">
        <v>14881</v>
      </c>
      <c r="DY89" s="43">
        <v>14847</v>
      </c>
      <c r="DZ89" s="42">
        <v>14727</v>
      </c>
      <c r="EA89" s="42">
        <v>14599</v>
      </c>
      <c r="EB89" s="42">
        <v>14462</v>
      </c>
      <c r="EC89" s="42">
        <v>14314</v>
      </c>
      <c r="ED89" s="42">
        <v>14238</v>
      </c>
      <c r="EE89" s="42">
        <v>14178</v>
      </c>
      <c r="EF89" s="42">
        <v>13880</v>
      </c>
      <c r="EG89" s="42">
        <v>13962</v>
      </c>
      <c r="EH89" s="42">
        <v>13896</v>
      </c>
      <c r="EI89" s="42">
        <v>13892</v>
      </c>
      <c r="EJ89" s="42">
        <v>14039</v>
      </c>
      <c r="EK89" s="43">
        <v>14073</v>
      </c>
      <c r="EL89" s="42">
        <v>14138</v>
      </c>
      <c r="EM89" s="42">
        <v>14249</v>
      </c>
      <c r="EN89" s="42">
        <v>14397</v>
      </c>
      <c r="EO89" s="42">
        <v>14617</v>
      </c>
      <c r="EP89" s="42">
        <v>14669</v>
      </c>
      <c r="EQ89" s="42">
        <v>14550</v>
      </c>
      <c r="ER89" s="42">
        <v>14389</v>
      </c>
      <c r="ES89" s="42">
        <v>14252</v>
      </c>
      <c r="ET89" s="42">
        <v>14161</v>
      </c>
      <c r="EU89" s="42">
        <v>14086</v>
      </c>
      <c r="EV89" s="42">
        <v>13968</v>
      </c>
      <c r="EW89" s="43">
        <v>13954</v>
      </c>
      <c r="EX89" s="42">
        <v>14148</v>
      </c>
      <c r="EY89" s="42">
        <v>14093</v>
      </c>
      <c r="EZ89" s="42">
        <v>13973</v>
      </c>
      <c r="FA89" s="42">
        <v>13834</v>
      </c>
      <c r="FB89" s="42">
        <v>13760</v>
      </c>
      <c r="FC89" s="42">
        <v>13534</v>
      </c>
      <c r="FD89" s="42">
        <v>13314</v>
      </c>
      <c r="FE89" s="42">
        <v>13124</v>
      </c>
      <c r="FF89" s="42">
        <v>12844</v>
      </c>
      <c r="FG89" s="42">
        <v>12774</v>
      </c>
      <c r="FH89" s="42">
        <v>12741</v>
      </c>
      <c r="FI89" s="43">
        <v>11980</v>
      </c>
      <c r="FJ89" s="41">
        <v>11663</v>
      </c>
      <c r="FK89" s="42">
        <v>11556</v>
      </c>
      <c r="FL89" s="42">
        <v>11410</v>
      </c>
      <c r="FM89" s="42">
        <v>11200</v>
      </c>
      <c r="FN89" s="42">
        <v>10974</v>
      </c>
      <c r="FO89" s="42">
        <v>10824</v>
      </c>
      <c r="FP89" s="42">
        <v>10668</v>
      </c>
      <c r="FQ89" s="42">
        <v>10633</v>
      </c>
      <c r="FR89" s="42">
        <v>10582</v>
      </c>
      <c r="FS89" s="42">
        <v>10452</v>
      </c>
      <c r="FT89" s="42">
        <v>10408</v>
      </c>
      <c r="FU89" s="43">
        <v>10371</v>
      </c>
      <c r="FV89" s="41">
        <v>10330</v>
      </c>
      <c r="FW89" s="42">
        <v>10224</v>
      </c>
      <c r="FX89" s="42">
        <v>10062</v>
      </c>
      <c r="FY89" s="42">
        <v>10003</v>
      </c>
      <c r="FZ89" s="42">
        <v>9938</v>
      </c>
      <c r="GA89" s="42">
        <v>9840</v>
      </c>
      <c r="GB89" s="42">
        <v>9751</v>
      </c>
      <c r="GC89" s="42">
        <v>9686</v>
      </c>
      <c r="GD89" s="42">
        <v>9601</v>
      </c>
      <c r="GE89" s="42">
        <v>9366</v>
      </c>
      <c r="GF89" s="42">
        <v>9227</v>
      </c>
      <c r="GG89" s="43">
        <v>9133</v>
      </c>
      <c r="GH89" s="41">
        <v>8861</v>
      </c>
      <c r="GI89" s="42">
        <v>8700</v>
      </c>
      <c r="GJ89" s="42">
        <v>8481</v>
      </c>
      <c r="GK89" s="42">
        <v>8316</v>
      </c>
      <c r="GL89" s="42">
        <v>8180</v>
      </c>
      <c r="GM89" s="43">
        <v>8017</v>
      </c>
    </row>
    <row r="90" spans="2:195" x14ac:dyDescent="0.25">
      <c r="B90" s="40"/>
      <c r="C90" s="40" t="s">
        <v>168</v>
      </c>
      <c r="D90" s="43">
        <v>99685</v>
      </c>
      <c r="E90" s="43">
        <v>98002</v>
      </c>
      <c r="F90" s="43">
        <v>97527</v>
      </c>
      <c r="G90" s="42">
        <v>97640</v>
      </c>
      <c r="H90" s="42">
        <v>97664</v>
      </c>
      <c r="I90" s="42">
        <v>97025</v>
      </c>
      <c r="J90" s="42">
        <v>96954</v>
      </c>
      <c r="K90" s="42">
        <v>96704</v>
      </c>
      <c r="L90" s="42">
        <v>96051</v>
      </c>
      <c r="M90" s="42">
        <v>92888</v>
      </c>
      <c r="N90" s="42">
        <v>95596</v>
      </c>
      <c r="O90" s="42">
        <v>91766</v>
      </c>
      <c r="P90" s="42">
        <v>94529</v>
      </c>
      <c r="Q90" s="42">
        <v>93459</v>
      </c>
      <c r="R90" s="43">
        <v>92688</v>
      </c>
      <c r="S90" s="42">
        <v>92258</v>
      </c>
      <c r="T90" s="42">
        <v>92013</v>
      </c>
      <c r="U90" s="42">
        <v>91900</v>
      </c>
      <c r="V90" s="42">
        <v>91831</v>
      </c>
      <c r="W90" s="42">
        <v>91548</v>
      </c>
      <c r="X90" s="42">
        <v>91277</v>
      </c>
      <c r="Y90" s="42">
        <v>91016</v>
      </c>
      <c r="Z90" s="42">
        <v>90597</v>
      </c>
      <c r="AA90" s="42">
        <v>90512</v>
      </c>
      <c r="AB90" s="42">
        <v>90413</v>
      </c>
      <c r="AC90" s="42">
        <v>90035</v>
      </c>
      <c r="AD90" s="43">
        <v>90035</v>
      </c>
      <c r="AE90" s="42">
        <v>91316</v>
      </c>
      <c r="AF90" s="42">
        <v>90274</v>
      </c>
      <c r="AG90" s="42">
        <v>89833</v>
      </c>
      <c r="AH90" s="42">
        <v>90244</v>
      </c>
      <c r="AI90" s="42">
        <v>89939</v>
      </c>
      <c r="AJ90" s="42">
        <v>89756</v>
      </c>
      <c r="AK90" s="42">
        <v>89994</v>
      </c>
      <c r="AL90" s="42">
        <v>90469</v>
      </c>
      <c r="AM90" s="42">
        <v>89999</v>
      </c>
      <c r="AN90" s="42">
        <v>90324</v>
      </c>
      <c r="AO90" s="42">
        <v>89954</v>
      </c>
      <c r="AP90" s="43">
        <v>88991</v>
      </c>
      <c r="AQ90" s="42">
        <v>88816</v>
      </c>
      <c r="AR90" s="42">
        <v>88615</v>
      </c>
      <c r="AS90" s="42">
        <v>88945</v>
      </c>
      <c r="AT90" s="42">
        <v>89292</v>
      </c>
      <c r="AU90" s="42">
        <v>88558</v>
      </c>
      <c r="AV90" s="42">
        <v>88082</v>
      </c>
      <c r="AW90" s="42">
        <v>89465</v>
      </c>
      <c r="AX90" s="42">
        <v>89474</v>
      </c>
      <c r="AY90" s="42">
        <v>89353</v>
      </c>
      <c r="AZ90" s="42">
        <v>89349</v>
      </c>
      <c r="BA90" s="42">
        <v>89396</v>
      </c>
      <c r="BB90" s="43">
        <v>88992</v>
      </c>
      <c r="BC90" s="41">
        <v>88492</v>
      </c>
      <c r="BD90" s="42">
        <v>88227</v>
      </c>
      <c r="BE90" s="42">
        <v>88609</v>
      </c>
      <c r="BF90" s="42">
        <v>89239</v>
      </c>
      <c r="BG90" s="42">
        <v>89202</v>
      </c>
      <c r="BH90" s="42">
        <v>88867</v>
      </c>
      <c r="BI90" s="42">
        <v>88370</v>
      </c>
      <c r="BJ90" s="42">
        <v>88464</v>
      </c>
      <c r="BK90" s="42">
        <v>88171</v>
      </c>
      <c r="BL90" s="42">
        <v>87896</v>
      </c>
      <c r="BM90" s="42">
        <v>87632</v>
      </c>
      <c r="BN90" s="43">
        <v>87256</v>
      </c>
      <c r="BO90" s="42">
        <v>87233</v>
      </c>
      <c r="BP90" s="42">
        <v>87002</v>
      </c>
      <c r="BQ90" s="42">
        <v>87287</v>
      </c>
      <c r="BR90" s="42">
        <v>87349</v>
      </c>
      <c r="BS90" s="42">
        <v>87055</v>
      </c>
      <c r="BT90" s="42">
        <v>87139</v>
      </c>
      <c r="BU90" s="42">
        <v>87053</v>
      </c>
      <c r="BV90" s="42">
        <v>86564</v>
      </c>
      <c r="BW90" s="42">
        <v>86285</v>
      </c>
      <c r="BX90" s="42">
        <v>86330</v>
      </c>
      <c r="BY90" s="42">
        <v>85936</v>
      </c>
      <c r="BZ90" s="43">
        <v>85493</v>
      </c>
      <c r="CA90" s="42">
        <v>85014</v>
      </c>
      <c r="CB90" s="42">
        <v>84717</v>
      </c>
      <c r="CC90" s="42">
        <v>84361</v>
      </c>
      <c r="CD90" s="42">
        <v>83943</v>
      </c>
      <c r="CE90" s="42">
        <v>83627</v>
      </c>
      <c r="CF90" s="42">
        <v>83503</v>
      </c>
      <c r="CG90" s="42">
        <v>82682</v>
      </c>
      <c r="CH90" s="42">
        <v>82853</v>
      </c>
      <c r="CI90" s="42">
        <v>80438</v>
      </c>
      <c r="CJ90" s="42">
        <v>81982</v>
      </c>
      <c r="CK90" s="42">
        <v>81449</v>
      </c>
      <c r="CL90" s="43">
        <v>80958</v>
      </c>
      <c r="CM90" s="42">
        <v>80691</v>
      </c>
      <c r="CN90" s="42">
        <v>80306</v>
      </c>
      <c r="CO90" s="42">
        <v>80022</v>
      </c>
      <c r="CP90" s="42">
        <v>79834</v>
      </c>
      <c r="CQ90" s="42">
        <v>79547</v>
      </c>
      <c r="CR90" s="42">
        <v>80236</v>
      </c>
      <c r="CS90" s="42">
        <v>79989</v>
      </c>
      <c r="CT90" s="42">
        <v>79579</v>
      </c>
      <c r="CU90" s="42">
        <v>79161</v>
      </c>
      <c r="CV90" s="42">
        <v>78704</v>
      </c>
      <c r="CW90" s="42">
        <v>79547</v>
      </c>
      <c r="CX90" s="43">
        <v>77866</v>
      </c>
      <c r="CY90" s="41">
        <v>77118</v>
      </c>
      <c r="CZ90" s="42">
        <v>76850</v>
      </c>
      <c r="DA90" s="42">
        <v>76579</v>
      </c>
      <c r="DB90" s="42">
        <v>76187</v>
      </c>
      <c r="DC90" s="42">
        <v>75874</v>
      </c>
      <c r="DD90" s="42">
        <v>75511</v>
      </c>
      <c r="DE90" s="42">
        <v>74945</v>
      </c>
      <c r="DF90" s="42">
        <v>74752</v>
      </c>
      <c r="DG90" s="42">
        <v>74354</v>
      </c>
      <c r="DH90" s="42">
        <v>73811</v>
      </c>
      <c r="DI90" s="42">
        <v>73543</v>
      </c>
      <c r="DJ90" s="43">
        <v>73151</v>
      </c>
      <c r="DL90" s="40"/>
      <c r="DM90" s="40" t="s">
        <v>168</v>
      </c>
      <c r="DN90" s="41">
        <v>72723</v>
      </c>
      <c r="DO90" s="42">
        <v>72115</v>
      </c>
      <c r="DP90" s="42">
        <v>71763</v>
      </c>
      <c r="DQ90" s="42">
        <v>71604</v>
      </c>
      <c r="DR90" s="42">
        <v>71093</v>
      </c>
      <c r="DS90" s="42">
        <v>70974</v>
      </c>
      <c r="DT90" s="42">
        <v>70508</v>
      </c>
      <c r="DU90" s="42">
        <v>70117</v>
      </c>
      <c r="DV90" s="42">
        <v>69892</v>
      </c>
      <c r="DW90" s="42">
        <v>69147</v>
      </c>
      <c r="DX90" s="42">
        <v>68878</v>
      </c>
      <c r="DY90" s="43">
        <v>68563</v>
      </c>
      <c r="DZ90" s="42">
        <v>67914</v>
      </c>
      <c r="EA90" s="42">
        <v>67560</v>
      </c>
      <c r="EB90" s="42">
        <v>67073</v>
      </c>
      <c r="EC90" s="42">
        <v>66414</v>
      </c>
      <c r="ED90" s="42">
        <v>65665</v>
      </c>
      <c r="EE90" s="42">
        <v>65753</v>
      </c>
      <c r="EF90" s="42">
        <v>64732</v>
      </c>
      <c r="EG90" s="42">
        <v>63764</v>
      </c>
      <c r="EH90" s="42">
        <v>62784</v>
      </c>
      <c r="EI90" s="42">
        <v>62200</v>
      </c>
      <c r="EJ90" s="42">
        <v>62348</v>
      </c>
      <c r="EK90" s="43">
        <v>62167</v>
      </c>
      <c r="EL90" s="42">
        <v>62458</v>
      </c>
      <c r="EM90" s="42">
        <v>62544</v>
      </c>
      <c r="EN90" s="42">
        <v>62445</v>
      </c>
      <c r="EO90" s="42">
        <v>62499</v>
      </c>
      <c r="EP90" s="42">
        <v>62328</v>
      </c>
      <c r="EQ90" s="42">
        <v>62336</v>
      </c>
      <c r="ER90" s="42">
        <v>63014</v>
      </c>
      <c r="ES90" s="42">
        <v>63193</v>
      </c>
      <c r="ET90" s="42">
        <v>63300</v>
      </c>
      <c r="EU90" s="42">
        <v>63462</v>
      </c>
      <c r="EV90" s="42">
        <v>63171</v>
      </c>
      <c r="EW90" s="43">
        <v>63204</v>
      </c>
      <c r="EX90" s="42">
        <v>62740</v>
      </c>
      <c r="EY90" s="42">
        <v>62454</v>
      </c>
      <c r="EZ90" s="42">
        <v>62269</v>
      </c>
      <c r="FA90" s="42">
        <v>61646</v>
      </c>
      <c r="FB90" s="42">
        <v>60927</v>
      </c>
      <c r="FC90" s="42">
        <v>60286</v>
      </c>
      <c r="FD90" s="42">
        <v>59344</v>
      </c>
      <c r="FE90" s="42">
        <v>58731</v>
      </c>
      <c r="FF90" s="42">
        <v>57829</v>
      </c>
      <c r="FG90" s="42">
        <v>57610</v>
      </c>
      <c r="FH90" s="42">
        <v>56814</v>
      </c>
      <c r="FI90" s="43">
        <v>55230</v>
      </c>
      <c r="FJ90" s="41">
        <v>54371</v>
      </c>
      <c r="FK90" s="42">
        <v>53345</v>
      </c>
      <c r="FL90" s="42">
        <v>53655</v>
      </c>
      <c r="FM90" s="42">
        <v>53105</v>
      </c>
      <c r="FN90" s="42">
        <v>50835</v>
      </c>
      <c r="FO90" s="42">
        <v>50037</v>
      </c>
      <c r="FP90" s="42">
        <v>48982</v>
      </c>
      <c r="FQ90" s="42">
        <v>49074</v>
      </c>
      <c r="FR90" s="42">
        <v>48497</v>
      </c>
      <c r="FS90" s="42">
        <v>48023</v>
      </c>
      <c r="FT90" s="42">
        <v>47374</v>
      </c>
      <c r="FU90" s="43">
        <v>47099</v>
      </c>
      <c r="FV90" s="41">
        <v>46750</v>
      </c>
      <c r="FW90" s="42">
        <v>45933</v>
      </c>
      <c r="FX90" s="42">
        <v>45298</v>
      </c>
      <c r="FY90" s="42">
        <v>44699</v>
      </c>
      <c r="FZ90" s="42">
        <v>44156</v>
      </c>
      <c r="GA90" s="42">
        <v>43762</v>
      </c>
      <c r="GB90" s="42">
        <v>43280</v>
      </c>
      <c r="GC90" s="42">
        <v>42545</v>
      </c>
      <c r="GD90" s="42">
        <v>42067</v>
      </c>
      <c r="GE90" s="42">
        <v>41542</v>
      </c>
      <c r="GF90" s="42">
        <v>41128</v>
      </c>
      <c r="GG90" s="43">
        <v>40663</v>
      </c>
      <c r="GH90" s="41">
        <v>39627</v>
      </c>
      <c r="GI90" s="42">
        <v>39073</v>
      </c>
      <c r="GJ90" s="42">
        <v>38540</v>
      </c>
      <c r="GK90" s="42">
        <v>37869</v>
      </c>
      <c r="GL90" s="42">
        <v>37244</v>
      </c>
      <c r="GM90" s="43">
        <v>37090</v>
      </c>
    </row>
    <row r="91" spans="2:195" ht="13" thickBot="1" x14ac:dyDescent="0.3">
      <c r="B91" s="40"/>
      <c r="C91" s="40" t="s">
        <v>169</v>
      </c>
      <c r="D91" s="43">
        <v>1503</v>
      </c>
      <c r="E91" s="43">
        <v>1412</v>
      </c>
      <c r="F91" s="43">
        <v>1314</v>
      </c>
      <c r="G91" s="42">
        <v>1305</v>
      </c>
      <c r="H91" s="42">
        <v>1269</v>
      </c>
      <c r="I91" s="42">
        <v>1292</v>
      </c>
      <c r="J91" s="42">
        <v>1245</v>
      </c>
      <c r="K91" s="42">
        <v>1236</v>
      </c>
      <c r="L91" s="42">
        <v>1230</v>
      </c>
      <c r="M91" s="42">
        <v>1254</v>
      </c>
      <c r="N91" s="42">
        <v>1239</v>
      </c>
      <c r="O91" s="42">
        <v>1230</v>
      </c>
      <c r="P91" s="42">
        <v>1221</v>
      </c>
      <c r="Q91" s="42">
        <v>1215</v>
      </c>
      <c r="R91" s="43">
        <v>1193</v>
      </c>
      <c r="S91" s="42">
        <v>1189</v>
      </c>
      <c r="T91" s="42">
        <v>1184</v>
      </c>
      <c r="U91" s="42">
        <v>1209</v>
      </c>
      <c r="V91" s="42">
        <v>1205</v>
      </c>
      <c r="W91" s="42">
        <v>1200</v>
      </c>
      <c r="X91" s="42">
        <v>1191</v>
      </c>
      <c r="Y91" s="42">
        <v>1182</v>
      </c>
      <c r="Z91" s="42">
        <v>1176</v>
      </c>
      <c r="AA91" s="42">
        <v>1164</v>
      </c>
      <c r="AB91" s="42">
        <v>1161</v>
      </c>
      <c r="AC91" s="42">
        <v>1159</v>
      </c>
      <c r="AD91" s="43">
        <v>1146</v>
      </c>
      <c r="AE91" s="42">
        <v>1140</v>
      </c>
      <c r="AF91" s="42">
        <v>1133</v>
      </c>
      <c r="AG91" s="42">
        <v>1132</v>
      </c>
      <c r="AH91" s="42">
        <v>1125</v>
      </c>
      <c r="AI91" s="42">
        <v>1120</v>
      </c>
      <c r="AJ91" s="42">
        <v>1114</v>
      </c>
      <c r="AK91" s="42">
        <v>1110</v>
      </c>
      <c r="AL91" s="42">
        <v>1110</v>
      </c>
      <c r="AM91" s="42">
        <v>1111</v>
      </c>
      <c r="AN91" s="42">
        <v>1110</v>
      </c>
      <c r="AO91" s="42">
        <v>1102</v>
      </c>
      <c r="AP91" s="43">
        <v>1101</v>
      </c>
      <c r="AQ91" s="42">
        <v>1092</v>
      </c>
      <c r="AR91" s="42">
        <v>1086</v>
      </c>
      <c r="AS91" s="42">
        <v>1080</v>
      </c>
      <c r="AT91" s="42">
        <v>1080</v>
      </c>
      <c r="AU91" s="42">
        <v>1082</v>
      </c>
      <c r="AV91" s="42">
        <v>1075</v>
      </c>
      <c r="AW91" s="42">
        <v>1088</v>
      </c>
      <c r="AX91" s="42">
        <v>1078</v>
      </c>
      <c r="AY91" s="42">
        <v>1074</v>
      </c>
      <c r="AZ91" s="42">
        <v>1069</v>
      </c>
      <c r="BA91" s="42">
        <v>1068</v>
      </c>
      <c r="BB91" s="43">
        <v>1069</v>
      </c>
      <c r="BC91" s="41">
        <v>1059</v>
      </c>
      <c r="BD91" s="42">
        <v>1053</v>
      </c>
      <c r="BE91" s="42">
        <v>1048</v>
      </c>
      <c r="BF91" s="42">
        <v>1047</v>
      </c>
      <c r="BG91" s="42">
        <v>1035</v>
      </c>
      <c r="BH91" s="42">
        <v>1025</v>
      </c>
      <c r="BI91" s="42">
        <v>1022</v>
      </c>
      <c r="BJ91" s="42">
        <v>1011</v>
      </c>
      <c r="BK91" s="42">
        <v>1009</v>
      </c>
      <c r="BL91" s="42">
        <v>1005</v>
      </c>
      <c r="BM91" s="42">
        <v>1003</v>
      </c>
      <c r="BN91" s="43">
        <v>1001</v>
      </c>
      <c r="BO91" s="42">
        <v>1002</v>
      </c>
      <c r="BP91" s="42">
        <v>998</v>
      </c>
      <c r="BQ91" s="42">
        <v>998</v>
      </c>
      <c r="BR91" s="42">
        <v>1000</v>
      </c>
      <c r="BS91" s="42">
        <v>994</v>
      </c>
      <c r="BT91" s="42">
        <v>993</v>
      </c>
      <c r="BU91" s="42">
        <v>993</v>
      </c>
      <c r="BV91" s="42">
        <v>987</v>
      </c>
      <c r="BW91" s="42">
        <v>983</v>
      </c>
      <c r="BX91" s="42">
        <v>988</v>
      </c>
      <c r="BY91" s="42">
        <v>983</v>
      </c>
      <c r="BZ91" s="43">
        <v>976</v>
      </c>
      <c r="CA91" s="42">
        <v>974</v>
      </c>
      <c r="CB91" s="42">
        <v>972</v>
      </c>
      <c r="CC91" s="42">
        <v>968</v>
      </c>
      <c r="CD91" s="42">
        <v>963</v>
      </c>
      <c r="CE91" s="42">
        <v>956</v>
      </c>
      <c r="CF91" s="42">
        <v>960</v>
      </c>
      <c r="CG91" s="42">
        <v>954</v>
      </c>
      <c r="CH91" s="42">
        <v>956</v>
      </c>
      <c r="CI91" s="42">
        <v>954</v>
      </c>
      <c r="CJ91" s="42">
        <v>946</v>
      </c>
      <c r="CK91" s="42">
        <v>944</v>
      </c>
      <c r="CL91" s="43">
        <v>940</v>
      </c>
      <c r="CM91" s="42">
        <v>939</v>
      </c>
      <c r="CN91" s="42">
        <v>933</v>
      </c>
      <c r="CO91" s="42">
        <v>928</v>
      </c>
      <c r="CP91" s="42">
        <v>929</v>
      </c>
      <c r="CQ91" s="42">
        <v>927</v>
      </c>
      <c r="CR91" s="42">
        <v>918</v>
      </c>
      <c r="CS91" s="42">
        <v>920</v>
      </c>
      <c r="CT91" s="42">
        <v>924</v>
      </c>
      <c r="CU91" s="42">
        <v>917</v>
      </c>
      <c r="CV91" s="42">
        <v>904</v>
      </c>
      <c r="CW91" s="42">
        <v>901</v>
      </c>
      <c r="CX91" s="43">
        <v>897</v>
      </c>
      <c r="CY91" s="41">
        <v>888</v>
      </c>
      <c r="CZ91" s="42">
        <v>892</v>
      </c>
      <c r="DA91" s="42">
        <v>890</v>
      </c>
      <c r="DB91" s="42">
        <v>895</v>
      </c>
      <c r="DC91" s="42">
        <v>894</v>
      </c>
      <c r="DD91" s="42">
        <v>891</v>
      </c>
      <c r="DE91" s="42">
        <v>888</v>
      </c>
      <c r="DF91" s="42">
        <v>878</v>
      </c>
      <c r="DG91" s="42">
        <v>877</v>
      </c>
      <c r="DH91" s="42">
        <v>883</v>
      </c>
      <c r="DI91" s="42">
        <v>890</v>
      </c>
      <c r="DJ91" s="43">
        <v>887</v>
      </c>
      <c r="DL91" s="40"/>
      <c r="DM91" s="40" t="s">
        <v>169</v>
      </c>
      <c r="DN91" s="41">
        <v>886</v>
      </c>
      <c r="DO91" s="42">
        <v>884</v>
      </c>
      <c r="DP91" s="42">
        <v>877</v>
      </c>
      <c r="DQ91" s="42">
        <v>876</v>
      </c>
      <c r="DR91" s="42">
        <v>877</v>
      </c>
      <c r="DS91" s="42">
        <v>866</v>
      </c>
      <c r="DT91" s="42">
        <v>856</v>
      </c>
      <c r="DU91" s="42">
        <v>843</v>
      </c>
      <c r="DV91" s="42">
        <v>837</v>
      </c>
      <c r="DW91" s="42">
        <v>829</v>
      </c>
      <c r="DX91" s="42">
        <v>827</v>
      </c>
      <c r="DY91" s="43">
        <v>821</v>
      </c>
      <c r="DZ91" s="42">
        <v>825</v>
      </c>
      <c r="EA91" s="42">
        <v>822</v>
      </c>
      <c r="EB91" s="42">
        <v>815</v>
      </c>
      <c r="EC91" s="42">
        <v>814</v>
      </c>
      <c r="ED91" s="42">
        <v>805</v>
      </c>
      <c r="EE91" s="42">
        <v>800</v>
      </c>
      <c r="EF91" s="42">
        <v>794</v>
      </c>
      <c r="EG91" s="42">
        <v>789</v>
      </c>
      <c r="EH91" s="42">
        <v>779</v>
      </c>
      <c r="EI91" s="42">
        <v>785</v>
      </c>
      <c r="EJ91" s="42">
        <v>786</v>
      </c>
      <c r="EK91" s="43">
        <v>785</v>
      </c>
      <c r="EL91" s="42">
        <v>787</v>
      </c>
      <c r="EM91" s="42">
        <v>793</v>
      </c>
      <c r="EN91" s="42">
        <v>785</v>
      </c>
      <c r="EO91" s="42">
        <v>782</v>
      </c>
      <c r="EP91" s="42">
        <v>774</v>
      </c>
      <c r="EQ91" s="42">
        <v>775</v>
      </c>
      <c r="ER91" s="42">
        <v>789</v>
      </c>
      <c r="ES91" s="42">
        <v>786</v>
      </c>
      <c r="ET91" s="42">
        <v>788</v>
      </c>
      <c r="EU91" s="42">
        <v>785</v>
      </c>
      <c r="EV91" s="42">
        <v>782</v>
      </c>
      <c r="EW91" s="43">
        <v>783</v>
      </c>
      <c r="EX91" s="42">
        <v>759</v>
      </c>
      <c r="EY91" s="42">
        <v>750</v>
      </c>
      <c r="EZ91" s="42">
        <v>746</v>
      </c>
      <c r="FA91" s="42">
        <v>731</v>
      </c>
      <c r="FB91" s="42">
        <v>728</v>
      </c>
      <c r="FC91" s="42">
        <v>716</v>
      </c>
      <c r="FD91" s="42">
        <v>768</v>
      </c>
      <c r="FE91" s="42">
        <v>772</v>
      </c>
      <c r="FF91" s="42">
        <v>754</v>
      </c>
      <c r="FG91" s="42">
        <v>750</v>
      </c>
      <c r="FH91" s="42">
        <v>729</v>
      </c>
      <c r="FI91" s="43">
        <v>714</v>
      </c>
      <c r="FJ91" s="41">
        <v>710</v>
      </c>
      <c r="FK91" s="42">
        <v>659</v>
      </c>
      <c r="FL91" s="42">
        <v>655</v>
      </c>
      <c r="FM91" s="42">
        <v>647</v>
      </c>
      <c r="FN91" s="42">
        <v>641</v>
      </c>
      <c r="FO91" s="42">
        <v>638</v>
      </c>
      <c r="FP91" s="42">
        <v>635</v>
      </c>
      <c r="FQ91" s="42">
        <v>634</v>
      </c>
      <c r="FR91" s="42">
        <v>627</v>
      </c>
      <c r="FS91" s="42">
        <v>623</v>
      </c>
      <c r="FT91" s="42">
        <v>617</v>
      </c>
      <c r="FU91" s="43">
        <v>617</v>
      </c>
      <c r="FV91" s="41">
        <v>603</v>
      </c>
      <c r="FW91" s="42">
        <v>594</v>
      </c>
      <c r="FX91" s="42">
        <v>593</v>
      </c>
      <c r="FY91" s="42">
        <v>589</v>
      </c>
      <c r="FZ91" s="42">
        <v>580</v>
      </c>
      <c r="GA91" s="42">
        <v>571</v>
      </c>
      <c r="GB91" s="42">
        <v>568</v>
      </c>
      <c r="GC91" s="42">
        <v>568</v>
      </c>
      <c r="GD91" s="42">
        <v>560</v>
      </c>
      <c r="GE91" s="42">
        <v>558</v>
      </c>
      <c r="GF91" s="42">
        <v>550</v>
      </c>
      <c r="GG91" s="43">
        <v>548</v>
      </c>
      <c r="GH91" s="41">
        <v>522</v>
      </c>
      <c r="GI91" s="42">
        <v>519</v>
      </c>
      <c r="GJ91" s="42">
        <v>509</v>
      </c>
      <c r="GK91" s="42">
        <v>505</v>
      </c>
      <c r="GL91" s="42">
        <v>500</v>
      </c>
      <c r="GM91" s="43">
        <v>511</v>
      </c>
    </row>
    <row r="92" spans="2:195" ht="13" thickBot="1" x14ac:dyDescent="0.3">
      <c r="B92" s="44" t="s">
        <v>170</v>
      </c>
      <c r="C92" s="44"/>
      <c r="D92" s="47">
        <f t="shared" ref="D92:AJ92" si="124">SUM(D54:D91)</f>
        <v>362704</v>
      </c>
      <c r="E92" s="47">
        <f t="shared" si="124"/>
        <v>362066</v>
      </c>
      <c r="F92" s="47">
        <f t="shared" si="124"/>
        <v>357572</v>
      </c>
      <c r="G92" s="46">
        <f t="shared" si="124"/>
        <v>357175</v>
      </c>
      <c r="H92" s="46">
        <f t="shared" si="124"/>
        <v>356533</v>
      </c>
      <c r="I92" s="46">
        <f t="shared" si="124"/>
        <v>355174</v>
      </c>
      <c r="J92" s="46">
        <f t="shared" si="124"/>
        <v>355188</v>
      </c>
      <c r="K92" s="46">
        <f t="shared" si="124"/>
        <v>354754</v>
      </c>
      <c r="L92" s="46">
        <f t="shared" si="124"/>
        <v>353029</v>
      </c>
      <c r="M92" s="46">
        <f t="shared" si="124"/>
        <v>351835</v>
      </c>
      <c r="N92" s="46">
        <f t="shared" si="124"/>
        <v>354814</v>
      </c>
      <c r="O92" s="46">
        <f t="shared" si="124"/>
        <v>348094</v>
      </c>
      <c r="P92" s="46">
        <f t="shared" si="124"/>
        <v>351227</v>
      </c>
      <c r="Q92" s="46">
        <f t="shared" si="124"/>
        <v>349836</v>
      </c>
      <c r="R92" s="47">
        <f t="shared" si="124"/>
        <v>347653</v>
      </c>
      <c r="S92" s="46">
        <f t="shared" si="124"/>
        <v>346173</v>
      </c>
      <c r="T92" s="46">
        <f t="shared" si="124"/>
        <v>345053</v>
      </c>
      <c r="U92" s="46">
        <f t="shared" si="124"/>
        <v>345197</v>
      </c>
      <c r="V92" s="46">
        <f t="shared" si="124"/>
        <v>345168</v>
      </c>
      <c r="W92" s="46">
        <f t="shared" si="124"/>
        <v>344811</v>
      </c>
      <c r="X92" s="46">
        <f t="shared" si="124"/>
        <v>344060</v>
      </c>
      <c r="Y92" s="46">
        <f t="shared" si="124"/>
        <v>342259</v>
      </c>
      <c r="Z92" s="46">
        <f t="shared" si="124"/>
        <v>340179</v>
      </c>
      <c r="AA92" s="46">
        <f t="shared" si="124"/>
        <v>338471</v>
      </c>
      <c r="AB92" s="46">
        <f t="shared" si="124"/>
        <v>337762</v>
      </c>
      <c r="AC92" s="46">
        <f t="shared" si="124"/>
        <v>336405</v>
      </c>
      <c r="AD92" s="47">
        <f t="shared" si="124"/>
        <v>335846</v>
      </c>
      <c r="AE92" s="46">
        <f t="shared" si="124"/>
        <v>335483</v>
      </c>
      <c r="AF92" s="46">
        <f t="shared" si="124"/>
        <v>333283</v>
      </c>
      <c r="AG92" s="46">
        <f t="shared" si="124"/>
        <v>332555</v>
      </c>
      <c r="AH92" s="46">
        <f t="shared" si="124"/>
        <v>332821</v>
      </c>
      <c r="AI92" s="46">
        <f t="shared" si="124"/>
        <v>331163</v>
      </c>
      <c r="AJ92" s="46">
        <f t="shared" si="124"/>
        <v>330947</v>
      </c>
      <c r="AK92" s="46">
        <f>SUM(AK54:AK91)</f>
        <v>331063</v>
      </c>
      <c r="AL92" s="46">
        <f>SUM(AL54:AL91)</f>
        <v>333866</v>
      </c>
      <c r="AM92" s="46">
        <f>SUM(AM54:AM91)</f>
        <v>333180</v>
      </c>
      <c r="AN92" s="46">
        <f t="shared" ref="AN92:CF92" si="125">SUM(AN54:AN91)</f>
        <v>333853</v>
      </c>
      <c r="AO92" s="46">
        <f t="shared" si="125"/>
        <v>333925</v>
      </c>
      <c r="AP92" s="47">
        <f t="shared" si="125"/>
        <v>331327</v>
      </c>
      <c r="AQ92" s="46">
        <f t="shared" si="125"/>
        <v>330269</v>
      </c>
      <c r="AR92" s="46">
        <f t="shared" si="125"/>
        <v>329204</v>
      </c>
      <c r="AS92" s="46">
        <f t="shared" si="125"/>
        <v>330110</v>
      </c>
      <c r="AT92" s="46">
        <f t="shared" si="125"/>
        <v>331747</v>
      </c>
      <c r="AU92" s="46">
        <f t="shared" si="125"/>
        <v>330062</v>
      </c>
      <c r="AV92" s="46">
        <f t="shared" si="125"/>
        <v>328995</v>
      </c>
      <c r="AW92" s="46">
        <f t="shared" si="125"/>
        <v>336482</v>
      </c>
      <c r="AX92" s="46">
        <f t="shared" si="125"/>
        <v>336536</v>
      </c>
      <c r="AY92" s="46">
        <f t="shared" si="125"/>
        <v>336089</v>
      </c>
      <c r="AZ92" s="46">
        <f t="shared" si="125"/>
        <v>336995</v>
      </c>
      <c r="BA92" s="46">
        <f t="shared" si="125"/>
        <v>337438</v>
      </c>
      <c r="BB92" s="47">
        <f t="shared" si="125"/>
        <v>336898</v>
      </c>
      <c r="BC92" s="45">
        <f t="shared" si="125"/>
        <v>336892</v>
      </c>
      <c r="BD92" s="46">
        <f t="shared" si="125"/>
        <v>337325</v>
      </c>
      <c r="BE92" s="46">
        <f t="shared" si="125"/>
        <v>339687</v>
      </c>
      <c r="BF92" s="46">
        <f t="shared" si="125"/>
        <v>342557</v>
      </c>
      <c r="BG92" s="46">
        <f t="shared" si="125"/>
        <v>343310</v>
      </c>
      <c r="BH92" s="46">
        <f t="shared" si="125"/>
        <v>341494</v>
      </c>
      <c r="BI92" s="46">
        <f t="shared" si="125"/>
        <v>341850</v>
      </c>
      <c r="BJ92" s="46">
        <f t="shared" si="125"/>
        <v>344222</v>
      </c>
      <c r="BK92" s="46">
        <f t="shared" si="125"/>
        <v>342002</v>
      </c>
      <c r="BL92" s="46">
        <f t="shared" si="125"/>
        <v>344211</v>
      </c>
      <c r="BM92" s="46">
        <f t="shared" si="125"/>
        <v>344772</v>
      </c>
      <c r="BN92" s="47">
        <f t="shared" si="125"/>
        <v>344874</v>
      </c>
      <c r="BO92" s="46">
        <f t="shared" si="125"/>
        <v>345605</v>
      </c>
      <c r="BP92" s="46">
        <f t="shared" si="125"/>
        <v>344600</v>
      </c>
      <c r="BQ92" s="46">
        <f t="shared" si="125"/>
        <v>346923</v>
      </c>
      <c r="BR92" s="46">
        <f t="shared" si="125"/>
        <v>347174</v>
      </c>
      <c r="BS92" s="46">
        <f t="shared" si="125"/>
        <v>347365</v>
      </c>
      <c r="BT92" s="46">
        <f t="shared" si="125"/>
        <v>347333</v>
      </c>
      <c r="BU92" s="46">
        <f t="shared" si="125"/>
        <v>348041</v>
      </c>
      <c r="BV92" s="46">
        <f t="shared" si="125"/>
        <v>346662</v>
      </c>
      <c r="BW92" s="46">
        <f t="shared" si="125"/>
        <v>346728</v>
      </c>
      <c r="BX92" s="46">
        <f t="shared" si="125"/>
        <v>347003</v>
      </c>
      <c r="BY92" s="46">
        <f t="shared" si="125"/>
        <v>347147</v>
      </c>
      <c r="BZ92" s="47">
        <f t="shared" si="125"/>
        <v>346487</v>
      </c>
      <c r="CA92" s="46">
        <f t="shared" si="125"/>
        <v>346576</v>
      </c>
      <c r="CB92" s="46">
        <f t="shared" si="125"/>
        <v>344851</v>
      </c>
      <c r="CC92" s="46">
        <f t="shared" si="125"/>
        <v>345016</v>
      </c>
      <c r="CD92" s="46">
        <f t="shared" si="125"/>
        <v>344508</v>
      </c>
      <c r="CE92" s="46">
        <f t="shared" si="125"/>
        <v>344781</v>
      </c>
      <c r="CF92" s="46">
        <f t="shared" si="125"/>
        <v>344614</v>
      </c>
      <c r="CG92" s="46">
        <f t="shared" ref="CG92:CI92" si="126">SUM(CG54:CG91)</f>
        <v>341477</v>
      </c>
      <c r="CH92" s="46">
        <f t="shared" si="126"/>
        <v>342212</v>
      </c>
      <c r="CI92" s="46">
        <f t="shared" si="126"/>
        <v>339553</v>
      </c>
      <c r="CJ92" s="46">
        <f t="shared" ref="CJ92:CL92" si="127">SUM(CJ54:CJ91)</f>
        <v>341582</v>
      </c>
      <c r="CK92" s="46">
        <f t="shared" si="127"/>
        <v>339211</v>
      </c>
      <c r="CL92" s="47">
        <f t="shared" si="127"/>
        <v>338042</v>
      </c>
      <c r="CM92" s="46">
        <f t="shared" ref="CM92:CO92" si="128">SUM(CM54:CM91)</f>
        <v>337252</v>
      </c>
      <c r="CN92" s="46">
        <f t="shared" si="128"/>
        <v>335493</v>
      </c>
      <c r="CO92" s="46">
        <f t="shared" si="128"/>
        <v>334675</v>
      </c>
      <c r="CP92" s="46">
        <f t="shared" ref="CP92:CR92" si="129">SUM(CP54:CP91)</f>
        <v>334457</v>
      </c>
      <c r="CQ92" s="46">
        <f t="shared" si="129"/>
        <v>332574</v>
      </c>
      <c r="CR92" s="46">
        <f t="shared" si="129"/>
        <v>331935</v>
      </c>
      <c r="CS92" s="46">
        <f t="shared" ref="CS92:CU92" si="130">SUM(CS54:CS91)</f>
        <v>330752</v>
      </c>
      <c r="CT92" s="46">
        <f t="shared" si="130"/>
        <v>329755</v>
      </c>
      <c r="CU92" s="46">
        <f t="shared" si="130"/>
        <v>328003</v>
      </c>
      <c r="CV92" s="46">
        <f t="shared" ref="CV92:CX92" si="131">SUM(CV54:CV91)</f>
        <v>325901</v>
      </c>
      <c r="CW92" s="46">
        <f t="shared" si="131"/>
        <v>325982</v>
      </c>
      <c r="CX92" s="47">
        <f t="shared" si="131"/>
        <v>322605</v>
      </c>
      <c r="CY92" s="45">
        <f t="shared" ref="CY92:DA92" si="132">SUM(CY54:CY91)</f>
        <v>320185</v>
      </c>
      <c r="CZ92" s="46">
        <f t="shared" si="132"/>
        <v>318989</v>
      </c>
      <c r="DA92" s="46">
        <f t="shared" si="132"/>
        <v>318160</v>
      </c>
      <c r="DB92" s="46">
        <f t="shared" ref="DB92:DD92" si="133">SUM(DB54:DB91)</f>
        <v>316455</v>
      </c>
      <c r="DC92" s="46">
        <f t="shared" si="133"/>
        <v>315040</v>
      </c>
      <c r="DD92" s="46">
        <f t="shared" si="133"/>
        <v>314043</v>
      </c>
      <c r="DE92" s="46">
        <f t="shared" ref="DE92:DG92" si="134">SUM(DE54:DE91)</f>
        <v>312114</v>
      </c>
      <c r="DF92" s="46">
        <f t="shared" si="134"/>
        <v>310889</v>
      </c>
      <c r="DG92" s="46">
        <f t="shared" si="134"/>
        <v>309164</v>
      </c>
      <c r="DH92" s="46">
        <f t="shared" ref="DH92:DJ92" si="135">SUM(DH54:DH91)</f>
        <v>307676</v>
      </c>
      <c r="DI92" s="46">
        <f t="shared" si="135"/>
        <v>307021</v>
      </c>
      <c r="DJ92" s="47">
        <f t="shared" si="135"/>
        <v>305620</v>
      </c>
      <c r="DL92" s="44" t="s">
        <v>170</v>
      </c>
      <c r="DM92" s="44"/>
      <c r="DN92" s="45">
        <f t="shared" ref="DN92:DP92" si="136">SUM(DN54:DN91)</f>
        <v>303360</v>
      </c>
      <c r="DO92" s="46">
        <f t="shared" si="136"/>
        <v>300417</v>
      </c>
      <c r="DP92" s="46">
        <f t="shared" si="136"/>
        <v>299377</v>
      </c>
      <c r="DQ92" s="46">
        <f t="shared" ref="DQ92:DS92" si="137">SUM(DQ54:DQ91)</f>
        <v>297873</v>
      </c>
      <c r="DR92" s="46">
        <f t="shared" si="137"/>
        <v>296122</v>
      </c>
      <c r="DS92" s="46">
        <f t="shared" si="137"/>
        <v>295139</v>
      </c>
      <c r="DT92" s="46">
        <f t="shared" ref="DT92:DV92" si="138">SUM(DT54:DT91)</f>
        <v>293413</v>
      </c>
      <c r="DU92" s="46">
        <f t="shared" si="138"/>
        <v>292372</v>
      </c>
      <c r="DV92" s="46">
        <f t="shared" si="138"/>
        <v>290224</v>
      </c>
      <c r="DW92" s="46">
        <f t="shared" ref="DW92:DY92" si="139">SUM(DW54:DW91)</f>
        <v>288534</v>
      </c>
      <c r="DX92" s="46">
        <f t="shared" si="139"/>
        <v>286267</v>
      </c>
      <c r="DY92" s="47">
        <f t="shared" si="139"/>
        <v>283908</v>
      </c>
      <c r="DZ92" s="46">
        <f t="shared" ref="DZ92:EB92" si="140">SUM(DZ54:DZ91)</f>
        <v>281836</v>
      </c>
      <c r="EA92" s="46">
        <f t="shared" si="140"/>
        <v>279974</v>
      </c>
      <c r="EB92" s="46">
        <f t="shared" si="140"/>
        <v>277383</v>
      </c>
      <c r="EC92" s="46">
        <f t="shared" ref="EC92:EE92" si="141">SUM(EC54:EC91)</f>
        <v>275755</v>
      </c>
      <c r="ED92" s="46">
        <f t="shared" si="141"/>
        <v>274033</v>
      </c>
      <c r="EE92" s="46">
        <f t="shared" si="141"/>
        <v>272592</v>
      </c>
      <c r="EF92" s="46">
        <f t="shared" ref="EF92:EH92" si="142">SUM(EF54:EF91)</f>
        <v>269247</v>
      </c>
      <c r="EG92" s="46">
        <f t="shared" si="142"/>
        <v>266248</v>
      </c>
      <c r="EH92" s="46">
        <f t="shared" si="142"/>
        <v>263062</v>
      </c>
      <c r="EI92" s="46">
        <f t="shared" ref="EI92:EK92" si="143">SUM(EI54:EI91)</f>
        <v>261717</v>
      </c>
      <c r="EJ92" s="46">
        <f t="shared" si="143"/>
        <v>261813</v>
      </c>
      <c r="EK92" s="47">
        <f t="shared" si="143"/>
        <v>261356</v>
      </c>
      <c r="EL92" s="46">
        <f t="shared" ref="EL92:EN92" si="144">SUM(EL54:EL91)</f>
        <v>261476</v>
      </c>
      <c r="EM92" s="46">
        <f t="shared" si="144"/>
        <v>261576</v>
      </c>
      <c r="EN92" s="46">
        <f t="shared" si="144"/>
        <v>261672</v>
      </c>
      <c r="EO92" s="46">
        <f t="shared" ref="EO92:EQ92" si="145">SUM(EO54:EO91)</f>
        <v>261710</v>
      </c>
      <c r="EP92" s="46">
        <f t="shared" si="145"/>
        <v>261210</v>
      </c>
      <c r="EQ92" s="46">
        <f t="shared" si="145"/>
        <v>261302</v>
      </c>
      <c r="ER92" s="46">
        <f t="shared" ref="ER92:ET92" si="146">SUM(ER54:ER91)</f>
        <v>261758</v>
      </c>
      <c r="ES92" s="46">
        <f t="shared" si="146"/>
        <v>262333</v>
      </c>
      <c r="ET92" s="46">
        <f t="shared" si="146"/>
        <v>261956</v>
      </c>
      <c r="EU92" s="46">
        <f t="shared" ref="EU92:EW92" si="147">SUM(EU54:EU91)</f>
        <v>261825</v>
      </c>
      <c r="EV92" s="46">
        <f t="shared" si="147"/>
        <v>260381</v>
      </c>
      <c r="EW92" s="47">
        <f t="shared" si="147"/>
        <v>259516</v>
      </c>
      <c r="EX92" s="46">
        <f t="shared" ref="EX92:EZ92" si="148">SUM(EX54:EX91)</f>
        <v>254572</v>
      </c>
      <c r="EY92" s="46">
        <f t="shared" si="148"/>
        <v>252196</v>
      </c>
      <c r="EZ92" s="46">
        <f t="shared" si="148"/>
        <v>251939</v>
      </c>
      <c r="FA92" s="46">
        <f t="shared" ref="FA92:FB92" si="149">SUM(FA54:FA91)</f>
        <v>243183</v>
      </c>
      <c r="FB92" s="46">
        <f t="shared" si="149"/>
        <v>237570</v>
      </c>
      <c r="FC92" s="46">
        <f t="shared" ref="FC92:FE92" si="150">SUM(FC54:FC91)</f>
        <v>234389</v>
      </c>
      <c r="FD92" s="46">
        <f t="shared" si="150"/>
        <v>231822</v>
      </c>
      <c r="FE92" s="46">
        <f t="shared" si="150"/>
        <v>229600</v>
      </c>
      <c r="FF92" s="46">
        <f t="shared" ref="FF92:FL92" si="151">SUM(FF54:FF91)</f>
        <v>225653</v>
      </c>
      <c r="FG92" s="46">
        <f t="shared" si="151"/>
        <v>224629</v>
      </c>
      <c r="FH92" s="46">
        <f t="shared" si="151"/>
        <v>222044</v>
      </c>
      <c r="FI92" s="47">
        <f t="shared" si="151"/>
        <v>216082</v>
      </c>
      <c r="FJ92" s="45">
        <f t="shared" si="151"/>
        <v>212431</v>
      </c>
      <c r="FK92" s="46">
        <f t="shared" si="151"/>
        <v>209833</v>
      </c>
      <c r="FL92" s="46">
        <f t="shared" si="151"/>
        <v>206009</v>
      </c>
      <c r="FM92" s="46">
        <f t="shared" ref="FM92:FX92" si="152">SUM(FM54:FM91)</f>
        <v>203476</v>
      </c>
      <c r="FN92" s="46">
        <f t="shared" si="152"/>
        <v>194707</v>
      </c>
      <c r="FO92" s="46">
        <f t="shared" si="152"/>
        <v>192425</v>
      </c>
      <c r="FP92" s="46">
        <f t="shared" si="152"/>
        <v>188221</v>
      </c>
      <c r="FQ92" s="46">
        <f t="shared" si="152"/>
        <v>187407</v>
      </c>
      <c r="FR92" s="46">
        <f t="shared" si="152"/>
        <v>185293</v>
      </c>
      <c r="FS92" s="46">
        <f t="shared" si="152"/>
        <v>183227</v>
      </c>
      <c r="FT92" s="46">
        <f t="shared" si="152"/>
        <v>181316</v>
      </c>
      <c r="FU92" s="47">
        <f t="shared" si="152"/>
        <v>180145</v>
      </c>
      <c r="FV92" s="45">
        <f t="shared" si="152"/>
        <v>178527</v>
      </c>
      <c r="FW92" s="46">
        <f t="shared" si="152"/>
        <v>176482</v>
      </c>
      <c r="FX92" s="46">
        <f t="shared" si="152"/>
        <v>174050</v>
      </c>
      <c r="FY92" s="46">
        <f t="shared" ref="FY92:GJ92" si="153">SUM(FY54:FY91)</f>
        <v>172072</v>
      </c>
      <c r="FZ92" s="46">
        <f t="shared" si="153"/>
        <v>169881</v>
      </c>
      <c r="GA92" s="46">
        <f t="shared" si="153"/>
        <v>168248</v>
      </c>
      <c r="GB92" s="46">
        <f t="shared" si="153"/>
        <v>166078</v>
      </c>
      <c r="GC92" s="46">
        <f t="shared" si="153"/>
        <v>163824</v>
      </c>
      <c r="GD92" s="46">
        <f t="shared" si="153"/>
        <v>161910</v>
      </c>
      <c r="GE92" s="46">
        <f t="shared" si="153"/>
        <v>159873</v>
      </c>
      <c r="GF92" s="46">
        <f t="shared" si="153"/>
        <v>157691</v>
      </c>
      <c r="GG92" s="47">
        <f t="shared" si="153"/>
        <v>155944</v>
      </c>
      <c r="GH92" s="45">
        <f t="shared" si="153"/>
        <v>151905</v>
      </c>
      <c r="GI92" s="46">
        <f t="shared" si="153"/>
        <v>149626</v>
      </c>
      <c r="GJ92" s="46">
        <f t="shared" si="153"/>
        <v>146849</v>
      </c>
      <c r="GK92" s="46">
        <f t="shared" ref="GK92:GM92" si="154">SUM(GK54:GK91)</f>
        <v>144237</v>
      </c>
      <c r="GL92" s="46">
        <f t="shared" si="154"/>
        <v>142073</v>
      </c>
      <c r="GM92" s="47">
        <f t="shared" si="154"/>
        <v>142364</v>
      </c>
    </row>
    <row r="93" spans="2:195" x14ac:dyDescent="0.25">
      <c r="B93" s="40">
        <v>6</v>
      </c>
      <c r="C93" s="40" t="s">
        <v>171</v>
      </c>
      <c r="D93" s="43">
        <v>405</v>
      </c>
      <c r="E93" s="43">
        <v>364</v>
      </c>
      <c r="F93" s="43">
        <v>308</v>
      </c>
      <c r="G93" s="42">
        <v>302</v>
      </c>
      <c r="H93" s="42">
        <v>300</v>
      </c>
      <c r="I93" s="42">
        <v>298</v>
      </c>
      <c r="J93" s="42">
        <v>291</v>
      </c>
      <c r="K93" s="42">
        <v>288</v>
      </c>
      <c r="L93" s="42">
        <v>275</v>
      </c>
      <c r="M93" s="42">
        <v>274</v>
      </c>
      <c r="N93" s="42">
        <v>272</v>
      </c>
      <c r="O93" s="42">
        <v>270</v>
      </c>
      <c r="P93" s="42">
        <v>269</v>
      </c>
      <c r="Q93" s="42">
        <v>268</v>
      </c>
      <c r="R93" s="43">
        <v>259</v>
      </c>
      <c r="S93" s="42">
        <v>253</v>
      </c>
      <c r="T93" s="42">
        <v>252</v>
      </c>
      <c r="U93" s="42">
        <v>251</v>
      </c>
      <c r="V93" s="42">
        <v>245</v>
      </c>
      <c r="W93" s="42">
        <v>233</v>
      </c>
      <c r="X93" s="42">
        <v>227</v>
      </c>
      <c r="Y93" s="42">
        <v>227</v>
      </c>
      <c r="Z93" s="42">
        <v>227</v>
      </c>
      <c r="AA93" s="42">
        <v>224</v>
      </c>
      <c r="AB93" s="42">
        <v>222</v>
      </c>
      <c r="AC93" s="42">
        <v>219</v>
      </c>
      <c r="AD93" s="43">
        <v>216</v>
      </c>
      <c r="AE93" s="42">
        <v>216</v>
      </c>
      <c r="AF93" s="42">
        <v>215</v>
      </c>
      <c r="AG93" s="42">
        <v>214</v>
      </c>
      <c r="AH93" s="42">
        <v>212</v>
      </c>
      <c r="AI93" s="42">
        <v>211</v>
      </c>
      <c r="AJ93" s="42">
        <v>210</v>
      </c>
      <c r="AK93" s="42">
        <v>211</v>
      </c>
      <c r="AL93" s="42">
        <v>209</v>
      </c>
      <c r="AM93" s="42">
        <v>206</v>
      </c>
      <c r="AN93" s="42">
        <v>204</v>
      </c>
      <c r="AO93" s="42">
        <v>204</v>
      </c>
      <c r="AP93" s="43">
        <v>204</v>
      </c>
      <c r="AQ93" s="42">
        <v>200</v>
      </c>
      <c r="AR93" s="42">
        <v>199</v>
      </c>
      <c r="AS93" s="42">
        <v>198</v>
      </c>
      <c r="AT93" s="42">
        <v>197</v>
      </c>
      <c r="AU93" s="42">
        <v>196</v>
      </c>
      <c r="AV93" s="42">
        <v>191</v>
      </c>
      <c r="AW93" s="42">
        <v>208</v>
      </c>
      <c r="AX93" s="42">
        <v>215</v>
      </c>
      <c r="AY93" s="42">
        <v>217</v>
      </c>
      <c r="AZ93" s="42">
        <v>221</v>
      </c>
      <c r="BA93" s="42">
        <v>229</v>
      </c>
      <c r="BB93" s="43">
        <v>229</v>
      </c>
      <c r="BC93" s="41">
        <v>213</v>
      </c>
      <c r="BD93" s="42">
        <v>206</v>
      </c>
      <c r="BE93" s="42">
        <v>201</v>
      </c>
      <c r="BF93" s="42">
        <v>200</v>
      </c>
      <c r="BG93" s="42">
        <v>190</v>
      </c>
      <c r="BH93" s="42">
        <v>184</v>
      </c>
      <c r="BI93" s="42">
        <v>179</v>
      </c>
      <c r="BJ93" s="42">
        <v>177</v>
      </c>
      <c r="BK93" s="42">
        <v>178</v>
      </c>
      <c r="BL93" s="42">
        <v>180</v>
      </c>
      <c r="BM93" s="42">
        <v>186</v>
      </c>
      <c r="BN93" s="43">
        <v>192</v>
      </c>
      <c r="BO93" s="42">
        <v>196</v>
      </c>
      <c r="BP93" s="42">
        <v>188</v>
      </c>
      <c r="BQ93" s="42">
        <v>183</v>
      </c>
      <c r="BR93" s="42">
        <v>187</v>
      </c>
      <c r="BS93" s="42">
        <v>186</v>
      </c>
      <c r="BT93" s="42">
        <v>186</v>
      </c>
      <c r="BU93" s="42">
        <v>181</v>
      </c>
      <c r="BV93" s="42">
        <v>179</v>
      </c>
      <c r="BW93" s="42">
        <v>179</v>
      </c>
      <c r="BX93" s="42">
        <v>183</v>
      </c>
      <c r="BY93" s="42">
        <v>178</v>
      </c>
      <c r="BZ93" s="43">
        <v>186</v>
      </c>
      <c r="CA93" s="42">
        <v>184</v>
      </c>
      <c r="CB93" s="42">
        <v>167</v>
      </c>
      <c r="CC93" s="42">
        <v>179</v>
      </c>
      <c r="CD93" s="42">
        <v>178</v>
      </c>
      <c r="CE93" s="42">
        <v>185</v>
      </c>
      <c r="CF93" s="42">
        <v>183</v>
      </c>
      <c r="CG93" s="42">
        <v>175</v>
      </c>
      <c r="CH93" s="42">
        <v>183</v>
      </c>
      <c r="CI93" s="42">
        <v>187</v>
      </c>
      <c r="CJ93" s="42">
        <v>184</v>
      </c>
      <c r="CK93" s="42">
        <v>193</v>
      </c>
      <c r="CL93" s="43">
        <v>186</v>
      </c>
      <c r="CM93" s="42">
        <v>186</v>
      </c>
      <c r="CN93" s="42">
        <v>185</v>
      </c>
      <c r="CO93" s="42">
        <v>167</v>
      </c>
      <c r="CP93" s="42">
        <v>159</v>
      </c>
      <c r="CQ93" s="42">
        <v>169</v>
      </c>
      <c r="CR93" s="42">
        <v>166</v>
      </c>
      <c r="CS93" s="42">
        <v>160</v>
      </c>
      <c r="CT93" s="42">
        <v>158</v>
      </c>
      <c r="CU93" s="42">
        <v>155</v>
      </c>
      <c r="CV93" s="42">
        <v>154</v>
      </c>
      <c r="CW93" s="42">
        <v>152</v>
      </c>
      <c r="CX93" s="43">
        <v>148</v>
      </c>
      <c r="CY93" s="41">
        <v>153</v>
      </c>
      <c r="CZ93" s="42">
        <v>149</v>
      </c>
      <c r="DA93" s="42">
        <v>147</v>
      </c>
      <c r="DB93" s="42">
        <v>151</v>
      </c>
      <c r="DC93" s="42">
        <v>150</v>
      </c>
      <c r="DD93" s="42">
        <v>152</v>
      </c>
      <c r="DE93" s="42">
        <v>148</v>
      </c>
      <c r="DF93" s="42">
        <v>141</v>
      </c>
      <c r="DG93" s="42">
        <v>144</v>
      </c>
      <c r="DH93" s="42">
        <v>144</v>
      </c>
      <c r="DI93" s="42">
        <v>144</v>
      </c>
      <c r="DJ93" s="43">
        <v>148</v>
      </c>
      <c r="DL93" s="40">
        <v>6</v>
      </c>
      <c r="DM93" s="40" t="s">
        <v>171</v>
      </c>
      <c r="DN93" s="41">
        <v>145</v>
      </c>
      <c r="DO93" s="42">
        <v>141</v>
      </c>
      <c r="DP93" s="42">
        <v>143</v>
      </c>
      <c r="DQ93" s="42">
        <v>138</v>
      </c>
      <c r="DR93" s="42">
        <v>138</v>
      </c>
      <c r="DS93" s="42">
        <v>136</v>
      </c>
      <c r="DT93" s="42">
        <v>133</v>
      </c>
      <c r="DU93" s="42">
        <v>124</v>
      </c>
      <c r="DV93" s="42">
        <v>123</v>
      </c>
      <c r="DW93" s="42">
        <v>125</v>
      </c>
      <c r="DX93" s="42">
        <v>125</v>
      </c>
      <c r="DY93" s="43">
        <v>123</v>
      </c>
      <c r="DZ93" s="42">
        <v>125</v>
      </c>
      <c r="EA93" s="42">
        <v>122</v>
      </c>
      <c r="EB93" s="42">
        <v>123</v>
      </c>
      <c r="EC93" s="42">
        <v>120</v>
      </c>
      <c r="ED93" s="42">
        <v>119</v>
      </c>
      <c r="EE93" s="42">
        <v>115</v>
      </c>
      <c r="EF93" s="42">
        <v>118</v>
      </c>
      <c r="EG93" s="42">
        <v>117</v>
      </c>
      <c r="EH93" s="42">
        <v>116</v>
      </c>
      <c r="EI93" s="42">
        <v>123</v>
      </c>
      <c r="EJ93" s="42">
        <v>135</v>
      </c>
      <c r="EK93" s="43">
        <v>140</v>
      </c>
      <c r="EL93" s="42">
        <v>142</v>
      </c>
      <c r="EM93" s="42">
        <v>146</v>
      </c>
      <c r="EN93" s="42">
        <v>150</v>
      </c>
      <c r="EO93" s="42">
        <v>154</v>
      </c>
      <c r="EP93" s="42">
        <v>154</v>
      </c>
      <c r="EQ93" s="42">
        <v>155</v>
      </c>
      <c r="ER93" s="42">
        <v>156</v>
      </c>
      <c r="ES93" s="42">
        <v>155</v>
      </c>
      <c r="ET93" s="42">
        <v>153</v>
      </c>
      <c r="EU93" s="42">
        <v>150</v>
      </c>
      <c r="EV93" s="42">
        <v>150</v>
      </c>
      <c r="EW93" s="43">
        <v>149</v>
      </c>
      <c r="EX93" s="42">
        <v>143</v>
      </c>
      <c r="EY93" s="42">
        <v>181</v>
      </c>
      <c r="EZ93" s="42">
        <v>179</v>
      </c>
      <c r="FA93" s="42">
        <v>171</v>
      </c>
      <c r="FB93" s="42">
        <v>166</v>
      </c>
      <c r="FC93" s="42">
        <v>153</v>
      </c>
      <c r="FD93" s="42">
        <v>149</v>
      </c>
      <c r="FE93" s="42">
        <v>141</v>
      </c>
      <c r="FF93" s="42">
        <v>140</v>
      </c>
      <c r="FG93" s="42">
        <v>138</v>
      </c>
      <c r="FH93" s="42">
        <v>133</v>
      </c>
      <c r="FI93" s="43">
        <v>129</v>
      </c>
      <c r="FJ93" s="41">
        <v>126</v>
      </c>
      <c r="FK93" s="42">
        <v>118</v>
      </c>
      <c r="FL93" s="42">
        <v>111</v>
      </c>
      <c r="FM93" s="42">
        <v>109</v>
      </c>
      <c r="FN93" s="42">
        <v>105</v>
      </c>
      <c r="FO93" s="42">
        <v>100</v>
      </c>
      <c r="FP93" s="42">
        <v>96</v>
      </c>
      <c r="FQ93" s="42">
        <v>97</v>
      </c>
      <c r="FR93" s="42">
        <v>95</v>
      </c>
      <c r="FS93" s="42">
        <v>93</v>
      </c>
      <c r="FT93" s="42">
        <v>90</v>
      </c>
      <c r="FU93" s="43">
        <v>89</v>
      </c>
      <c r="FV93" s="41">
        <v>88</v>
      </c>
      <c r="FW93" s="42">
        <v>85</v>
      </c>
      <c r="FX93" s="42">
        <v>80</v>
      </c>
      <c r="FY93" s="42">
        <v>80</v>
      </c>
      <c r="FZ93" s="42">
        <v>81</v>
      </c>
      <c r="GA93" s="42">
        <v>78</v>
      </c>
      <c r="GB93" s="42">
        <v>75</v>
      </c>
      <c r="GC93" s="42">
        <v>75</v>
      </c>
      <c r="GD93" s="42">
        <v>75</v>
      </c>
      <c r="GE93" s="42">
        <v>76</v>
      </c>
      <c r="GF93" s="42">
        <v>77</v>
      </c>
      <c r="GG93" s="43">
        <v>75</v>
      </c>
      <c r="GH93" s="41">
        <v>70</v>
      </c>
      <c r="GI93" s="42">
        <v>66</v>
      </c>
      <c r="GJ93" s="42">
        <v>65</v>
      </c>
      <c r="GK93" s="42">
        <v>57</v>
      </c>
      <c r="GL93" s="42">
        <v>57</v>
      </c>
      <c r="GM93" s="43">
        <v>82</v>
      </c>
    </row>
    <row r="94" spans="2:195" x14ac:dyDescent="0.25">
      <c r="B94" s="40"/>
      <c r="C94" s="40" t="s">
        <v>172</v>
      </c>
      <c r="D94" s="43">
        <v>1311</v>
      </c>
      <c r="E94" s="43">
        <v>1185</v>
      </c>
      <c r="F94" s="43">
        <v>1079</v>
      </c>
      <c r="G94" s="42">
        <v>1072</v>
      </c>
      <c r="H94" s="42">
        <v>1066</v>
      </c>
      <c r="I94" s="42">
        <v>1057</v>
      </c>
      <c r="J94" s="42">
        <v>1136</v>
      </c>
      <c r="K94" s="42">
        <v>1130</v>
      </c>
      <c r="L94" s="42">
        <v>1117</v>
      </c>
      <c r="M94" s="42">
        <v>1113</v>
      </c>
      <c r="N94" s="42">
        <v>1104</v>
      </c>
      <c r="O94" s="42">
        <v>1101</v>
      </c>
      <c r="P94" s="42">
        <v>1101</v>
      </c>
      <c r="Q94" s="42">
        <v>1093</v>
      </c>
      <c r="R94" s="43">
        <v>1083</v>
      </c>
      <c r="S94" s="42">
        <v>1068</v>
      </c>
      <c r="T94" s="42">
        <v>1052</v>
      </c>
      <c r="U94" s="42">
        <v>1061</v>
      </c>
      <c r="V94" s="42">
        <v>1053</v>
      </c>
      <c r="W94" s="42">
        <v>1045</v>
      </c>
      <c r="X94" s="42">
        <v>1043</v>
      </c>
      <c r="Y94" s="42">
        <v>1034</v>
      </c>
      <c r="Z94" s="42">
        <v>1023</v>
      </c>
      <c r="AA94" s="42">
        <v>1017</v>
      </c>
      <c r="AB94" s="42">
        <v>1019</v>
      </c>
      <c r="AC94" s="42">
        <v>1008</v>
      </c>
      <c r="AD94" s="43">
        <v>1002</v>
      </c>
      <c r="AE94" s="42">
        <v>985</v>
      </c>
      <c r="AF94" s="42">
        <v>976</v>
      </c>
      <c r="AG94" s="42">
        <v>975</v>
      </c>
      <c r="AH94" s="42">
        <v>972</v>
      </c>
      <c r="AI94" s="42">
        <v>964</v>
      </c>
      <c r="AJ94" s="42">
        <v>955</v>
      </c>
      <c r="AK94" s="42">
        <v>956</v>
      </c>
      <c r="AL94" s="42">
        <v>950</v>
      </c>
      <c r="AM94" s="42">
        <v>939</v>
      </c>
      <c r="AN94" s="42">
        <v>932</v>
      </c>
      <c r="AO94" s="42">
        <v>936</v>
      </c>
      <c r="AP94" s="43">
        <v>933</v>
      </c>
      <c r="AQ94" s="42">
        <v>920</v>
      </c>
      <c r="AR94" s="42">
        <v>933</v>
      </c>
      <c r="AS94" s="42">
        <v>929</v>
      </c>
      <c r="AT94" s="42">
        <v>929</v>
      </c>
      <c r="AU94" s="42">
        <v>940</v>
      </c>
      <c r="AV94" s="42">
        <v>936</v>
      </c>
      <c r="AW94" s="42">
        <v>952</v>
      </c>
      <c r="AX94" s="42">
        <v>955</v>
      </c>
      <c r="AY94" s="42">
        <v>960</v>
      </c>
      <c r="AZ94" s="42">
        <v>962</v>
      </c>
      <c r="BA94" s="42">
        <v>963</v>
      </c>
      <c r="BB94" s="43">
        <v>957</v>
      </c>
      <c r="BC94" s="41">
        <v>945</v>
      </c>
      <c r="BD94" s="42">
        <v>938</v>
      </c>
      <c r="BE94" s="42">
        <v>937</v>
      </c>
      <c r="BF94" s="42">
        <v>935</v>
      </c>
      <c r="BG94" s="42">
        <v>927</v>
      </c>
      <c r="BH94" s="42">
        <v>973</v>
      </c>
      <c r="BI94" s="42">
        <v>963</v>
      </c>
      <c r="BJ94" s="42">
        <v>895</v>
      </c>
      <c r="BK94" s="42">
        <v>890</v>
      </c>
      <c r="BL94" s="42">
        <v>892</v>
      </c>
      <c r="BM94" s="42">
        <v>889</v>
      </c>
      <c r="BN94" s="43">
        <v>895</v>
      </c>
      <c r="BO94" s="42">
        <v>881</v>
      </c>
      <c r="BP94" s="42">
        <v>873</v>
      </c>
      <c r="BQ94" s="42">
        <v>870</v>
      </c>
      <c r="BR94" s="42">
        <v>858</v>
      </c>
      <c r="BS94" s="42">
        <v>860</v>
      </c>
      <c r="BT94" s="42">
        <v>854</v>
      </c>
      <c r="BU94" s="42">
        <v>849</v>
      </c>
      <c r="BV94" s="42">
        <v>830</v>
      </c>
      <c r="BW94" s="42">
        <v>840</v>
      </c>
      <c r="BX94" s="42">
        <v>835</v>
      </c>
      <c r="BY94" s="42">
        <v>837</v>
      </c>
      <c r="BZ94" s="43">
        <v>828</v>
      </c>
      <c r="CA94" s="42">
        <v>824</v>
      </c>
      <c r="CB94" s="42">
        <v>825</v>
      </c>
      <c r="CC94" s="42">
        <v>830</v>
      </c>
      <c r="CD94" s="42">
        <v>833</v>
      </c>
      <c r="CE94" s="42">
        <v>839</v>
      </c>
      <c r="CF94" s="42">
        <v>842</v>
      </c>
      <c r="CG94" s="42">
        <v>811</v>
      </c>
      <c r="CH94" s="42">
        <v>834</v>
      </c>
      <c r="CI94" s="42">
        <v>837</v>
      </c>
      <c r="CJ94" s="42">
        <v>836</v>
      </c>
      <c r="CK94" s="42">
        <v>826</v>
      </c>
      <c r="CL94" s="43">
        <v>837</v>
      </c>
      <c r="CM94" s="42">
        <v>833</v>
      </c>
      <c r="CN94" s="42">
        <v>833</v>
      </c>
      <c r="CO94" s="42">
        <v>852</v>
      </c>
      <c r="CP94" s="42">
        <v>848</v>
      </c>
      <c r="CQ94" s="42">
        <v>858</v>
      </c>
      <c r="CR94" s="42">
        <v>847</v>
      </c>
      <c r="CS94" s="42">
        <v>842</v>
      </c>
      <c r="CT94" s="42">
        <v>840</v>
      </c>
      <c r="CU94" s="42">
        <v>831</v>
      </c>
      <c r="CV94" s="42">
        <v>828</v>
      </c>
      <c r="CW94" s="42">
        <v>825</v>
      </c>
      <c r="CX94" s="43">
        <v>828</v>
      </c>
      <c r="CY94" s="41">
        <v>824</v>
      </c>
      <c r="CZ94" s="42">
        <v>833</v>
      </c>
      <c r="DA94" s="42">
        <v>830</v>
      </c>
      <c r="DB94" s="42">
        <v>834</v>
      </c>
      <c r="DC94" s="42">
        <v>822</v>
      </c>
      <c r="DD94" s="42">
        <v>819</v>
      </c>
      <c r="DE94" s="42">
        <v>817</v>
      </c>
      <c r="DF94" s="42">
        <v>812</v>
      </c>
      <c r="DG94" s="42">
        <v>818</v>
      </c>
      <c r="DH94" s="42">
        <v>825</v>
      </c>
      <c r="DI94" s="42">
        <v>831</v>
      </c>
      <c r="DJ94" s="43">
        <v>833</v>
      </c>
      <c r="DL94" s="40"/>
      <c r="DM94" s="40" t="s">
        <v>172</v>
      </c>
      <c r="DN94" s="41">
        <v>806</v>
      </c>
      <c r="DO94" s="42">
        <v>785</v>
      </c>
      <c r="DP94" s="42">
        <v>771</v>
      </c>
      <c r="DQ94" s="42">
        <v>756</v>
      </c>
      <c r="DR94" s="42">
        <v>748</v>
      </c>
      <c r="DS94" s="42">
        <v>742</v>
      </c>
      <c r="DT94" s="42">
        <v>733</v>
      </c>
      <c r="DU94" s="42">
        <v>728</v>
      </c>
      <c r="DV94" s="42">
        <v>718</v>
      </c>
      <c r="DW94" s="42">
        <v>702</v>
      </c>
      <c r="DX94" s="42">
        <v>694</v>
      </c>
      <c r="DY94" s="43">
        <v>680</v>
      </c>
      <c r="DZ94" s="42">
        <v>670</v>
      </c>
      <c r="EA94" s="42">
        <v>665</v>
      </c>
      <c r="EB94" s="42">
        <v>659</v>
      </c>
      <c r="EC94" s="42">
        <v>657</v>
      </c>
      <c r="ED94" s="42">
        <v>662</v>
      </c>
      <c r="EE94" s="42">
        <v>654</v>
      </c>
      <c r="EF94" s="42">
        <v>650</v>
      </c>
      <c r="EG94" s="42">
        <v>639</v>
      </c>
      <c r="EH94" s="42">
        <v>631</v>
      </c>
      <c r="EI94" s="42">
        <v>630</v>
      </c>
      <c r="EJ94" s="42">
        <v>674</v>
      </c>
      <c r="EK94" s="43">
        <v>665</v>
      </c>
      <c r="EL94" s="42">
        <v>665</v>
      </c>
      <c r="EM94" s="42">
        <v>663</v>
      </c>
      <c r="EN94" s="42">
        <v>647</v>
      </c>
      <c r="EO94" s="42">
        <v>637</v>
      </c>
      <c r="EP94" s="42">
        <v>631</v>
      </c>
      <c r="EQ94" s="42">
        <v>633</v>
      </c>
      <c r="ER94" s="42">
        <v>640</v>
      </c>
      <c r="ES94" s="42">
        <v>643</v>
      </c>
      <c r="ET94" s="42">
        <v>646</v>
      </c>
      <c r="EU94" s="42">
        <v>647</v>
      </c>
      <c r="EV94" s="42">
        <v>679</v>
      </c>
      <c r="EW94" s="43">
        <v>684</v>
      </c>
      <c r="EX94" s="42">
        <v>685</v>
      </c>
      <c r="EY94" s="42">
        <v>760</v>
      </c>
      <c r="EZ94" s="42">
        <v>773</v>
      </c>
      <c r="FA94" s="42">
        <v>786</v>
      </c>
      <c r="FB94" s="42">
        <v>769</v>
      </c>
      <c r="FC94" s="42">
        <v>734</v>
      </c>
      <c r="FD94" s="42">
        <v>722</v>
      </c>
      <c r="FE94" s="42">
        <v>736</v>
      </c>
      <c r="FF94" s="42">
        <v>743</v>
      </c>
      <c r="FG94" s="42">
        <v>723</v>
      </c>
      <c r="FH94" s="42">
        <v>707</v>
      </c>
      <c r="FI94" s="43">
        <v>688</v>
      </c>
      <c r="FJ94" s="41">
        <v>665</v>
      </c>
      <c r="FK94" s="42">
        <v>623</v>
      </c>
      <c r="FL94" s="42">
        <v>633</v>
      </c>
      <c r="FM94" s="42">
        <v>571</v>
      </c>
      <c r="FN94" s="42">
        <v>559</v>
      </c>
      <c r="FO94" s="42">
        <v>548</v>
      </c>
      <c r="FP94" s="42">
        <v>503</v>
      </c>
      <c r="FQ94" s="42">
        <v>521</v>
      </c>
      <c r="FR94" s="42">
        <v>516</v>
      </c>
      <c r="FS94" s="42">
        <v>503</v>
      </c>
      <c r="FT94" s="42">
        <v>471</v>
      </c>
      <c r="FU94" s="43">
        <v>457</v>
      </c>
      <c r="FV94" s="41">
        <v>469</v>
      </c>
      <c r="FW94" s="42">
        <v>468</v>
      </c>
      <c r="FX94" s="42">
        <v>451</v>
      </c>
      <c r="FY94" s="42">
        <v>445</v>
      </c>
      <c r="FZ94" s="42">
        <v>429</v>
      </c>
      <c r="GA94" s="42">
        <v>421</v>
      </c>
      <c r="GB94" s="42">
        <v>409</v>
      </c>
      <c r="GC94" s="42">
        <v>406</v>
      </c>
      <c r="GD94" s="42">
        <v>401</v>
      </c>
      <c r="GE94" s="42">
        <v>394</v>
      </c>
      <c r="GF94" s="42">
        <v>372</v>
      </c>
      <c r="GG94" s="43">
        <v>367</v>
      </c>
      <c r="GH94" s="41">
        <v>359</v>
      </c>
      <c r="GI94" s="42">
        <v>356</v>
      </c>
      <c r="GJ94" s="42">
        <v>350</v>
      </c>
      <c r="GK94" s="42">
        <v>339</v>
      </c>
      <c r="GL94" s="42">
        <v>333</v>
      </c>
      <c r="GM94" s="43">
        <v>433</v>
      </c>
    </row>
    <row r="95" spans="2:195" x14ac:dyDescent="0.25">
      <c r="B95" s="40"/>
      <c r="C95" s="40" t="s">
        <v>173</v>
      </c>
      <c r="D95" s="43">
        <v>476</v>
      </c>
      <c r="E95" s="43">
        <v>339</v>
      </c>
      <c r="F95" s="43">
        <v>319</v>
      </c>
      <c r="G95" s="42">
        <v>315</v>
      </c>
      <c r="H95" s="42">
        <v>313</v>
      </c>
      <c r="I95" s="42">
        <v>356</v>
      </c>
      <c r="J95" s="42">
        <v>345</v>
      </c>
      <c r="K95" s="42">
        <v>346</v>
      </c>
      <c r="L95" s="42">
        <v>350</v>
      </c>
      <c r="M95" s="42">
        <v>351</v>
      </c>
      <c r="N95" s="42">
        <v>373</v>
      </c>
      <c r="O95" s="42">
        <v>362</v>
      </c>
      <c r="P95" s="42">
        <v>359</v>
      </c>
      <c r="Q95" s="42">
        <v>364</v>
      </c>
      <c r="R95" s="43">
        <v>363</v>
      </c>
      <c r="S95" s="42">
        <v>372</v>
      </c>
      <c r="T95" s="42">
        <v>384</v>
      </c>
      <c r="U95" s="42">
        <v>369</v>
      </c>
      <c r="V95" s="42">
        <v>358</v>
      </c>
      <c r="W95" s="42">
        <v>323</v>
      </c>
      <c r="X95" s="42">
        <v>318</v>
      </c>
      <c r="Y95" s="42">
        <v>330</v>
      </c>
      <c r="Z95" s="42">
        <v>341</v>
      </c>
      <c r="AA95" s="42">
        <v>365</v>
      </c>
      <c r="AB95" s="42">
        <v>378</v>
      </c>
      <c r="AC95" s="42">
        <v>386</v>
      </c>
      <c r="AD95" s="43">
        <v>378</v>
      </c>
      <c r="AE95" s="42">
        <v>374</v>
      </c>
      <c r="AF95" s="42">
        <v>370</v>
      </c>
      <c r="AG95" s="42">
        <v>376</v>
      </c>
      <c r="AH95" s="42">
        <v>391</v>
      </c>
      <c r="AI95" s="42">
        <v>388</v>
      </c>
      <c r="AJ95" s="42">
        <v>381</v>
      </c>
      <c r="AK95" s="42">
        <v>362</v>
      </c>
      <c r="AL95" s="42">
        <v>360</v>
      </c>
      <c r="AM95" s="42">
        <v>356</v>
      </c>
      <c r="AN95" s="42">
        <v>361</v>
      </c>
      <c r="AO95" s="42">
        <v>349</v>
      </c>
      <c r="AP95" s="43">
        <v>348</v>
      </c>
      <c r="AQ95" s="42">
        <v>347</v>
      </c>
      <c r="AR95" s="42">
        <v>348</v>
      </c>
      <c r="AS95" s="42">
        <v>347</v>
      </c>
      <c r="AT95" s="42">
        <v>358</v>
      </c>
      <c r="AU95" s="42">
        <v>359</v>
      </c>
      <c r="AV95" s="42">
        <v>356</v>
      </c>
      <c r="AW95" s="42">
        <v>375</v>
      </c>
      <c r="AX95" s="42">
        <v>375</v>
      </c>
      <c r="AY95" s="42">
        <v>363</v>
      </c>
      <c r="AZ95" s="42">
        <v>373</v>
      </c>
      <c r="BA95" s="42">
        <v>389</v>
      </c>
      <c r="BB95" s="43">
        <v>376</v>
      </c>
      <c r="BC95" s="41">
        <v>370</v>
      </c>
      <c r="BD95" s="42">
        <v>359</v>
      </c>
      <c r="BE95" s="42">
        <v>355</v>
      </c>
      <c r="BF95" s="42">
        <v>348</v>
      </c>
      <c r="BG95" s="42">
        <v>344</v>
      </c>
      <c r="BH95" s="42">
        <v>342</v>
      </c>
      <c r="BI95" s="42">
        <v>346</v>
      </c>
      <c r="BJ95" s="42">
        <v>363</v>
      </c>
      <c r="BK95" s="42">
        <v>364</v>
      </c>
      <c r="BL95" s="42">
        <v>370</v>
      </c>
      <c r="BM95" s="42">
        <v>390</v>
      </c>
      <c r="BN95" s="43">
        <v>402</v>
      </c>
      <c r="BO95" s="42">
        <v>396</v>
      </c>
      <c r="BP95" s="42">
        <v>395</v>
      </c>
      <c r="BQ95" s="42">
        <v>390</v>
      </c>
      <c r="BR95" s="42">
        <v>380</v>
      </c>
      <c r="BS95" s="42">
        <v>393</v>
      </c>
      <c r="BT95" s="42">
        <v>383</v>
      </c>
      <c r="BU95" s="42">
        <v>341</v>
      </c>
      <c r="BV95" s="42">
        <v>384</v>
      </c>
      <c r="BW95" s="42">
        <v>387</v>
      </c>
      <c r="BX95" s="42">
        <v>383</v>
      </c>
      <c r="BY95" s="42">
        <v>304</v>
      </c>
      <c r="BZ95" s="43">
        <v>388</v>
      </c>
      <c r="CA95" s="42">
        <v>572</v>
      </c>
      <c r="CB95" s="42">
        <v>423</v>
      </c>
      <c r="CC95" s="42">
        <v>546</v>
      </c>
      <c r="CD95" s="42">
        <v>547</v>
      </c>
      <c r="CE95" s="42">
        <v>543</v>
      </c>
      <c r="CF95" s="42">
        <v>536</v>
      </c>
      <c r="CG95" s="42">
        <v>137</v>
      </c>
      <c r="CH95" s="42">
        <v>320</v>
      </c>
      <c r="CI95" s="42">
        <v>261</v>
      </c>
      <c r="CJ95" s="42">
        <v>320</v>
      </c>
      <c r="CK95" s="42">
        <v>317</v>
      </c>
      <c r="CL95" s="43">
        <v>322</v>
      </c>
      <c r="CM95" s="42">
        <v>316</v>
      </c>
      <c r="CN95" s="42">
        <v>318</v>
      </c>
      <c r="CO95" s="42">
        <v>235</v>
      </c>
      <c r="CP95" s="42">
        <v>233</v>
      </c>
      <c r="CQ95" s="42">
        <v>227</v>
      </c>
      <c r="CR95" s="42">
        <v>226</v>
      </c>
      <c r="CS95" s="42">
        <v>235</v>
      </c>
      <c r="CT95" s="42">
        <v>217</v>
      </c>
      <c r="CU95" s="42">
        <v>214</v>
      </c>
      <c r="CV95" s="42">
        <v>209</v>
      </c>
      <c r="CW95" s="42">
        <v>208</v>
      </c>
      <c r="CX95" s="43">
        <v>206</v>
      </c>
      <c r="CY95" s="41">
        <v>202</v>
      </c>
      <c r="CZ95" s="42">
        <v>200</v>
      </c>
      <c r="DA95" s="42">
        <v>213</v>
      </c>
      <c r="DB95" s="42">
        <v>213</v>
      </c>
      <c r="DC95" s="42">
        <v>213</v>
      </c>
      <c r="DD95" s="42">
        <v>222</v>
      </c>
      <c r="DE95" s="42">
        <v>217</v>
      </c>
      <c r="DF95" s="42">
        <v>196</v>
      </c>
      <c r="DG95" s="42">
        <v>187</v>
      </c>
      <c r="DH95" s="42">
        <v>192</v>
      </c>
      <c r="DI95" s="42">
        <v>195</v>
      </c>
      <c r="DJ95" s="43">
        <v>194</v>
      </c>
      <c r="DL95" s="40"/>
      <c r="DM95" s="40" t="s">
        <v>173</v>
      </c>
      <c r="DN95" s="41">
        <v>192</v>
      </c>
      <c r="DO95" s="42">
        <v>183</v>
      </c>
      <c r="DP95" s="42">
        <v>173</v>
      </c>
      <c r="DQ95" s="42">
        <v>175</v>
      </c>
      <c r="DR95" s="42">
        <v>174</v>
      </c>
      <c r="DS95" s="42">
        <v>172</v>
      </c>
      <c r="DT95" s="42">
        <v>170</v>
      </c>
      <c r="DU95" s="42">
        <v>165</v>
      </c>
      <c r="DV95" s="42">
        <v>166</v>
      </c>
      <c r="DW95" s="42">
        <v>250</v>
      </c>
      <c r="DX95" s="42">
        <v>241</v>
      </c>
      <c r="DY95" s="43">
        <v>238</v>
      </c>
      <c r="DZ95" s="42">
        <v>237</v>
      </c>
      <c r="EA95" s="42">
        <v>153</v>
      </c>
      <c r="EB95" s="42">
        <v>150</v>
      </c>
      <c r="EC95" s="42">
        <v>152</v>
      </c>
      <c r="ED95" s="42">
        <v>240</v>
      </c>
      <c r="EE95" s="42">
        <v>240</v>
      </c>
      <c r="EF95" s="42">
        <v>271</v>
      </c>
      <c r="EG95" s="42">
        <v>269</v>
      </c>
      <c r="EH95" s="42">
        <v>269</v>
      </c>
      <c r="EI95" s="42">
        <v>274</v>
      </c>
      <c r="EJ95" s="42">
        <v>199</v>
      </c>
      <c r="EK95" s="43">
        <v>205</v>
      </c>
      <c r="EL95" s="42">
        <v>207</v>
      </c>
      <c r="EM95" s="42">
        <v>214</v>
      </c>
      <c r="EN95" s="42">
        <v>216</v>
      </c>
      <c r="EO95" s="42">
        <v>218</v>
      </c>
      <c r="EP95" s="42">
        <v>220</v>
      </c>
      <c r="EQ95" s="42">
        <v>220</v>
      </c>
      <c r="ER95" s="42">
        <v>216</v>
      </c>
      <c r="ES95" s="42">
        <v>217</v>
      </c>
      <c r="ET95" s="42">
        <v>215</v>
      </c>
      <c r="EU95" s="42">
        <v>213</v>
      </c>
      <c r="EV95" s="42">
        <v>209</v>
      </c>
      <c r="EW95" s="43">
        <v>208</v>
      </c>
      <c r="EX95" s="42">
        <v>208</v>
      </c>
      <c r="EY95" s="42">
        <v>235</v>
      </c>
      <c r="EZ95" s="42">
        <v>274</v>
      </c>
      <c r="FA95" s="42">
        <v>207</v>
      </c>
      <c r="FB95" s="42">
        <v>205</v>
      </c>
      <c r="FC95" s="42">
        <v>195</v>
      </c>
      <c r="FD95" s="42">
        <v>235</v>
      </c>
      <c r="FE95" s="42">
        <v>230</v>
      </c>
      <c r="FF95" s="42">
        <v>226</v>
      </c>
      <c r="FG95" s="42">
        <v>226</v>
      </c>
      <c r="FH95" s="42">
        <v>225</v>
      </c>
      <c r="FI95" s="43">
        <v>224</v>
      </c>
      <c r="FJ95" s="41">
        <v>218</v>
      </c>
      <c r="FK95" s="42">
        <v>200</v>
      </c>
      <c r="FL95" s="42">
        <v>160</v>
      </c>
      <c r="FM95" s="42">
        <v>160</v>
      </c>
      <c r="FN95" s="42">
        <v>159</v>
      </c>
      <c r="FO95" s="42">
        <v>153</v>
      </c>
      <c r="FP95" s="42">
        <v>140</v>
      </c>
      <c r="FQ95" s="42">
        <v>149</v>
      </c>
      <c r="FR95" s="42">
        <v>145</v>
      </c>
      <c r="FS95" s="42">
        <v>145</v>
      </c>
      <c r="FT95" s="42">
        <v>132</v>
      </c>
      <c r="FU95" s="43">
        <v>132</v>
      </c>
      <c r="FV95" s="41">
        <v>129</v>
      </c>
      <c r="FW95" s="42">
        <v>128</v>
      </c>
      <c r="FX95" s="42">
        <v>128</v>
      </c>
      <c r="FY95" s="42">
        <v>124</v>
      </c>
      <c r="FZ95" s="42">
        <v>124</v>
      </c>
      <c r="GA95" s="42">
        <v>123</v>
      </c>
      <c r="GB95" s="42">
        <v>120</v>
      </c>
      <c r="GC95" s="42">
        <v>119</v>
      </c>
      <c r="GD95" s="42">
        <v>118</v>
      </c>
      <c r="GE95" s="42">
        <v>115</v>
      </c>
      <c r="GF95" s="42">
        <v>112</v>
      </c>
      <c r="GG95" s="43">
        <v>112</v>
      </c>
      <c r="GH95" s="41">
        <v>110</v>
      </c>
      <c r="GI95" s="42">
        <v>110</v>
      </c>
      <c r="GJ95" s="42">
        <v>110</v>
      </c>
      <c r="GK95" s="42">
        <v>99</v>
      </c>
      <c r="GL95" s="42">
        <v>99</v>
      </c>
      <c r="GM95" s="43">
        <v>122</v>
      </c>
    </row>
    <row r="96" spans="2:195" x14ac:dyDescent="0.25">
      <c r="B96" s="40"/>
      <c r="C96" s="40" t="s">
        <v>174</v>
      </c>
      <c r="D96" s="43">
        <v>388</v>
      </c>
      <c r="E96" s="43">
        <v>383</v>
      </c>
      <c r="F96" s="43">
        <v>356</v>
      </c>
      <c r="G96" s="42">
        <v>347</v>
      </c>
      <c r="H96" s="42">
        <v>343</v>
      </c>
      <c r="I96" s="42">
        <v>338</v>
      </c>
      <c r="J96" s="42">
        <v>334</v>
      </c>
      <c r="K96" s="42">
        <v>330</v>
      </c>
      <c r="L96" s="42">
        <v>325</v>
      </c>
      <c r="M96" s="42">
        <v>318</v>
      </c>
      <c r="N96" s="42">
        <v>315</v>
      </c>
      <c r="O96" s="42">
        <v>310</v>
      </c>
      <c r="P96" s="42">
        <v>303</v>
      </c>
      <c r="Q96" s="42">
        <v>298</v>
      </c>
      <c r="R96" s="43">
        <v>296</v>
      </c>
      <c r="S96" s="42">
        <v>298</v>
      </c>
      <c r="T96" s="42">
        <v>296</v>
      </c>
      <c r="U96" s="42">
        <v>295</v>
      </c>
      <c r="V96" s="42">
        <v>296</v>
      </c>
      <c r="W96" s="42">
        <v>293</v>
      </c>
      <c r="X96" s="42">
        <v>290</v>
      </c>
      <c r="Y96" s="42">
        <v>290</v>
      </c>
      <c r="Z96" s="42">
        <v>290</v>
      </c>
      <c r="AA96" s="42">
        <v>290</v>
      </c>
      <c r="AB96" s="42">
        <v>289</v>
      </c>
      <c r="AC96" s="42">
        <v>288</v>
      </c>
      <c r="AD96" s="43">
        <v>287</v>
      </c>
      <c r="AE96" s="42">
        <v>283</v>
      </c>
      <c r="AF96" s="42">
        <v>283</v>
      </c>
      <c r="AG96" s="42">
        <v>284</v>
      </c>
      <c r="AH96" s="42">
        <v>287</v>
      </c>
      <c r="AI96" s="42">
        <v>287</v>
      </c>
      <c r="AJ96" s="42">
        <v>286</v>
      </c>
      <c r="AK96" s="42">
        <v>288</v>
      </c>
      <c r="AL96" s="42">
        <v>288</v>
      </c>
      <c r="AM96" s="42">
        <v>290</v>
      </c>
      <c r="AN96" s="42">
        <v>292</v>
      </c>
      <c r="AO96" s="42">
        <v>289</v>
      </c>
      <c r="AP96" s="43">
        <v>287</v>
      </c>
      <c r="AQ96" s="42">
        <v>289</v>
      </c>
      <c r="AR96" s="42">
        <v>286</v>
      </c>
      <c r="AS96" s="42">
        <v>286</v>
      </c>
      <c r="AT96" s="42">
        <v>285</v>
      </c>
      <c r="AU96" s="42">
        <v>289</v>
      </c>
      <c r="AV96" s="42">
        <v>283</v>
      </c>
      <c r="AW96" s="42">
        <v>293</v>
      </c>
      <c r="AX96" s="42">
        <v>291</v>
      </c>
      <c r="AY96" s="42">
        <v>294</v>
      </c>
      <c r="AZ96" s="42">
        <v>293</v>
      </c>
      <c r="BA96" s="42">
        <v>293</v>
      </c>
      <c r="BB96" s="43">
        <v>292</v>
      </c>
      <c r="BC96" s="41">
        <v>290</v>
      </c>
      <c r="BD96" s="42">
        <v>285</v>
      </c>
      <c r="BE96" s="42">
        <v>282</v>
      </c>
      <c r="BF96" s="42">
        <v>280</v>
      </c>
      <c r="BG96" s="42">
        <v>276</v>
      </c>
      <c r="BH96" s="42">
        <v>274</v>
      </c>
      <c r="BI96" s="42">
        <v>274</v>
      </c>
      <c r="BJ96" s="42">
        <v>267</v>
      </c>
      <c r="BK96" s="42">
        <v>265</v>
      </c>
      <c r="BL96" s="42">
        <v>264</v>
      </c>
      <c r="BM96" s="42">
        <v>263</v>
      </c>
      <c r="BN96" s="43">
        <v>264</v>
      </c>
      <c r="BO96" s="42">
        <v>262</v>
      </c>
      <c r="BP96" s="42">
        <v>258</v>
      </c>
      <c r="BQ96" s="42">
        <v>260</v>
      </c>
      <c r="BR96" s="42">
        <v>258</v>
      </c>
      <c r="BS96" s="42">
        <v>256</v>
      </c>
      <c r="BT96" s="42">
        <v>254</v>
      </c>
      <c r="BU96" s="42">
        <v>250</v>
      </c>
      <c r="BV96" s="42">
        <v>252</v>
      </c>
      <c r="BW96" s="42">
        <v>254</v>
      </c>
      <c r="BX96" s="42">
        <v>250</v>
      </c>
      <c r="BY96" s="42">
        <v>251</v>
      </c>
      <c r="BZ96" s="43">
        <v>255</v>
      </c>
      <c r="CA96" s="42">
        <v>257</v>
      </c>
      <c r="CB96" s="42">
        <v>255</v>
      </c>
      <c r="CC96" s="42">
        <v>255</v>
      </c>
      <c r="CD96" s="42">
        <v>256</v>
      </c>
      <c r="CE96" s="42">
        <v>260</v>
      </c>
      <c r="CF96" s="42">
        <v>263</v>
      </c>
      <c r="CG96" s="42">
        <v>265</v>
      </c>
      <c r="CH96" s="42">
        <v>262</v>
      </c>
      <c r="CI96" s="42">
        <v>267</v>
      </c>
      <c r="CJ96" s="42">
        <v>261</v>
      </c>
      <c r="CK96" s="42">
        <v>263</v>
      </c>
      <c r="CL96" s="43">
        <v>255</v>
      </c>
      <c r="CM96" s="42">
        <v>252</v>
      </c>
      <c r="CN96" s="42">
        <v>249</v>
      </c>
      <c r="CO96" s="42">
        <v>253</v>
      </c>
      <c r="CP96" s="42">
        <v>250</v>
      </c>
      <c r="CQ96" s="42">
        <v>250</v>
      </c>
      <c r="CR96" s="42">
        <v>247</v>
      </c>
      <c r="CS96" s="42">
        <v>250</v>
      </c>
      <c r="CT96" s="42">
        <v>248</v>
      </c>
      <c r="CU96" s="42">
        <v>252</v>
      </c>
      <c r="CV96" s="42">
        <v>246</v>
      </c>
      <c r="CW96" s="42">
        <v>243</v>
      </c>
      <c r="CX96" s="43">
        <v>242</v>
      </c>
      <c r="CY96" s="41">
        <v>242</v>
      </c>
      <c r="CZ96" s="42">
        <v>242</v>
      </c>
      <c r="DA96" s="42">
        <v>239</v>
      </c>
      <c r="DB96" s="42">
        <v>243</v>
      </c>
      <c r="DC96" s="42">
        <v>244</v>
      </c>
      <c r="DD96" s="42">
        <v>240</v>
      </c>
      <c r="DE96" s="42">
        <v>245</v>
      </c>
      <c r="DF96" s="42">
        <v>249</v>
      </c>
      <c r="DG96" s="42">
        <v>250</v>
      </c>
      <c r="DH96" s="42">
        <v>257</v>
      </c>
      <c r="DI96" s="42">
        <v>259</v>
      </c>
      <c r="DJ96" s="43">
        <v>267</v>
      </c>
      <c r="DL96" s="40"/>
      <c r="DM96" s="40" t="s">
        <v>174</v>
      </c>
      <c r="DN96" s="41">
        <v>266</v>
      </c>
      <c r="DO96" s="42">
        <v>261</v>
      </c>
      <c r="DP96" s="42">
        <v>261</v>
      </c>
      <c r="DQ96" s="42">
        <v>254</v>
      </c>
      <c r="DR96" s="42">
        <v>254</v>
      </c>
      <c r="DS96" s="42">
        <v>253</v>
      </c>
      <c r="DT96" s="42">
        <v>250</v>
      </c>
      <c r="DU96" s="42">
        <v>249</v>
      </c>
      <c r="DV96" s="42">
        <v>242</v>
      </c>
      <c r="DW96" s="42">
        <v>243</v>
      </c>
      <c r="DX96" s="42">
        <v>241</v>
      </c>
      <c r="DY96" s="43">
        <v>241</v>
      </c>
      <c r="DZ96" s="42">
        <v>242</v>
      </c>
      <c r="EA96" s="42">
        <v>242</v>
      </c>
      <c r="EB96" s="42">
        <v>239</v>
      </c>
      <c r="EC96" s="42">
        <v>244</v>
      </c>
      <c r="ED96" s="42">
        <v>242</v>
      </c>
      <c r="EE96" s="42">
        <v>240</v>
      </c>
      <c r="EF96" s="42">
        <v>238</v>
      </c>
      <c r="EG96" s="42">
        <v>236</v>
      </c>
      <c r="EH96" s="42">
        <v>232</v>
      </c>
      <c r="EI96" s="42">
        <v>233</v>
      </c>
      <c r="EJ96" s="42">
        <v>238</v>
      </c>
      <c r="EK96" s="43">
        <v>240</v>
      </c>
      <c r="EL96" s="42">
        <v>242</v>
      </c>
      <c r="EM96" s="42">
        <v>244</v>
      </c>
      <c r="EN96" s="42">
        <v>247</v>
      </c>
      <c r="EO96" s="42">
        <v>247</v>
      </c>
      <c r="EP96" s="42">
        <v>245</v>
      </c>
      <c r="EQ96" s="42">
        <v>246</v>
      </c>
      <c r="ER96" s="42">
        <v>251</v>
      </c>
      <c r="ES96" s="42">
        <v>248</v>
      </c>
      <c r="ET96" s="42">
        <v>249</v>
      </c>
      <c r="EU96" s="42">
        <v>247</v>
      </c>
      <c r="EV96" s="42">
        <v>242</v>
      </c>
      <c r="EW96" s="43">
        <v>241</v>
      </c>
      <c r="EX96" s="42">
        <v>209</v>
      </c>
      <c r="EY96" s="42">
        <v>221</v>
      </c>
      <c r="EZ96" s="42">
        <v>221</v>
      </c>
      <c r="FA96" s="42">
        <v>207</v>
      </c>
      <c r="FB96" s="42">
        <v>196</v>
      </c>
      <c r="FC96" s="42">
        <v>186</v>
      </c>
      <c r="FD96" s="42">
        <v>180</v>
      </c>
      <c r="FE96" s="42">
        <v>170</v>
      </c>
      <c r="FF96" s="42">
        <v>164</v>
      </c>
      <c r="FG96" s="42">
        <v>163</v>
      </c>
      <c r="FH96" s="42">
        <v>159</v>
      </c>
      <c r="FI96" s="43">
        <v>154</v>
      </c>
      <c r="FJ96" s="41">
        <v>184</v>
      </c>
      <c r="FK96" s="42">
        <v>174</v>
      </c>
      <c r="FL96" s="42">
        <v>156</v>
      </c>
      <c r="FM96" s="42">
        <v>155</v>
      </c>
      <c r="FN96" s="42">
        <v>151</v>
      </c>
      <c r="FO96" s="42">
        <v>146</v>
      </c>
      <c r="FP96" s="42">
        <v>144</v>
      </c>
      <c r="FQ96" s="42">
        <v>140</v>
      </c>
      <c r="FR96" s="42">
        <v>140</v>
      </c>
      <c r="FS96" s="42">
        <v>130</v>
      </c>
      <c r="FT96" s="42">
        <v>124</v>
      </c>
      <c r="FU96" s="43">
        <v>120</v>
      </c>
      <c r="FV96" s="41">
        <v>113</v>
      </c>
      <c r="FW96" s="42">
        <v>107</v>
      </c>
      <c r="FX96" s="42">
        <v>105</v>
      </c>
      <c r="FY96" s="42">
        <v>103</v>
      </c>
      <c r="FZ96" s="42">
        <v>101</v>
      </c>
      <c r="GA96" s="42">
        <v>98</v>
      </c>
      <c r="GB96" s="42">
        <v>93</v>
      </c>
      <c r="GC96" s="42">
        <v>92</v>
      </c>
      <c r="GD96" s="42">
        <v>90</v>
      </c>
      <c r="GE96" s="42">
        <v>87</v>
      </c>
      <c r="GF96" s="42">
        <v>76</v>
      </c>
      <c r="GG96" s="43">
        <v>75</v>
      </c>
      <c r="GH96" s="41">
        <v>71</v>
      </c>
      <c r="GI96" s="42">
        <v>71</v>
      </c>
      <c r="GJ96" s="42">
        <v>71</v>
      </c>
      <c r="GK96" s="42">
        <v>60</v>
      </c>
      <c r="GL96" s="42">
        <v>59</v>
      </c>
      <c r="GM96" s="43">
        <v>108</v>
      </c>
    </row>
    <row r="97" spans="2:195" x14ac:dyDescent="0.25">
      <c r="B97" s="40"/>
      <c r="C97" s="40" t="s">
        <v>175</v>
      </c>
      <c r="D97" s="43">
        <v>825</v>
      </c>
      <c r="E97" s="43">
        <v>780</v>
      </c>
      <c r="F97" s="43">
        <v>742</v>
      </c>
      <c r="G97" s="42">
        <v>736</v>
      </c>
      <c r="H97" s="42">
        <v>729</v>
      </c>
      <c r="I97" s="42">
        <v>721</v>
      </c>
      <c r="J97" s="42">
        <v>715</v>
      </c>
      <c r="K97" s="42">
        <v>708</v>
      </c>
      <c r="L97" s="42">
        <v>693</v>
      </c>
      <c r="M97" s="42">
        <v>693</v>
      </c>
      <c r="N97" s="42">
        <v>687</v>
      </c>
      <c r="O97" s="42">
        <v>682</v>
      </c>
      <c r="P97" s="42">
        <v>674</v>
      </c>
      <c r="Q97" s="42">
        <v>676</v>
      </c>
      <c r="R97" s="43">
        <v>675</v>
      </c>
      <c r="S97" s="42">
        <v>669</v>
      </c>
      <c r="T97" s="42">
        <v>662</v>
      </c>
      <c r="U97" s="42">
        <v>658</v>
      </c>
      <c r="V97" s="42">
        <v>661</v>
      </c>
      <c r="W97" s="42">
        <v>654</v>
      </c>
      <c r="X97" s="42">
        <v>646</v>
      </c>
      <c r="Y97" s="42">
        <v>644</v>
      </c>
      <c r="Z97" s="42">
        <v>640</v>
      </c>
      <c r="AA97" s="42">
        <v>632</v>
      </c>
      <c r="AB97" s="42">
        <v>632</v>
      </c>
      <c r="AC97" s="42">
        <v>629</v>
      </c>
      <c r="AD97" s="43">
        <v>621</v>
      </c>
      <c r="AE97" s="42">
        <v>619</v>
      </c>
      <c r="AF97" s="42">
        <v>615</v>
      </c>
      <c r="AG97" s="42">
        <v>614</v>
      </c>
      <c r="AH97" s="42">
        <v>612</v>
      </c>
      <c r="AI97" s="42">
        <v>615</v>
      </c>
      <c r="AJ97" s="42">
        <v>610</v>
      </c>
      <c r="AK97" s="42">
        <v>610</v>
      </c>
      <c r="AL97" s="42">
        <v>609</v>
      </c>
      <c r="AM97" s="42">
        <v>611</v>
      </c>
      <c r="AN97" s="42">
        <v>608</v>
      </c>
      <c r="AO97" s="42">
        <v>604</v>
      </c>
      <c r="AP97" s="43">
        <v>596</v>
      </c>
      <c r="AQ97" s="42">
        <v>598</v>
      </c>
      <c r="AR97" s="42">
        <v>594</v>
      </c>
      <c r="AS97" s="42">
        <v>592</v>
      </c>
      <c r="AT97" s="42">
        <v>591</v>
      </c>
      <c r="AU97" s="42">
        <v>589</v>
      </c>
      <c r="AV97" s="42">
        <v>586</v>
      </c>
      <c r="AW97" s="42">
        <v>612</v>
      </c>
      <c r="AX97" s="42">
        <v>625</v>
      </c>
      <c r="AY97" s="42">
        <v>631</v>
      </c>
      <c r="AZ97" s="42">
        <v>639</v>
      </c>
      <c r="BA97" s="42">
        <v>659</v>
      </c>
      <c r="BB97" s="43">
        <v>658</v>
      </c>
      <c r="BC97" s="41">
        <v>653</v>
      </c>
      <c r="BD97" s="42">
        <v>643</v>
      </c>
      <c r="BE97" s="42">
        <v>627</v>
      </c>
      <c r="BF97" s="42">
        <v>620</v>
      </c>
      <c r="BG97" s="42">
        <v>612</v>
      </c>
      <c r="BH97" s="42">
        <v>599</v>
      </c>
      <c r="BI97" s="42">
        <v>592</v>
      </c>
      <c r="BJ97" s="42">
        <v>586</v>
      </c>
      <c r="BK97" s="42">
        <v>581</v>
      </c>
      <c r="BL97" s="42">
        <v>582</v>
      </c>
      <c r="BM97" s="42">
        <v>577</v>
      </c>
      <c r="BN97" s="43">
        <v>579</v>
      </c>
      <c r="BO97" s="42">
        <v>580</v>
      </c>
      <c r="BP97" s="42">
        <v>571</v>
      </c>
      <c r="BQ97" s="42">
        <v>566</v>
      </c>
      <c r="BR97" s="42">
        <v>562</v>
      </c>
      <c r="BS97" s="42">
        <v>556</v>
      </c>
      <c r="BT97" s="42">
        <v>554</v>
      </c>
      <c r="BU97" s="42">
        <v>556</v>
      </c>
      <c r="BV97" s="42">
        <v>557</v>
      </c>
      <c r="BW97" s="42">
        <v>554</v>
      </c>
      <c r="BX97" s="42">
        <v>552</v>
      </c>
      <c r="BY97" s="42">
        <v>548</v>
      </c>
      <c r="BZ97" s="43">
        <v>541</v>
      </c>
      <c r="CA97" s="42">
        <v>547</v>
      </c>
      <c r="CB97" s="42">
        <v>549</v>
      </c>
      <c r="CC97" s="42">
        <v>547</v>
      </c>
      <c r="CD97" s="42">
        <v>551</v>
      </c>
      <c r="CE97" s="42">
        <v>551</v>
      </c>
      <c r="CF97" s="42">
        <v>557</v>
      </c>
      <c r="CG97" s="42">
        <v>557</v>
      </c>
      <c r="CH97" s="42">
        <v>555</v>
      </c>
      <c r="CI97" s="42">
        <v>549</v>
      </c>
      <c r="CJ97" s="42">
        <v>538</v>
      </c>
      <c r="CK97" s="42">
        <v>534</v>
      </c>
      <c r="CL97" s="43">
        <v>533</v>
      </c>
      <c r="CM97" s="42">
        <v>539</v>
      </c>
      <c r="CN97" s="42">
        <v>533</v>
      </c>
      <c r="CO97" s="42">
        <v>527</v>
      </c>
      <c r="CP97" s="42">
        <v>522</v>
      </c>
      <c r="CQ97" s="42">
        <v>523</v>
      </c>
      <c r="CR97" s="42">
        <v>522</v>
      </c>
      <c r="CS97" s="42">
        <v>520</v>
      </c>
      <c r="CT97" s="42">
        <v>514</v>
      </c>
      <c r="CU97" s="42">
        <v>499</v>
      </c>
      <c r="CV97" s="42">
        <v>501</v>
      </c>
      <c r="CW97" s="42">
        <v>503</v>
      </c>
      <c r="CX97" s="43">
        <v>501</v>
      </c>
      <c r="CY97" s="41">
        <v>499</v>
      </c>
      <c r="CZ97" s="42">
        <v>498</v>
      </c>
      <c r="DA97" s="42">
        <v>495</v>
      </c>
      <c r="DB97" s="42">
        <v>498</v>
      </c>
      <c r="DC97" s="42">
        <v>502</v>
      </c>
      <c r="DD97" s="42">
        <v>494</v>
      </c>
      <c r="DE97" s="42">
        <v>488</v>
      </c>
      <c r="DF97" s="42">
        <v>489</v>
      </c>
      <c r="DG97" s="42">
        <v>483</v>
      </c>
      <c r="DH97" s="42">
        <v>485</v>
      </c>
      <c r="DI97" s="42">
        <v>489</v>
      </c>
      <c r="DJ97" s="43">
        <v>496</v>
      </c>
      <c r="DL97" s="40"/>
      <c r="DM97" s="40" t="s">
        <v>175</v>
      </c>
      <c r="DN97" s="41">
        <v>495</v>
      </c>
      <c r="DO97" s="42">
        <v>497</v>
      </c>
      <c r="DP97" s="42">
        <v>491</v>
      </c>
      <c r="DQ97" s="42">
        <v>484</v>
      </c>
      <c r="DR97" s="42">
        <v>485</v>
      </c>
      <c r="DS97" s="42">
        <v>482</v>
      </c>
      <c r="DT97" s="42">
        <v>476</v>
      </c>
      <c r="DU97" s="42">
        <v>477</v>
      </c>
      <c r="DV97" s="42">
        <v>468</v>
      </c>
      <c r="DW97" s="42">
        <v>466</v>
      </c>
      <c r="DX97" s="42">
        <v>460</v>
      </c>
      <c r="DY97" s="43">
        <v>465</v>
      </c>
      <c r="DZ97" s="42">
        <v>465</v>
      </c>
      <c r="EA97" s="42">
        <v>469</v>
      </c>
      <c r="EB97" s="42">
        <v>467</v>
      </c>
      <c r="EC97" s="42">
        <v>472</v>
      </c>
      <c r="ED97" s="42">
        <v>473</v>
      </c>
      <c r="EE97" s="42">
        <v>472</v>
      </c>
      <c r="EF97" s="42">
        <v>460</v>
      </c>
      <c r="EG97" s="42">
        <v>454</v>
      </c>
      <c r="EH97" s="42">
        <v>443</v>
      </c>
      <c r="EI97" s="42">
        <v>441</v>
      </c>
      <c r="EJ97" s="42">
        <v>436</v>
      </c>
      <c r="EK97" s="43">
        <v>433</v>
      </c>
      <c r="EL97" s="42">
        <v>427</v>
      </c>
      <c r="EM97" s="42">
        <v>419</v>
      </c>
      <c r="EN97" s="42">
        <v>427</v>
      </c>
      <c r="EO97" s="42">
        <v>426</v>
      </c>
      <c r="EP97" s="42">
        <v>428</v>
      </c>
      <c r="EQ97" s="42">
        <v>432</v>
      </c>
      <c r="ER97" s="42">
        <v>450</v>
      </c>
      <c r="ES97" s="42">
        <v>450</v>
      </c>
      <c r="ET97" s="42">
        <v>446</v>
      </c>
      <c r="EU97" s="42">
        <v>446</v>
      </c>
      <c r="EV97" s="42">
        <v>441</v>
      </c>
      <c r="EW97" s="43">
        <v>447</v>
      </c>
      <c r="EX97" s="42">
        <v>409</v>
      </c>
      <c r="EY97" s="42">
        <v>454</v>
      </c>
      <c r="EZ97" s="42">
        <v>451</v>
      </c>
      <c r="FA97" s="42">
        <v>418</v>
      </c>
      <c r="FB97" s="42">
        <v>405</v>
      </c>
      <c r="FC97" s="42">
        <v>377</v>
      </c>
      <c r="FD97" s="42">
        <v>365</v>
      </c>
      <c r="FE97" s="42">
        <v>362</v>
      </c>
      <c r="FF97" s="42">
        <v>353</v>
      </c>
      <c r="FG97" s="42">
        <v>342</v>
      </c>
      <c r="FH97" s="42">
        <v>326</v>
      </c>
      <c r="FI97" s="43">
        <v>312</v>
      </c>
      <c r="FJ97" s="41">
        <v>300</v>
      </c>
      <c r="FK97" s="42">
        <v>273</v>
      </c>
      <c r="FL97" s="42">
        <v>308</v>
      </c>
      <c r="FM97" s="42">
        <v>301</v>
      </c>
      <c r="FN97" s="42">
        <v>297</v>
      </c>
      <c r="FO97" s="42">
        <v>284</v>
      </c>
      <c r="FP97" s="42">
        <v>274</v>
      </c>
      <c r="FQ97" s="42">
        <v>268</v>
      </c>
      <c r="FR97" s="42">
        <v>259</v>
      </c>
      <c r="FS97" s="42">
        <v>249</v>
      </c>
      <c r="FT97" s="42">
        <v>242</v>
      </c>
      <c r="FU97" s="43">
        <v>237</v>
      </c>
      <c r="FV97" s="41">
        <v>234</v>
      </c>
      <c r="FW97" s="42">
        <v>234</v>
      </c>
      <c r="FX97" s="42">
        <v>229</v>
      </c>
      <c r="FY97" s="42">
        <v>227</v>
      </c>
      <c r="FZ97" s="42">
        <v>226</v>
      </c>
      <c r="GA97" s="42">
        <v>220</v>
      </c>
      <c r="GB97" s="42">
        <v>219</v>
      </c>
      <c r="GC97" s="42">
        <v>214</v>
      </c>
      <c r="GD97" s="42">
        <v>212</v>
      </c>
      <c r="GE97" s="42">
        <v>209</v>
      </c>
      <c r="GF97" s="42">
        <v>200</v>
      </c>
      <c r="GG97" s="43">
        <v>197</v>
      </c>
      <c r="GH97" s="41">
        <v>186</v>
      </c>
      <c r="GI97" s="42">
        <v>184</v>
      </c>
      <c r="GJ97" s="42">
        <v>180</v>
      </c>
      <c r="GK97" s="42">
        <v>169</v>
      </c>
      <c r="GL97" s="42">
        <v>169</v>
      </c>
      <c r="GM97" s="43">
        <v>189</v>
      </c>
    </row>
    <row r="98" spans="2:195" x14ac:dyDescent="0.25">
      <c r="B98" s="40"/>
      <c r="C98" s="40" t="s">
        <v>176</v>
      </c>
      <c r="D98" s="43">
        <v>1910</v>
      </c>
      <c r="E98" s="43">
        <v>1840</v>
      </c>
      <c r="F98" s="43">
        <v>1781</v>
      </c>
      <c r="G98" s="42">
        <v>1771</v>
      </c>
      <c r="H98" s="42">
        <v>1763</v>
      </c>
      <c r="I98" s="42">
        <v>1740</v>
      </c>
      <c r="J98" s="42">
        <v>1721</v>
      </c>
      <c r="K98" s="42">
        <v>1705</v>
      </c>
      <c r="L98" s="42">
        <v>1698</v>
      </c>
      <c r="M98" s="42">
        <v>1703</v>
      </c>
      <c r="N98" s="42">
        <v>1699</v>
      </c>
      <c r="O98" s="42">
        <v>1703</v>
      </c>
      <c r="P98" s="42">
        <v>1699</v>
      </c>
      <c r="Q98" s="42">
        <v>1689</v>
      </c>
      <c r="R98" s="43">
        <v>1680</v>
      </c>
      <c r="S98" s="42">
        <v>1666</v>
      </c>
      <c r="T98" s="42">
        <v>1657</v>
      </c>
      <c r="U98" s="42">
        <v>1651</v>
      </c>
      <c r="V98" s="42">
        <v>1645</v>
      </c>
      <c r="W98" s="42">
        <v>1621</v>
      </c>
      <c r="X98" s="42">
        <v>1599</v>
      </c>
      <c r="Y98" s="42">
        <v>1593</v>
      </c>
      <c r="Z98" s="42">
        <v>1600</v>
      </c>
      <c r="AA98" s="42">
        <v>1589</v>
      </c>
      <c r="AB98" s="42">
        <v>1586</v>
      </c>
      <c r="AC98" s="42">
        <v>1588</v>
      </c>
      <c r="AD98" s="43">
        <v>1583</v>
      </c>
      <c r="AE98" s="42">
        <v>1572</v>
      </c>
      <c r="AF98" s="42">
        <v>1566</v>
      </c>
      <c r="AG98" s="42">
        <v>1559</v>
      </c>
      <c r="AH98" s="42">
        <v>1549</v>
      </c>
      <c r="AI98" s="42">
        <v>1541</v>
      </c>
      <c r="AJ98" s="42">
        <v>1537</v>
      </c>
      <c r="AK98" s="42">
        <v>1530</v>
      </c>
      <c r="AL98" s="42">
        <v>1532</v>
      </c>
      <c r="AM98" s="42">
        <v>1531</v>
      </c>
      <c r="AN98" s="42">
        <v>1529</v>
      </c>
      <c r="AO98" s="42">
        <v>1534</v>
      </c>
      <c r="AP98" s="43">
        <v>1535</v>
      </c>
      <c r="AQ98" s="42">
        <v>1518</v>
      </c>
      <c r="AR98" s="42">
        <v>1507</v>
      </c>
      <c r="AS98" s="42">
        <v>1504</v>
      </c>
      <c r="AT98" s="42">
        <v>1503</v>
      </c>
      <c r="AU98" s="42">
        <v>1513</v>
      </c>
      <c r="AV98" s="42">
        <v>1519</v>
      </c>
      <c r="AW98" s="42">
        <v>1556</v>
      </c>
      <c r="AX98" s="42">
        <v>1572</v>
      </c>
      <c r="AY98" s="42">
        <v>1602</v>
      </c>
      <c r="AZ98" s="42">
        <v>1617</v>
      </c>
      <c r="BA98" s="42">
        <v>1606</v>
      </c>
      <c r="BB98" s="43">
        <v>1593</v>
      </c>
      <c r="BC98" s="41">
        <v>1567</v>
      </c>
      <c r="BD98" s="42">
        <v>1551</v>
      </c>
      <c r="BE98" s="42">
        <v>1531</v>
      </c>
      <c r="BF98" s="42">
        <v>1529</v>
      </c>
      <c r="BG98" s="42">
        <v>1511</v>
      </c>
      <c r="BH98" s="42">
        <v>1497</v>
      </c>
      <c r="BI98" s="42">
        <v>1500</v>
      </c>
      <c r="BJ98" s="42">
        <v>1495</v>
      </c>
      <c r="BK98" s="42">
        <v>1498</v>
      </c>
      <c r="BL98" s="42">
        <v>1488</v>
      </c>
      <c r="BM98" s="42">
        <v>1488</v>
      </c>
      <c r="BN98" s="43">
        <v>1491</v>
      </c>
      <c r="BO98" s="42">
        <v>1484</v>
      </c>
      <c r="BP98" s="42">
        <v>1473</v>
      </c>
      <c r="BQ98" s="42">
        <v>1474</v>
      </c>
      <c r="BR98" s="42">
        <v>1465</v>
      </c>
      <c r="BS98" s="42">
        <v>1461</v>
      </c>
      <c r="BT98" s="42">
        <v>1443</v>
      </c>
      <c r="BU98" s="42">
        <v>1404</v>
      </c>
      <c r="BV98" s="42">
        <v>1444</v>
      </c>
      <c r="BW98" s="42">
        <v>1433</v>
      </c>
      <c r="BX98" s="42">
        <v>1443</v>
      </c>
      <c r="BY98" s="42">
        <v>1413</v>
      </c>
      <c r="BZ98" s="43">
        <v>1453</v>
      </c>
      <c r="CA98" s="42">
        <v>1427</v>
      </c>
      <c r="CB98" s="42">
        <v>1399</v>
      </c>
      <c r="CC98" s="42">
        <v>1408</v>
      </c>
      <c r="CD98" s="42">
        <v>1418</v>
      </c>
      <c r="CE98" s="42">
        <v>1409</v>
      </c>
      <c r="CF98" s="42">
        <v>1419</v>
      </c>
      <c r="CG98" s="42">
        <v>1392</v>
      </c>
      <c r="CH98" s="42">
        <v>1430</v>
      </c>
      <c r="CI98" s="42">
        <v>1387</v>
      </c>
      <c r="CJ98" s="42">
        <v>1411</v>
      </c>
      <c r="CK98" s="42">
        <v>1412</v>
      </c>
      <c r="CL98" s="43">
        <v>1395</v>
      </c>
      <c r="CM98" s="42">
        <v>1397</v>
      </c>
      <c r="CN98" s="42">
        <v>1395</v>
      </c>
      <c r="CO98" s="42">
        <v>1362</v>
      </c>
      <c r="CP98" s="42">
        <v>1374</v>
      </c>
      <c r="CQ98" s="42">
        <v>1368</v>
      </c>
      <c r="CR98" s="42">
        <v>1359</v>
      </c>
      <c r="CS98" s="42">
        <v>1356</v>
      </c>
      <c r="CT98" s="42">
        <v>1349</v>
      </c>
      <c r="CU98" s="42">
        <v>1341</v>
      </c>
      <c r="CV98" s="42">
        <v>1337</v>
      </c>
      <c r="CW98" s="42">
        <v>1341</v>
      </c>
      <c r="CX98" s="43">
        <v>1328</v>
      </c>
      <c r="CY98" s="41">
        <v>1324</v>
      </c>
      <c r="CZ98" s="42">
        <v>1322</v>
      </c>
      <c r="DA98" s="42">
        <v>1324</v>
      </c>
      <c r="DB98" s="42">
        <v>1332</v>
      </c>
      <c r="DC98" s="42">
        <v>1344</v>
      </c>
      <c r="DD98" s="42">
        <v>1337</v>
      </c>
      <c r="DE98" s="42">
        <v>1328</v>
      </c>
      <c r="DF98" s="42">
        <v>1318</v>
      </c>
      <c r="DG98" s="42">
        <v>1319</v>
      </c>
      <c r="DH98" s="42">
        <v>1325</v>
      </c>
      <c r="DI98" s="42">
        <v>1337</v>
      </c>
      <c r="DJ98" s="43">
        <v>1343</v>
      </c>
      <c r="DL98" s="40"/>
      <c r="DM98" s="40" t="s">
        <v>176</v>
      </c>
      <c r="DN98" s="41">
        <v>1345</v>
      </c>
      <c r="DO98" s="42">
        <v>1332</v>
      </c>
      <c r="DP98" s="42">
        <v>1335</v>
      </c>
      <c r="DQ98" s="42">
        <v>1324</v>
      </c>
      <c r="DR98" s="42">
        <v>1325</v>
      </c>
      <c r="DS98" s="42">
        <v>1318</v>
      </c>
      <c r="DT98" s="42">
        <v>1300</v>
      </c>
      <c r="DU98" s="42">
        <v>1294</v>
      </c>
      <c r="DV98" s="42">
        <v>1282</v>
      </c>
      <c r="DW98" s="42">
        <v>1266</v>
      </c>
      <c r="DX98" s="42">
        <v>1250</v>
      </c>
      <c r="DY98" s="43">
        <v>1234</v>
      </c>
      <c r="DZ98" s="42">
        <v>1228</v>
      </c>
      <c r="EA98" s="42">
        <v>1207</v>
      </c>
      <c r="EB98" s="42">
        <v>1198</v>
      </c>
      <c r="EC98" s="42">
        <v>1195</v>
      </c>
      <c r="ED98" s="42">
        <v>1202</v>
      </c>
      <c r="EE98" s="42">
        <v>1189</v>
      </c>
      <c r="EF98" s="42">
        <v>1172</v>
      </c>
      <c r="EG98" s="42">
        <v>1165</v>
      </c>
      <c r="EH98" s="42">
        <v>1162</v>
      </c>
      <c r="EI98" s="42">
        <v>1158</v>
      </c>
      <c r="EJ98" s="42">
        <v>1162</v>
      </c>
      <c r="EK98" s="43">
        <v>1064</v>
      </c>
      <c r="EL98" s="42">
        <v>1113</v>
      </c>
      <c r="EM98" s="42">
        <v>1092</v>
      </c>
      <c r="EN98" s="42">
        <v>1081</v>
      </c>
      <c r="EO98" s="42">
        <v>1064</v>
      </c>
      <c r="EP98" s="42">
        <v>1044</v>
      </c>
      <c r="EQ98" s="42">
        <v>1040</v>
      </c>
      <c r="ER98" s="42">
        <v>1039</v>
      </c>
      <c r="ES98" s="42">
        <v>1039</v>
      </c>
      <c r="ET98" s="42">
        <v>1041</v>
      </c>
      <c r="EU98" s="42">
        <v>1040</v>
      </c>
      <c r="EV98" s="42">
        <v>1078</v>
      </c>
      <c r="EW98" s="43">
        <v>1072</v>
      </c>
      <c r="EX98" s="42">
        <v>924</v>
      </c>
      <c r="EY98" s="42">
        <v>939</v>
      </c>
      <c r="EZ98" s="42">
        <v>921</v>
      </c>
      <c r="FA98" s="42">
        <v>874</v>
      </c>
      <c r="FB98" s="42">
        <v>847</v>
      </c>
      <c r="FC98" s="42">
        <v>823</v>
      </c>
      <c r="FD98" s="42">
        <v>774</v>
      </c>
      <c r="FE98" s="42">
        <v>748</v>
      </c>
      <c r="FF98" s="42">
        <v>735</v>
      </c>
      <c r="FG98" s="42">
        <v>722</v>
      </c>
      <c r="FH98" s="42">
        <v>680</v>
      </c>
      <c r="FI98" s="43">
        <v>660</v>
      </c>
      <c r="FJ98" s="41">
        <v>642</v>
      </c>
      <c r="FK98" s="42">
        <v>691</v>
      </c>
      <c r="FL98" s="42">
        <v>799</v>
      </c>
      <c r="FM98" s="42">
        <v>805</v>
      </c>
      <c r="FN98" s="42">
        <v>787</v>
      </c>
      <c r="FO98" s="42">
        <v>762</v>
      </c>
      <c r="FP98" s="42">
        <v>737</v>
      </c>
      <c r="FQ98" s="42">
        <v>712</v>
      </c>
      <c r="FR98" s="42">
        <v>701</v>
      </c>
      <c r="FS98" s="42">
        <v>678</v>
      </c>
      <c r="FT98" s="42">
        <v>656</v>
      </c>
      <c r="FU98" s="43">
        <v>652</v>
      </c>
      <c r="FV98" s="41">
        <v>634</v>
      </c>
      <c r="FW98" s="42">
        <v>617</v>
      </c>
      <c r="FX98" s="42">
        <v>612</v>
      </c>
      <c r="FY98" s="42">
        <v>607</v>
      </c>
      <c r="FZ98" s="42">
        <v>602</v>
      </c>
      <c r="GA98" s="42">
        <v>593</v>
      </c>
      <c r="GB98" s="42">
        <v>582</v>
      </c>
      <c r="GC98" s="42">
        <v>575</v>
      </c>
      <c r="GD98" s="42">
        <v>557</v>
      </c>
      <c r="GE98" s="42">
        <v>550</v>
      </c>
      <c r="GF98" s="42">
        <v>528</v>
      </c>
      <c r="GG98" s="43">
        <v>524</v>
      </c>
      <c r="GH98" s="41">
        <v>502</v>
      </c>
      <c r="GI98" s="42">
        <v>498</v>
      </c>
      <c r="GJ98" s="42">
        <v>484</v>
      </c>
      <c r="GK98" s="42">
        <v>462</v>
      </c>
      <c r="GL98" s="42">
        <v>447</v>
      </c>
      <c r="GM98" s="43">
        <v>478</v>
      </c>
    </row>
    <row r="99" spans="2:195" x14ac:dyDescent="0.25">
      <c r="B99" s="40"/>
      <c r="C99" s="40" t="s">
        <v>177</v>
      </c>
      <c r="D99" s="43">
        <v>2396</v>
      </c>
      <c r="E99" s="43">
        <v>2358</v>
      </c>
      <c r="F99" s="43">
        <v>2164</v>
      </c>
      <c r="G99" s="42">
        <v>2153</v>
      </c>
      <c r="H99" s="42">
        <v>2140</v>
      </c>
      <c r="I99" s="42">
        <v>2115</v>
      </c>
      <c r="J99" s="42">
        <v>2225</v>
      </c>
      <c r="K99" s="42">
        <v>2222</v>
      </c>
      <c r="L99" s="42">
        <v>2202</v>
      </c>
      <c r="M99" s="42">
        <v>2211</v>
      </c>
      <c r="N99" s="42">
        <v>2224</v>
      </c>
      <c r="O99" s="42">
        <v>2209</v>
      </c>
      <c r="P99" s="42">
        <v>2200</v>
      </c>
      <c r="Q99" s="42">
        <v>2180</v>
      </c>
      <c r="R99" s="43">
        <v>2165</v>
      </c>
      <c r="S99" s="42">
        <v>2125</v>
      </c>
      <c r="T99" s="42">
        <v>2107</v>
      </c>
      <c r="U99" s="42">
        <v>2094</v>
      </c>
      <c r="V99" s="42">
        <v>2095</v>
      </c>
      <c r="W99" s="42">
        <v>2084</v>
      </c>
      <c r="X99" s="42">
        <v>2066</v>
      </c>
      <c r="Y99" s="42">
        <v>2062</v>
      </c>
      <c r="Z99" s="42">
        <v>2046</v>
      </c>
      <c r="AA99" s="42">
        <v>2029</v>
      </c>
      <c r="AB99" s="42">
        <v>2027</v>
      </c>
      <c r="AC99" s="42">
        <v>2005</v>
      </c>
      <c r="AD99" s="43">
        <v>1983</v>
      </c>
      <c r="AE99" s="42">
        <v>1966</v>
      </c>
      <c r="AF99" s="42">
        <v>1959</v>
      </c>
      <c r="AG99" s="42">
        <v>1960</v>
      </c>
      <c r="AH99" s="42">
        <v>1956</v>
      </c>
      <c r="AI99" s="42">
        <v>1955</v>
      </c>
      <c r="AJ99" s="42">
        <v>1952</v>
      </c>
      <c r="AK99" s="42">
        <v>1950</v>
      </c>
      <c r="AL99" s="42">
        <v>1955</v>
      </c>
      <c r="AM99" s="42">
        <v>1948</v>
      </c>
      <c r="AN99" s="42">
        <v>1934</v>
      </c>
      <c r="AO99" s="42">
        <v>1923</v>
      </c>
      <c r="AP99" s="43">
        <v>1908</v>
      </c>
      <c r="AQ99" s="42">
        <v>1915</v>
      </c>
      <c r="AR99" s="42">
        <v>1934</v>
      </c>
      <c r="AS99" s="42">
        <v>1931</v>
      </c>
      <c r="AT99" s="42">
        <v>1930</v>
      </c>
      <c r="AU99" s="42">
        <v>1868</v>
      </c>
      <c r="AV99" s="42">
        <v>1853</v>
      </c>
      <c r="AW99" s="42">
        <v>1908</v>
      </c>
      <c r="AX99" s="42">
        <v>1908</v>
      </c>
      <c r="AY99" s="42">
        <v>1909</v>
      </c>
      <c r="AZ99" s="42">
        <v>1915</v>
      </c>
      <c r="BA99" s="42">
        <v>1969</v>
      </c>
      <c r="BB99" s="43">
        <v>1969</v>
      </c>
      <c r="BC99" s="41">
        <v>1955</v>
      </c>
      <c r="BD99" s="42">
        <v>1941</v>
      </c>
      <c r="BE99" s="42">
        <v>1929</v>
      </c>
      <c r="BF99" s="42">
        <v>1924</v>
      </c>
      <c r="BG99" s="42">
        <v>1918</v>
      </c>
      <c r="BH99" s="42">
        <v>1883</v>
      </c>
      <c r="BI99" s="42">
        <v>1870</v>
      </c>
      <c r="BJ99" s="42">
        <v>1867</v>
      </c>
      <c r="BK99" s="42">
        <v>1859</v>
      </c>
      <c r="BL99" s="42">
        <v>1848</v>
      </c>
      <c r="BM99" s="42">
        <v>1863</v>
      </c>
      <c r="BN99" s="43">
        <v>1895</v>
      </c>
      <c r="BO99" s="42">
        <v>1897</v>
      </c>
      <c r="BP99" s="42">
        <v>1900</v>
      </c>
      <c r="BQ99" s="42">
        <v>1886</v>
      </c>
      <c r="BR99" s="42">
        <v>1871</v>
      </c>
      <c r="BS99" s="42">
        <v>1872</v>
      </c>
      <c r="BT99" s="42">
        <v>1873</v>
      </c>
      <c r="BU99" s="42">
        <v>1846</v>
      </c>
      <c r="BV99" s="42">
        <v>1849</v>
      </c>
      <c r="BW99" s="42">
        <v>1849</v>
      </c>
      <c r="BX99" s="42">
        <v>1860</v>
      </c>
      <c r="BY99" s="42">
        <v>1799</v>
      </c>
      <c r="BZ99" s="43">
        <v>1849</v>
      </c>
      <c r="CA99" s="42">
        <v>1850</v>
      </c>
      <c r="CB99" s="42">
        <v>1841</v>
      </c>
      <c r="CC99" s="42">
        <v>1800</v>
      </c>
      <c r="CD99" s="42">
        <v>1803</v>
      </c>
      <c r="CE99" s="42">
        <v>1812</v>
      </c>
      <c r="CF99" s="42">
        <v>1796</v>
      </c>
      <c r="CG99" s="42">
        <v>1768</v>
      </c>
      <c r="CH99" s="42">
        <v>1791</v>
      </c>
      <c r="CI99" s="42">
        <v>1795</v>
      </c>
      <c r="CJ99" s="42">
        <v>1778</v>
      </c>
      <c r="CK99" s="42">
        <v>1788</v>
      </c>
      <c r="CL99" s="43">
        <v>1781</v>
      </c>
      <c r="CM99" s="42">
        <v>1757</v>
      </c>
      <c r="CN99" s="42">
        <v>1717</v>
      </c>
      <c r="CO99" s="42">
        <v>1670</v>
      </c>
      <c r="CP99" s="42">
        <v>1664</v>
      </c>
      <c r="CQ99" s="42">
        <v>1658</v>
      </c>
      <c r="CR99" s="42">
        <v>1656</v>
      </c>
      <c r="CS99" s="42">
        <v>1609</v>
      </c>
      <c r="CT99" s="42">
        <v>1619</v>
      </c>
      <c r="CU99" s="42">
        <v>1618</v>
      </c>
      <c r="CV99" s="42">
        <v>1597</v>
      </c>
      <c r="CW99" s="42">
        <v>1597</v>
      </c>
      <c r="CX99" s="43">
        <v>1586</v>
      </c>
      <c r="CY99" s="41">
        <v>1576</v>
      </c>
      <c r="CZ99" s="42">
        <v>1584</v>
      </c>
      <c r="DA99" s="42">
        <v>1588</v>
      </c>
      <c r="DB99" s="42">
        <v>1569</v>
      </c>
      <c r="DC99" s="42">
        <v>1581</v>
      </c>
      <c r="DD99" s="42">
        <v>1606</v>
      </c>
      <c r="DE99" s="42">
        <v>1600</v>
      </c>
      <c r="DF99" s="42">
        <v>1602</v>
      </c>
      <c r="DG99" s="42">
        <v>1597</v>
      </c>
      <c r="DH99" s="42">
        <v>1595</v>
      </c>
      <c r="DI99" s="42">
        <v>1590</v>
      </c>
      <c r="DJ99" s="43">
        <v>1594</v>
      </c>
      <c r="DL99" s="40"/>
      <c r="DM99" s="40" t="s">
        <v>177</v>
      </c>
      <c r="DN99" s="41">
        <v>1596</v>
      </c>
      <c r="DO99" s="42">
        <v>1583</v>
      </c>
      <c r="DP99" s="42">
        <v>1586</v>
      </c>
      <c r="DQ99" s="42">
        <v>1590</v>
      </c>
      <c r="DR99" s="42">
        <v>1592</v>
      </c>
      <c r="DS99" s="42">
        <v>1582</v>
      </c>
      <c r="DT99" s="42">
        <v>1591</v>
      </c>
      <c r="DU99" s="42">
        <v>1563</v>
      </c>
      <c r="DV99" s="42">
        <v>1548</v>
      </c>
      <c r="DW99" s="42">
        <v>1520</v>
      </c>
      <c r="DX99" s="42">
        <v>1501</v>
      </c>
      <c r="DY99" s="43">
        <v>1486</v>
      </c>
      <c r="DZ99" s="42">
        <v>1474</v>
      </c>
      <c r="EA99" s="42">
        <v>1449</v>
      </c>
      <c r="EB99" s="42">
        <v>1432</v>
      </c>
      <c r="EC99" s="42">
        <v>1427</v>
      </c>
      <c r="ED99" s="42">
        <v>1415</v>
      </c>
      <c r="EE99" s="42">
        <v>1391</v>
      </c>
      <c r="EF99" s="42">
        <v>1375</v>
      </c>
      <c r="EG99" s="42">
        <v>1364</v>
      </c>
      <c r="EH99" s="42">
        <v>1348</v>
      </c>
      <c r="EI99" s="42">
        <v>1332</v>
      </c>
      <c r="EJ99" s="42">
        <v>1409</v>
      </c>
      <c r="EK99" s="43">
        <v>1402</v>
      </c>
      <c r="EL99" s="42">
        <v>1392</v>
      </c>
      <c r="EM99" s="42">
        <v>1380</v>
      </c>
      <c r="EN99" s="42">
        <v>1367</v>
      </c>
      <c r="EO99" s="42">
        <v>1350</v>
      </c>
      <c r="EP99" s="42">
        <v>1449</v>
      </c>
      <c r="EQ99" s="42">
        <v>1612</v>
      </c>
      <c r="ER99" s="42">
        <v>1711</v>
      </c>
      <c r="ES99" s="42">
        <v>1794</v>
      </c>
      <c r="ET99" s="42">
        <v>1818</v>
      </c>
      <c r="EU99" s="42">
        <v>1862</v>
      </c>
      <c r="EV99" s="42">
        <v>1917</v>
      </c>
      <c r="EW99" s="43">
        <v>1962</v>
      </c>
      <c r="EX99" s="42">
        <v>1874</v>
      </c>
      <c r="EY99" s="42">
        <v>1860</v>
      </c>
      <c r="EZ99" s="42">
        <v>1834</v>
      </c>
      <c r="FA99" s="42">
        <v>1965</v>
      </c>
      <c r="FB99" s="42">
        <v>2060</v>
      </c>
      <c r="FC99" s="42">
        <v>1988</v>
      </c>
      <c r="FD99" s="42">
        <v>2005</v>
      </c>
      <c r="FE99" s="42">
        <v>1987</v>
      </c>
      <c r="FF99" s="42">
        <v>1916</v>
      </c>
      <c r="FG99" s="42">
        <v>1870</v>
      </c>
      <c r="FH99" s="42">
        <v>1866</v>
      </c>
      <c r="FI99" s="43">
        <v>1803</v>
      </c>
      <c r="FJ99" s="41">
        <v>1814</v>
      </c>
      <c r="FK99" s="42">
        <v>1760</v>
      </c>
      <c r="FL99" s="42">
        <v>1793</v>
      </c>
      <c r="FM99" s="42">
        <v>1665</v>
      </c>
      <c r="FN99" s="42">
        <v>1565</v>
      </c>
      <c r="FO99" s="42">
        <v>1529</v>
      </c>
      <c r="FP99" s="42">
        <v>1419</v>
      </c>
      <c r="FQ99" s="42">
        <v>1481</v>
      </c>
      <c r="FR99" s="42">
        <v>1465</v>
      </c>
      <c r="FS99" s="42">
        <v>1465</v>
      </c>
      <c r="FT99" s="42">
        <v>1423</v>
      </c>
      <c r="FU99" s="43">
        <v>1401</v>
      </c>
      <c r="FV99" s="41">
        <v>1395</v>
      </c>
      <c r="FW99" s="42">
        <v>1380</v>
      </c>
      <c r="FX99" s="42">
        <v>1364</v>
      </c>
      <c r="FY99" s="42">
        <v>1337</v>
      </c>
      <c r="FZ99" s="42">
        <v>1342</v>
      </c>
      <c r="GA99" s="42">
        <v>1322</v>
      </c>
      <c r="GB99" s="42">
        <v>1272</v>
      </c>
      <c r="GC99" s="42">
        <v>1253</v>
      </c>
      <c r="GD99" s="42">
        <v>1218</v>
      </c>
      <c r="GE99" s="42">
        <v>1191</v>
      </c>
      <c r="GF99" s="42">
        <v>1148</v>
      </c>
      <c r="GG99" s="43">
        <v>1102</v>
      </c>
      <c r="GH99" s="41">
        <v>1067</v>
      </c>
      <c r="GI99" s="42">
        <v>1043</v>
      </c>
      <c r="GJ99" s="42">
        <v>992</v>
      </c>
      <c r="GK99" s="42">
        <v>952</v>
      </c>
      <c r="GL99" s="42">
        <v>916</v>
      </c>
      <c r="GM99" s="43">
        <v>918</v>
      </c>
    </row>
    <row r="100" spans="2:195" x14ac:dyDescent="0.25">
      <c r="B100" s="40"/>
      <c r="C100" s="40" t="s">
        <v>178</v>
      </c>
      <c r="D100" s="43">
        <v>223</v>
      </c>
      <c r="E100" s="43">
        <v>165</v>
      </c>
      <c r="F100" s="43">
        <v>113</v>
      </c>
      <c r="G100" s="42">
        <v>112</v>
      </c>
      <c r="H100" s="42">
        <v>111</v>
      </c>
      <c r="I100" s="42">
        <v>108</v>
      </c>
      <c r="J100" s="42">
        <v>105</v>
      </c>
      <c r="K100" s="42">
        <v>100</v>
      </c>
      <c r="L100" s="42">
        <v>93</v>
      </c>
      <c r="M100" s="42">
        <v>91</v>
      </c>
      <c r="N100" s="42">
        <v>89</v>
      </c>
      <c r="O100" s="42">
        <v>88</v>
      </c>
      <c r="P100" s="42">
        <v>87</v>
      </c>
      <c r="Q100" s="42">
        <v>83</v>
      </c>
      <c r="R100" s="43">
        <v>82</v>
      </c>
      <c r="S100" s="42">
        <v>81</v>
      </c>
      <c r="T100" s="42">
        <v>80</v>
      </c>
      <c r="U100" s="42">
        <v>80</v>
      </c>
      <c r="V100" s="42">
        <v>79</v>
      </c>
      <c r="W100" s="42">
        <v>78</v>
      </c>
      <c r="X100" s="42">
        <v>76</v>
      </c>
      <c r="Y100" s="42">
        <v>74</v>
      </c>
      <c r="Z100" s="42">
        <v>70</v>
      </c>
      <c r="AA100" s="42">
        <v>69</v>
      </c>
      <c r="AB100" s="42">
        <v>68</v>
      </c>
      <c r="AC100" s="42">
        <v>68</v>
      </c>
      <c r="AD100" s="43">
        <v>65</v>
      </c>
      <c r="AE100" s="42">
        <v>63</v>
      </c>
      <c r="AF100" s="42">
        <v>63</v>
      </c>
      <c r="AG100" s="42">
        <v>61</v>
      </c>
      <c r="AH100" s="42">
        <v>60</v>
      </c>
      <c r="AI100" s="42">
        <v>59</v>
      </c>
      <c r="AJ100" s="42">
        <v>57</v>
      </c>
      <c r="AK100" s="42">
        <v>56</v>
      </c>
      <c r="AL100" s="42">
        <v>55</v>
      </c>
      <c r="AM100" s="42">
        <v>55</v>
      </c>
      <c r="AN100" s="42">
        <v>56</v>
      </c>
      <c r="AO100" s="42">
        <v>55</v>
      </c>
      <c r="AP100" s="43">
        <v>54</v>
      </c>
      <c r="AQ100" s="42">
        <v>51</v>
      </c>
      <c r="AR100" s="42">
        <v>51</v>
      </c>
      <c r="AS100" s="42">
        <v>54</v>
      </c>
      <c r="AT100" s="42">
        <v>57</v>
      </c>
      <c r="AU100" s="42">
        <v>53</v>
      </c>
      <c r="AV100" s="42">
        <v>53</v>
      </c>
      <c r="AW100" s="42">
        <v>54</v>
      </c>
      <c r="AX100" s="42">
        <v>56</v>
      </c>
      <c r="AY100" s="42">
        <v>53</v>
      </c>
      <c r="AZ100" s="42">
        <v>54</v>
      </c>
      <c r="BA100" s="42">
        <v>53</v>
      </c>
      <c r="BB100" s="43">
        <v>49</v>
      </c>
      <c r="BC100" s="41">
        <v>47</v>
      </c>
      <c r="BD100" s="42">
        <v>45</v>
      </c>
      <c r="BE100" s="42">
        <v>46</v>
      </c>
      <c r="BF100" s="42">
        <v>43</v>
      </c>
      <c r="BG100" s="42">
        <v>45</v>
      </c>
      <c r="BH100" s="42">
        <v>42</v>
      </c>
      <c r="BI100" s="42">
        <v>42</v>
      </c>
      <c r="BJ100" s="42">
        <v>41</v>
      </c>
      <c r="BK100" s="42">
        <v>40</v>
      </c>
      <c r="BL100" s="42">
        <v>40</v>
      </c>
      <c r="BM100" s="42">
        <v>40</v>
      </c>
      <c r="BN100" s="43">
        <v>41</v>
      </c>
      <c r="BO100" s="42">
        <v>40</v>
      </c>
      <c r="BP100" s="42">
        <v>40</v>
      </c>
      <c r="BQ100" s="42">
        <v>41</v>
      </c>
      <c r="BR100" s="42">
        <v>41</v>
      </c>
      <c r="BS100" s="42">
        <v>42</v>
      </c>
      <c r="BT100" s="42">
        <v>41</v>
      </c>
      <c r="BU100" s="42">
        <v>42</v>
      </c>
      <c r="BV100" s="42">
        <v>43</v>
      </c>
      <c r="BW100" s="42">
        <v>44</v>
      </c>
      <c r="BX100" s="42">
        <v>45</v>
      </c>
      <c r="BY100" s="42">
        <v>43</v>
      </c>
      <c r="BZ100" s="43">
        <v>38</v>
      </c>
      <c r="CA100" s="42">
        <v>32</v>
      </c>
      <c r="CB100" s="42">
        <v>29</v>
      </c>
      <c r="CC100" s="42">
        <v>37</v>
      </c>
      <c r="CD100" s="42">
        <v>34</v>
      </c>
      <c r="CE100" s="42">
        <v>33</v>
      </c>
      <c r="CF100" s="42">
        <v>31</v>
      </c>
      <c r="CG100" s="42">
        <v>20</v>
      </c>
      <c r="CH100" s="42">
        <v>29</v>
      </c>
      <c r="CI100" s="42">
        <v>28</v>
      </c>
      <c r="CJ100" s="42">
        <v>29</v>
      </c>
      <c r="CK100" s="42">
        <v>30</v>
      </c>
      <c r="CL100" s="43">
        <v>31</v>
      </c>
      <c r="CM100" s="42">
        <v>30</v>
      </c>
      <c r="CN100" s="42">
        <v>28</v>
      </c>
      <c r="CO100" s="42">
        <v>27</v>
      </c>
      <c r="CP100" s="42">
        <v>26</v>
      </c>
      <c r="CQ100" s="42">
        <v>27</v>
      </c>
      <c r="CR100" s="42">
        <v>25</v>
      </c>
      <c r="CS100" s="42">
        <v>24</v>
      </c>
      <c r="CT100" s="42">
        <v>25</v>
      </c>
      <c r="CU100" s="42">
        <v>23</v>
      </c>
      <c r="CV100" s="42">
        <v>20</v>
      </c>
      <c r="CW100" s="42">
        <v>20</v>
      </c>
      <c r="CX100" s="43">
        <v>22</v>
      </c>
      <c r="CY100" s="41">
        <v>23</v>
      </c>
      <c r="CZ100" s="42">
        <v>21</v>
      </c>
      <c r="DA100" s="42">
        <v>21</v>
      </c>
      <c r="DB100" s="42">
        <v>22</v>
      </c>
      <c r="DC100" s="42">
        <v>21</v>
      </c>
      <c r="DD100" s="42">
        <v>21</v>
      </c>
      <c r="DE100" s="42">
        <v>20</v>
      </c>
      <c r="DF100" s="42">
        <v>11</v>
      </c>
      <c r="DG100" s="42">
        <v>10</v>
      </c>
      <c r="DH100" s="42">
        <v>11</v>
      </c>
      <c r="DI100" s="42">
        <v>11</v>
      </c>
      <c r="DJ100" s="43">
        <v>11</v>
      </c>
      <c r="DL100" s="40"/>
      <c r="DM100" s="40" t="s">
        <v>178</v>
      </c>
      <c r="DN100" s="41">
        <v>11</v>
      </c>
      <c r="DO100" s="42">
        <v>12</v>
      </c>
      <c r="DP100" s="42">
        <v>13</v>
      </c>
      <c r="DQ100" s="42">
        <v>14</v>
      </c>
      <c r="DR100" s="42">
        <v>12</v>
      </c>
      <c r="DS100" s="42">
        <v>12</v>
      </c>
      <c r="DT100" s="42">
        <v>10</v>
      </c>
      <c r="DU100" s="42">
        <v>10</v>
      </c>
      <c r="DV100" s="42">
        <v>10</v>
      </c>
      <c r="DW100" s="42">
        <v>10</v>
      </c>
      <c r="DX100" s="42">
        <v>11</v>
      </c>
      <c r="DY100" s="43">
        <v>9</v>
      </c>
      <c r="DZ100" s="42">
        <v>11</v>
      </c>
      <c r="EA100" s="42">
        <v>11</v>
      </c>
      <c r="EB100" s="42">
        <v>12</v>
      </c>
      <c r="EC100" s="42">
        <v>10</v>
      </c>
      <c r="ED100" s="42">
        <v>10</v>
      </c>
      <c r="EE100" s="42">
        <v>10</v>
      </c>
      <c r="EF100" s="42">
        <v>8</v>
      </c>
      <c r="EG100" s="42">
        <v>8</v>
      </c>
      <c r="EH100" s="42">
        <v>8</v>
      </c>
      <c r="EI100" s="42">
        <v>12</v>
      </c>
      <c r="EJ100" s="42">
        <v>19</v>
      </c>
      <c r="EK100" s="43">
        <v>21</v>
      </c>
      <c r="EL100" s="42">
        <v>22</v>
      </c>
      <c r="EM100" s="42">
        <v>25</v>
      </c>
      <c r="EN100" s="42">
        <v>27</v>
      </c>
      <c r="EO100" s="42">
        <v>28</v>
      </c>
      <c r="EP100" s="42">
        <v>29</v>
      </c>
      <c r="EQ100" s="42">
        <v>30</v>
      </c>
      <c r="ER100" s="42">
        <v>36</v>
      </c>
      <c r="ES100" s="42">
        <v>35</v>
      </c>
      <c r="ET100" s="42">
        <v>33</v>
      </c>
      <c r="EU100" s="42">
        <v>33</v>
      </c>
      <c r="EV100" s="42">
        <v>32</v>
      </c>
      <c r="EW100" s="43">
        <v>31</v>
      </c>
      <c r="EX100" s="42">
        <v>30</v>
      </c>
      <c r="EY100" s="42">
        <v>42</v>
      </c>
      <c r="EZ100" s="42">
        <v>41</v>
      </c>
      <c r="FA100" s="42">
        <v>39</v>
      </c>
      <c r="FB100" s="42">
        <v>39</v>
      </c>
      <c r="FC100" s="42">
        <v>36</v>
      </c>
      <c r="FD100" s="42">
        <v>37</v>
      </c>
      <c r="FE100" s="42">
        <v>33</v>
      </c>
      <c r="FF100" s="42">
        <v>30</v>
      </c>
      <c r="FG100" s="42">
        <v>28</v>
      </c>
      <c r="FH100" s="42">
        <v>27</v>
      </c>
      <c r="FI100" s="43">
        <v>26</v>
      </c>
      <c r="FJ100" s="41">
        <v>25</v>
      </c>
      <c r="FK100" s="42">
        <v>23</v>
      </c>
      <c r="FL100" s="42">
        <v>22</v>
      </c>
      <c r="FM100" s="42">
        <v>20</v>
      </c>
      <c r="FN100" s="42">
        <v>16</v>
      </c>
      <c r="FO100" s="42">
        <v>16</v>
      </c>
      <c r="FP100" s="42">
        <v>16</v>
      </c>
      <c r="FQ100" s="42">
        <v>15</v>
      </c>
      <c r="FR100" s="42">
        <v>14</v>
      </c>
      <c r="FS100" s="42">
        <v>14</v>
      </c>
      <c r="FT100" s="42">
        <v>14</v>
      </c>
      <c r="FU100" s="43">
        <v>14</v>
      </c>
      <c r="FV100" s="41">
        <v>14</v>
      </c>
      <c r="FW100" s="42">
        <v>15</v>
      </c>
      <c r="FX100" s="42">
        <v>14</v>
      </c>
      <c r="FY100" s="42">
        <v>14</v>
      </c>
      <c r="FZ100" s="42">
        <v>13</v>
      </c>
      <c r="GA100" s="42">
        <v>12</v>
      </c>
      <c r="GB100" s="42">
        <v>11</v>
      </c>
      <c r="GC100" s="42">
        <v>11</v>
      </c>
      <c r="GD100" s="42">
        <v>9</v>
      </c>
      <c r="GE100" s="42">
        <v>9</v>
      </c>
      <c r="GF100" s="42">
        <v>8</v>
      </c>
      <c r="GG100" s="43">
        <v>8</v>
      </c>
      <c r="GH100" s="41">
        <v>8</v>
      </c>
      <c r="GI100" s="42">
        <v>8</v>
      </c>
      <c r="GJ100" s="42">
        <v>8</v>
      </c>
      <c r="GK100" s="42">
        <v>8</v>
      </c>
      <c r="GL100" s="42">
        <v>8</v>
      </c>
      <c r="GM100" s="43">
        <v>20</v>
      </c>
    </row>
    <row r="101" spans="2:195" x14ac:dyDescent="0.25">
      <c r="B101" s="40"/>
      <c r="C101" s="40" t="s">
        <v>179</v>
      </c>
      <c r="D101" s="43">
        <v>775</v>
      </c>
      <c r="E101" s="43">
        <v>742</v>
      </c>
      <c r="F101" s="43">
        <v>685</v>
      </c>
      <c r="G101" s="42">
        <v>678</v>
      </c>
      <c r="H101" s="42">
        <v>671</v>
      </c>
      <c r="I101" s="42">
        <v>666</v>
      </c>
      <c r="J101" s="42">
        <v>663</v>
      </c>
      <c r="K101" s="42">
        <v>660</v>
      </c>
      <c r="L101" s="42">
        <v>651</v>
      </c>
      <c r="M101" s="42">
        <v>646</v>
      </c>
      <c r="N101" s="42">
        <v>644</v>
      </c>
      <c r="O101" s="42">
        <v>644</v>
      </c>
      <c r="P101" s="42">
        <v>640</v>
      </c>
      <c r="Q101" s="42">
        <v>638</v>
      </c>
      <c r="R101" s="43">
        <v>624</v>
      </c>
      <c r="S101" s="42">
        <v>615</v>
      </c>
      <c r="T101" s="42">
        <v>606</v>
      </c>
      <c r="U101" s="42">
        <v>604</v>
      </c>
      <c r="V101" s="42">
        <v>606</v>
      </c>
      <c r="W101" s="42">
        <v>601</v>
      </c>
      <c r="X101" s="42">
        <v>593</v>
      </c>
      <c r="Y101" s="42">
        <v>592</v>
      </c>
      <c r="Z101" s="42">
        <v>589</v>
      </c>
      <c r="AA101" s="42">
        <v>582</v>
      </c>
      <c r="AB101" s="42">
        <v>575</v>
      </c>
      <c r="AC101" s="42">
        <v>567</v>
      </c>
      <c r="AD101" s="43">
        <v>559</v>
      </c>
      <c r="AE101" s="42">
        <v>553</v>
      </c>
      <c r="AF101" s="42">
        <v>546</v>
      </c>
      <c r="AG101" s="42">
        <v>551</v>
      </c>
      <c r="AH101" s="42">
        <v>548</v>
      </c>
      <c r="AI101" s="42">
        <v>553</v>
      </c>
      <c r="AJ101" s="42">
        <v>552</v>
      </c>
      <c r="AK101" s="42">
        <v>555</v>
      </c>
      <c r="AL101" s="42">
        <v>551</v>
      </c>
      <c r="AM101" s="42">
        <v>555</v>
      </c>
      <c r="AN101" s="42">
        <v>546</v>
      </c>
      <c r="AO101" s="42">
        <v>542</v>
      </c>
      <c r="AP101" s="43">
        <v>543</v>
      </c>
      <c r="AQ101" s="42">
        <v>539</v>
      </c>
      <c r="AR101" s="42">
        <v>537</v>
      </c>
      <c r="AS101" s="42">
        <v>534</v>
      </c>
      <c r="AT101" s="42">
        <v>532</v>
      </c>
      <c r="AU101" s="42">
        <v>533</v>
      </c>
      <c r="AV101" s="42">
        <v>524</v>
      </c>
      <c r="AW101" s="42">
        <v>541</v>
      </c>
      <c r="AX101" s="42">
        <v>543</v>
      </c>
      <c r="AY101" s="42">
        <v>553</v>
      </c>
      <c r="AZ101" s="42">
        <v>553</v>
      </c>
      <c r="BA101" s="42">
        <v>567</v>
      </c>
      <c r="BB101" s="43">
        <v>565</v>
      </c>
      <c r="BC101" s="41">
        <v>551</v>
      </c>
      <c r="BD101" s="42">
        <v>545</v>
      </c>
      <c r="BE101" s="42">
        <v>540</v>
      </c>
      <c r="BF101" s="42">
        <v>532</v>
      </c>
      <c r="BG101" s="42">
        <v>526</v>
      </c>
      <c r="BH101" s="42">
        <v>508</v>
      </c>
      <c r="BI101" s="42">
        <v>500</v>
      </c>
      <c r="BJ101" s="42">
        <v>504</v>
      </c>
      <c r="BK101" s="42">
        <v>499</v>
      </c>
      <c r="BL101" s="42">
        <v>501</v>
      </c>
      <c r="BM101" s="42">
        <v>504</v>
      </c>
      <c r="BN101" s="43">
        <v>517</v>
      </c>
      <c r="BO101" s="42">
        <v>518</v>
      </c>
      <c r="BP101" s="42">
        <v>508</v>
      </c>
      <c r="BQ101" s="42">
        <v>499</v>
      </c>
      <c r="BR101" s="42">
        <v>496</v>
      </c>
      <c r="BS101" s="42">
        <v>491</v>
      </c>
      <c r="BT101" s="42">
        <v>490</v>
      </c>
      <c r="BU101" s="42">
        <v>486</v>
      </c>
      <c r="BV101" s="42">
        <v>484</v>
      </c>
      <c r="BW101" s="42">
        <v>477</v>
      </c>
      <c r="BX101" s="42">
        <v>479</v>
      </c>
      <c r="BY101" s="42">
        <v>484</v>
      </c>
      <c r="BZ101" s="43">
        <v>481</v>
      </c>
      <c r="CA101" s="42">
        <v>489</v>
      </c>
      <c r="CB101" s="42">
        <v>476</v>
      </c>
      <c r="CC101" s="42">
        <v>477</v>
      </c>
      <c r="CD101" s="42">
        <v>485</v>
      </c>
      <c r="CE101" s="42">
        <v>483</v>
      </c>
      <c r="CF101" s="42">
        <v>479</v>
      </c>
      <c r="CG101" s="42">
        <v>483</v>
      </c>
      <c r="CH101" s="42">
        <v>490</v>
      </c>
      <c r="CI101" s="42">
        <v>495</v>
      </c>
      <c r="CJ101" s="42">
        <v>501</v>
      </c>
      <c r="CK101" s="42">
        <v>510</v>
      </c>
      <c r="CL101" s="43">
        <v>536</v>
      </c>
      <c r="CM101" s="42">
        <v>548</v>
      </c>
      <c r="CN101" s="42">
        <v>563</v>
      </c>
      <c r="CO101" s="42">
        <v>536</v>
      </c>
      <c r="CP101" s="42">
        <v>532</v>
      </c>
      <c r="CQ101" s="42">
        <v>526</v>
      </c>
      <c r="CR101" s="42">
        <v>516</v>
      </c>
      <c r="CS101" s="42">
        <v>508</v>
      </c>
      <c r="CT101" s="42">
        <v>498</v>
      </c>
      <c r="CU101" s="42">
        <v>494</v>
      </c>
      <c r="CV101" s="42">
        <v>489</v>
      </c>
      <c r="CW101" s="42">
        <v>489</v>
      </c>
      <c r="CX101" s="43">
        <v>474</v>
      </c>
      <c r="CY101" s="41">
        <v>469</v>
      </c>
      <c r="CZ101" s="42">
        <v>472</v>
      </c>
      <c r="DA101" s="42">
        <v>480</v>
      </c>
      <c r="DB101" s="42">
        <v>488</v>
      </c>
      <c r="DC101" s="42">
        <v>491</v>
      </c>
      <c r="DD101" s="42">
        <v>488</v>
      </c>
      <c r="DE101" s="42">
        <v>488</v>
      </c>
      <c r="DF101" s="42">
        <v>485</v>
      </c>
      <c r="DG101" s="42">
        <v>477</v>
      </c>
      <c r="DH101" s="42">
        <v>486</v>
      </c>
      <c r="DI101" s="42">
        <v>490</v>
      </c>
      <c r="DJ101" s="43">
        <v>493</v>
      </c>
      <c r="DL101" s="40"/>
      <c r="DM101" s="40" t="s">
        <v>179</v>
      </c>
      <c r="DN101" s="41">
        <v>513</v>
      </c>
      <c r="DO101" s="42">
        <v>505</v>
      </c>
      <c r="DP101" s="42">
        <v>502</v>
      </c>
      <c r="DQ101" s="42">
        <v>497</v>
      </c>
      <c r="DR101" s="42">
        <v>506</v>
      </c>
      <c r="DS101" s="42">
        <v>492</v>
      </c>
      <c r="DT101" s="42">
        <v>496</v>
      </c>
      <c r="DU101" s="42">
        <v>494</v>
      </c>
      <c r="DV101" s="42">
        <v>492</v>
      </c>
      <c r="DW101" s="42">
        <v>484</v>
      </c>
      <c r="DX101" s="42">
        <v>480</v>
      </c>
      <c r="DY101" s="43">
        <v>474</v>
      </c>
      <c r="DZ101" s="42">
        <v>474</v>
      </c>
      <c r="EA101" s="42">
        <v>470</v>
      </c>
      <c r="EB101" s="42">
        <v>473</v>
      </c>
      <c r="EC101" s="42">
        <v>472</v>
      </c>
      <c r="ED101" s="42">
        <v>465</v>
      </c>
      <c r="EE101" s="42">
        <v>457</v>
      </c>
      <c r="EF101" s="42">
        <v>451</v>
      </c>
      <c r="EG101" s="42">
        <v>429</v>
      </c>
      <c r="EH101" s="42">
        <v>421</v>
      </c>
      <c r="EI101" s="42">
        <v>427</v>
      </c>
      <c r="EJ101" s="42">
        <v>423</v>
      </c>
      <c r="EK101" s="43">
        <v>421</v>
      </c>
      <c r="EL101" s="42">
        <v>422</v>
      </c>
      <c r="EM101" s="42">
        <v>421</v>
      </c>
      <c r="EN101" s="42">
        <v>409</v>
      </c>
      <c r="EO101" s="42">
        <v>401</v>
      </c>
      <c r="EP101" s="42">
        <v>398</v>
      </c>
      <c r="EQ101" s="42">
        <v>397</v>
      </c>
      <c r="ER101" s="42">
        <v>400</v>
      </c>
      <c r="ES101" s="42">
        <v>396</v>
      </c>
      <c r="ET101" s="42">
        <v>392</v>
      </c>
      <c r="EU101" s="42">
        <v>388</v>
      </c>
      <c r="EV101" s="42">
        <v>383</v>
      </c>
      <c r="EW101" s="43">
        <v>383</v>
      </c>
      <c r="EX101" s="42">
        <v>348</v>
      </c>
      <c r="EY101" s="42">
        <v>377</v>
      </c>
      <c r="EZ101" s="42">
        <v>384</v>
      </c>
      <c r="FA101" s="42">
        <v>368</v>
      </c>
      <c r="FB101" s="42">
        <v>359</v>
      </c>
      <c r="FC101" s="42">
        <v>341</v>
      </c>
      <c r="FD101" s="42">
        <v>331</v>
      </c>
      <c r="FE101" s="42">
        <v>321</v>
      </c>
      <c r="FF101" s="42">
        <v>311</v>
      </c>
      <c r="FG101" s="42">
        <v>305</v>
      </c>
      <c r="FH101" s="42">
        <v>295</v>
      </c>
      <c r="FI101" s="43">
        <v>290</v>
      </c>
      <c r="FJ101" s="41">
        <v>285</v>
      </c>
      <c r="FK101" s="42">
        <v>273</v>
      </c>
      <c r="FL101" s="42">
        <v>300</v>
      </c>
      <c r="FM101" s="42">
        <v>293</v>
      </c>
      <c r="FN101" s="42">
        <v>280</v>
      </c>
      <c r="FO101" s="42">
        <v>277</v>
      </c>
      <c r="FP101" s="42">
        <v>271</v>
      </c>
      <c r="FQ101" s="42">
        <v>265</v>
      </c>
      <c r="FR101" s="42">
        <v>257</v>
      </c>
      <c r="FS101" s="42">
        <v>255</v>
      </c>
      <c r="FT101" s="42">
        <v>250</v>
      </c>
      <c r="FU101" s="43">
        <v>252</v>
      </c>
      <c r="FV101" s="41">
        <v>246</v>
      </c>
      <c r="FW101" s="42">
        <v>245</v>
      </c>
      <c r="FX101" s="42">
        <v>241</v>
      </c>
      <c r="FY101" s="42">
        <v>244</v>
      </c>
      <c r="FZ101" s="42">
        <v>244</v>
      </c>
      <c r="GA101" s="42">
        <v>241</v>
      </c>
      <c r="GB101" s="42">
        <v>237</v>
      </c>
      <c r="GC101" s="42">
        <v>233</v>
      </c>
      <c r="GD101" s="42">
        <v>229</v>
      </c>
      <c r="GE101" s="42">
        <v>219</v>
      </c>
      <c r="GF101" s="42">
        <v>217</v>
      </c>
      <c r="GG101" s="43">
        <v>212</v>
      </c>
      <c r="GH101" s="41">
        <v>197</v>
      </c>
      <c r="GI101" s="42">
        <v>187</v>
      </c>
      <c r="GJ101" s="42">
        <v>182</v>
      </c>
      <c r="GK101" s="42">
        <v>156</v>
      </c>
      <c r="GL101" s="42">
        <v>155</v>
      </c>
      <c r="GM101" s="43">
        <v>323</v>
      </c>
    </row>
    <row r="102" spans="2:195" x14ac:dyDescent="0.25">
      <c r="B102" s="40"/>
      <c r="C102" s="40" t="s">
        <v>180</v>
      </c>
      <c r="D102" s="43">
        <v>291</v>
      </c>
      <c r="E102" s="43">
        <v>273</v>
      </c>
      <c r="F102" s="43">
        <v>201</v>
      </c>
      <c r="G102" s="42">
        <v>201</v>
      </c>
      <c r="H102" s="42">
        <v>196</v>
      </c>
      <c r="I102" s="42">
        <v>197</v>
      </c>
      <c r="J102" s="42">
        <v>195</v>
      </c>
      <c r="K102" s="42">
        <v>191</v>
      </c>
      <c r="L102" s="42">
        <v>188</v>
      </c>
      <c r="M102" s="42">
        <v>187</v>
      </c>
      <c r="N102" s="42">
        <v>182</v>
      </c>
      <c r="O102" s="42">
        <v>178</v>
      </c>
      <c r="P102" s="42">
        <v>176</v>
      </c>
      <c r="Q102" s="42">
        <v>175</v>
      </c>
      <c r="R102" s="43">
        <v>172</v>
      </c>
      <c r="S102" s="42">
        <v>172</v>
      </c>
      <c r="T102" s="42">
        <v>180</v>
      </c>
      <c r="U102" s="42">
        <v>180</v>
      </c>
      <c r="V102" s="42">
        <v>176</v>
      </c>
      <c r="W102" s="42">
        <v>176</v>
      </c>
      <c r="X102" s="42">
        <v>170</v>
      </c>
      <c r="Y102" s="42">
        <v>168</v>
      </c>
      <c r="Z102" s="42">
        <v>164</v>
      </c>
      <c r="AA102" s="42">
        <v>164</v>
      </c>
      <c r="AB102" s="42">
        <v>164</v>
      </c>
      <c r="AC102" s="42">
        <v>164</v>
      </c>
      <c r="AD102" s="43">
        <v>164</v>
      </c>
      <c r="AE102" s="42">
        <v>163</v>
      </c>
      <c r="AF102" s="42">
        <v>163</v>
      </c>
      <c r="AG102" s="42">
        <v>162</v>
      </c>
      <c r="AH102" s="42">
        <v>163</v>
      </c>
      <c r="AI102" s="42">
        <v>163</v>
      </c>
      <c r="AJ102" s="42">
        <v>163</v>
      </c>
      <c r="AK102" s="42">
        <v>163</v>
      </c>
      <c r="AL102" s="42">
        <v>163</v>
      </c>
      <c r="AM102" s="42">
        <v>166</v>
      </c>
      <c r="AN102" s="42">
        <v>166</v>
      </c>
      <c r="AO102" s="42">
        <v>168</v>
      </c>
      <c r="AP102" s="43">
        <v>168</v>
      </c>
      <c r="AQ102" s="42">
        <v>164</v>
      </c>
      <c r="AR102" s="42">
        <v>163</v>
      </c>
      <c r="AS102" s="42">
        <v>162</v>
      </c>
      <c r="AT102" s="42">
        <v>162</v>
      </c>
      <c r="AU102" s="42">
        <v>164</v>
      </c>
      <c r="AV102" s="42">
        <v>162</v>
      </c>
      <c r="AW102" s="42">
        <v>172</v>
      </c>
      <c r="AX102" s="42">
        <v>174</v>
      </c>
      <c r="AY102" s="42">
        <v>174</v>
      </c>
      <c r="AZ102" s="42">
        <v>179</v>
      </c>
      <c r="BA102" s="42">
        <v>173</v>
      </c>
      <c r="BB102" s="43">
        <v>169</v>
      </c>
      <c r="BC102" s="41">
        <v>167</v>
      </c>
      <c r="BD102" s="42">
        <v>165</v>
      </c>
      <c r="BE102" s="42">
        <v>165</v>
      </c>
      <c r="BF102" s="42">
        <v>157</v>
      </c>
      <c r="BG102" s="42">
        <v>156</v>
      </c>
      <c r="BH102" s="42">
        <v>153</v>
      </c>
      <c r="BI102" s="42">
        <v>153</v>
      </c>
      <c r="BJ102" s="42">
        <v>154</v>
      </c>
      <c r="BK102" s="42">
        <v>155</v>
      </c>
      <c r="BL102" s="42">
        <v>154</v>
      </c>
      <c r="BM102" s="42">
        <v>154</v>
      </c>
      <c r="BN102" s="43">
        <v>157</v>
      </c>
      <c r="BO102" s="42">
        <v>159</v>
      </c>
      <c r="BP102" s="42">
        <v>157</v>
      </c>
      <c r="BQ102" s="42">
        <v>160</v>
      </c>
      <c r="BR102" s="42">
        <v>157</v>
      </c>
      <c r="BS102" s="42">
        <v>179</v>
      </c>
      <c r="BT102" s="42">
        <v>178</v>
      </c>
      <c r="BU102" s="42">
        <v>179</v>
      </c>
      <c r="BV102" s="42">
        <v>178</v>
      </c>
      <c r="BW102" s="42">
        <v>178</v>
      </c>
      <c r="BX102" s="42">
        <v>182</v>
      </c>
      <c r="BY102" s="42">
        <v>182</v>
      </c>
      <c r="BZ102" s="43">
        <v>184</v>
      </c>
      <c r="CA102" s="42">
        <v>181</v>
      </c>
      <c r="CB102" s="42">
        <v>180</v>
      </c>
      <c r="CC102" s="42">
        <v>178</v>
      </c>
      <c r="CD102" s="42">
        <v>179</v>
      </c>
      <c r="CE102" s="42">
        <v>180</v>
      </c>
      <c r="CF102" s="42">
        <v>175</v>
      </c>
      <c r="CG102" s="42">
        <v>171</v>
      </c>
      <c r="CH102" s="42">
        <v>173</v>
      </c>
      <c r="CI102" s="42">
        <v>173</v>
      </c>
      <c r="CJ102" s="42">
        <v>171</v>
      </c>
      <c r="CK102" s="42">
        <v>173</v>
      </c>
      <c r="CL102" s="43">
        <v>168</v>
      </c>
      <c r="CM102" s="42">
        <v>165</v>
      </c>
      <c r="CN102" s="42">
        <v>168</v>
      </c>
      <c r="CO102" s="42">
        <v>166</v>
      </c>
      <c r="CP102" s="42">
        <v>164</v>
      </c>
      <c r="CQ102" s="42">
        <v>162</v>
      </c>
      <c r="CR102" s="42">
        <v>161</v>
      </c>
      <c r="CS102" s="42">
        <v>160</v>
      </c>
      <c r="CT102" s="42">
        <v>159</v>
      </c>
      <c r="CU102" s="42">
        <v>159</v>
      </c>
      <c r="CV102" s="42">
        <v>157</v>
      </c>
      <c r="CW102" s="42">
        <v>157</v>
      </c>
      <c r="CX102" s="43">
        <v>155</v>
      </c>
      <c r="CY102" s="41">
        <v>158</v>
      </c>
      <c r="CZ102" s="42">
        <v>157</v>
      </c>
      <c r="DA102" s="42">
        <v>153</v>
      </c>
      <c r="DB102" s="42">
        <v>151</v>
      </c>
      <c r="DC102" s="42">
        <v>151</v>
      </c>
      <c r="DD102" s="42">
        <v>153</v>
      </c>
      <c r="DE102" s="42">
        <v>148</v>
      </c>
      <c r="DF102" s="42">
        <v>146</v>
      </c>
      <c r="DG102" s="42">
        <v>148</v>
      </c>
      <c r="DH102" s="42">
        <v>144</v>
      </c>
      <c r="DI102" s="42">
        <v>146</v>
      </c>
      <c r="DJ102" s="43">
        <v>144</v>
      </c>
      <c r="DL102" s="40"/>
      <c r="DM102" s="40" t="s">
        <v>180</v>
      </c>
      <c r="DN102" s="41">
        <v>141</v>
      </c>
      <c r="DO102" s="42">
        <v>139</v>
      </c>
      <c r="DP102" s="42">
        <v>137</v>
      </c>
      <c r="DQ102" s="42">
        <v>139</v>
      </c>
      <c r="DR102" s="42">
        <v>137</v>
      </c>
      <c r="DS102" s="42">
        <v>136</v>
      </c>
      <c r="DT102" s="42">
        <v>134</v>
      </c>
      <c r="DU102" s="42">
        <v>127</v>
      </c>
      <c r="DV102" s="42">
        <v>125</v>
      </c>
      <c r="DW102" s="42">
        <v>122</v>
      </c>
      <c r="DX102" s="42">
        <v>119</v>
      </c>
      <c r="DY102" s="43">
        <v>122</v>
      </c>
      <c r="DZ102" s="42">
        <v>118</v>
      </c>
      <c r="EA102" s="42">
        <v>119</v>
      </c>
      <c r="EB102" s="42">
        <v>118</v>
      </c>
      <c r="EC102" s="42">
        <v>119</v>
      </c>
      <c r="ED102" s="42">
        <v>121</v>
      </c>
      <c r="EE102" s="42">
        <v>122</v>
      </c>
      <c r="EF102" s="42">
        <v>122</v>
      </c>
      <c r="EG102" s="42">
        <v>121</v>
      </c>
      <c r="EH102" s="42">
        <v>119</v>
      </c>
      <c r="EI102" s="42">
        <v>122</v>
      </c>
      <c r="EJ102" s="42">
        <v>129</v>
      </c>
      <c r="EK102" s="43">
        <v>133</v>
      </c>
      <c r="EL102" s="42">
        <v>137</v>
      </c>
      <c r="EM102" s="42">
        <v>137</v>
      </c>
      <c r="EN102" s="42">
        <v>140</v>
      </c>
      <c r="EO102" s="42">
        <v>142</v>
      </c>
      <c r="EP102" s="42">
        <v>143</v>
      </c>
      <c r="EQ102" s="42">
        <v>144</v>
      </c>
      <c r="ER102" s="42">
        <v>141</v>
      </c>
      <c r="ES102" s="42">
        <v>139</v>
      </c>
      <c r="ET102" s="42">
        <v>139</v>
      </c>
      <c r="EU102" s="42">
        <v>140</v>
      </c>
      <c r="EV102" s="42">
        <v>139</v>
      </c>
      <c r="EW102" s="43">
        <v>137</v>
      </c>
      <c r="EX102" s="42">
        <v>137</v>
      </c>
      <c r="EY102" s="42">
        <v>155</v>
      </c>
      <c r="EZ102" s="42">
        <v>177</v>
      </c>
      <c r="FA102" s="42">
        <v>151</v>
      </c>
      <c r="FB102" s="42">
        <v>149</v>
      </c>
      <c r="FC102" s="42">
        <v>144</v>
      </c>
      <c r="FD102" s="42">
        <v>140</v>
      </c>
      <c r="FE102" s="42">
        <v>139</v>
      </c>
      <c r="FF102" s="42">
        <v>135</v>
      </c>
      <c r="FG102" s="42">
        <v>131</v>
      </c>
      <c r="FH102" s="42">
        <v>128</v>
      </c>
      <c r="FI102" s="43">
        <v>125</v>
      </c>
      <c r="FJ102" s="41">
        <v>125</v>
      </c>
      <c r="FK102" s="42">
        <v>111</v>
      </c>
      <c r="FL102" s="42">
        <v>109</v>
      </c>
      <c r="FM102" s="42">
        <v>104</v>
      </c>
      <c r="FN102" s="42">
        <v>98</v>
      </c>
      <c r="FO102" s="42">
        <v>91</v>
      </c>
      <c r="FP102" s="42">
        <v>88</v>
      </c>
      <c r="FQ102" s="42">
        <v>85</v>
      </c>
      <c r="FR102" s="42">
        <v>86</v>
      </c>
      <c r="FS102" s="42">
        <v>84</v>
      </c>
      <c r="FT102" s="42">
        <v>80</v>
      </c>
      <c r="FU102" s="43">
        <v>76</v>
      </c>
      <c r="FV102" s="41">
        <v>74</v>
      </c>
      <c r="FW102" s="42">
        <v>75</v>
      </c>
      <c r="FX102" s="42">
        <v>72</v>
      </c>
      <c r="FY102" s="42">
        <v>72</v>
      </c>
      <c r="FZ102" s="42">
        <v>69</v>
      </c>
      <c r="GA102" s="42">
        <v>68</v>
      </c>
      <c r="GB102" s="42">
        <v>66</v>
      </c>
      <c r="GC102" s="42">
        <v>66</v>
      </c>
      <c r="GD102" s="42">
        <v>67</v>
      </c>
      <c r="GE102" s="42">
        <v>65</v>
      </c>
      <c r="GF102" s="42">
        <v>62</v>
      </c>
      <c r="GG102" s="43">
        <v>60</v>
      </c>
      <c r="GH102" s="41">
        <v>51</v>
      </c>
      <c r="GI102" s="42">
        <v>52</v>
      </c>
      <c r="GJ102" s="42">
        <v>52</v>
      </c>
      <c r="GK102" s="42">
        <v>51</v>
      </c>
      <c r="GL102" s="42">
        <v>50</v>
      </c>
      <c r="GM102" s="43">
        <v>146</v>
      </c>
    </row>
    <row r="103" spans="2:195" x14ac:dyDescent="0.25">
      <c r="B103" s="40"/>
      <c r="C103" s="40" t="s">
        <v>181</v>
      </c>
      <c r="D103" s="43">
        <v>93</v>
      </c>
      <c r="E103" s="43">
        <v>65</v>
      </c>
      <c r="F103" s="43">
        <v>50</v>
      </c>
      <c r="G103" s="42">
        <v>48</v>
      </c>
      <c r="H103" s="42">
        <v>48</v>
      </c>
      <c r="I103" s="42">
        <v>48</v>
      </c>
      <c r="J103" s="42">
        <v>48</v>
      </c>
      <c r="K103" s="42">
        <v>47</v>
      </c>
      <c r="L103" s="42">
        <v>45</v>
      </c>
      <c r="M103" s="42">
        <v>42</v>
      </c>
      <c r="N103" s="42">
        <v>38</v>
      </c>
      <c r="O103" s="42">
        <v>38</v>
      </c>
      <c r="P103" s="42">
        <v>37</v>
      </c>
      <c r="Q103" s="42">
        <v>38</v>
      </c>
      <c r="R103" s="43">
        <v>37</v>
      </c>
      <c r="S103" s="42">
        <v>37</v>
      </c>
      <c r="T103" s="42">
        <v>38</v>
      </c>
      <c r="U103" s="42">
        <v>36</v>
      </c>
      <c r="V103" s="42">
        <v>34</v>
      </c>
      <c r="W103" s="42">
        <v>32</v>
      </c>
      <c r="X103" s="42">
        <v>32</v>
      </c>
      <c r="Y103" s="42">
        <v>27</v>
      </c>
      <c r="Z103" s="42">
        <v>26</v>
      </c>
      <c r="AA103" s="42">
        <v>25</v>
      </c>
      <c r="AB103" s="42">
        <v>24</v>
      </c>
      <c r="AC103" s="42">
        <v>24</v>
      </c>
      <c r="AD103" s="43">
        <v>23</v>
      </c>
      <c r="AE103" s="42">
        <v>25</v>
      </c>
      <c r="AF103" s="42">
        <v>25</v>
      </c>
      <c r="AG103" s="42">
        <v>25</v>
      </c>
      <c r="AH103" s="42">
        <v>22</v>
      </c>
      <c r="AI103" s="42">
        <v>22</v>
      </c>
      <c r="AJ103" s="42">
        <v>20</v>
      </c>
      <c r="AK103" s="42">
        <v>20</v>
      </c>
      <c r="AL103" s="42">
        <v>20</v>
      </c>
      <c r="AM103" s="42">
        <v>21</v>
      </c>
      <c r="AN103" s="42">
        <v>21</v>
      </c>
      <c r="AO103" s="42">
        <v>21</v>
      </c>
      <c r="AP103" s="43">
        <v>21</v>
      </c>
      <c r="AQ103" s="42">
        <v>22</v>
      </c>
      <c r="AR103" s="42">
        <v>22</v>
      </c>
      <c r="AS103" s="42">
        <v>20</v>
      </c>
      <c r="AT103" s="42">
        <v>20</v>
      </c>
      <c r="AU103" s="42">
        <v>19</v>
      </c>
      <c r="AV103" s="42">
        <v>22</v>
      </c>
      <c r="AW103" s="42">
        <v>26</v>
      </c>
      <c r="AX103" s="42">
        <v>30</v>
      </c>
      <c r="AY103" s="42">
        <v>30</v>
      </c>
      <c r="AZ103" s="42">
        <v>31</v>
      </c>
      <c r="BA103" s="42">
        <v>37</v>
      </c>
      <c r="BB103" s="43">
        <v>41</v>
      </c>
      <c r="BC103" s="41">
        <v>39</v>
      </c>
      <c r="BD103" s="42">
        <v>39</v>
      </c>
      <c r="BE103" s="42">
        <v>37</v>
      </c>
      <c r="BF103" s="42">
        <v>37</v>
      </c>
      <c r="BG103" s="42">
        <v>36</v>
      </c>
      <c r="BH103" s="42">
        <v>32</v>
      </c>
      <c r="BI103" s="42">
        <v>29</v>
      </c>
      <c r="BJ103" s="42">
        <v>29</v>
      </c>
      <c r="BK103" s="42">
        <v>29</v>
      </c>
      <c r="BL103" s="42">
        <v>29</v>
      </c>
      <c r="BM103" s="42">
        <v>30</v>
      </c>
      <c r="BN103" s="43">
        <v>35</v>
      </c>
      <c r="BO103" s="42">
        <v>34</v>
      </c>
      <c r="BP103" s="42">
        <v>34</v>
      </c>
      <c r="BQ103" s="42">
        <v>32</v>
      </c>
      <c r="BR103" s="42">
        <v>31</v>
      </c>
      <c r="BS103" s="42">
        <v>38</v>
      </c>
      <c r="BT103" s="42">
        <v>35</v>
      </c>
      <c r="BU103" s="42">
        <v>35</v>
      </c>
      <c r="BV103" s="42">
        <v>37</v>
      </c>
      <c r="BW103" s="42">
        <v>35</v>
      </c>
      <c r="BX103" s="42">
        <v>36</v>
      </c>
      <c r="BY103" s="42">
        <v>34</v>
      </c>
      <c r="BZ103" s="43">
        <v>33</v>
      </c>
      <c r="CA103" s="42">
        <v>13</v>
      </c>
      <c r="CB103" s="42">
        <v>24</v>
      </c>
      <c r="CC103" s="42">
        <v>30</v>
      </c>
      <c r="CD103" s="42">
        <v>31</v>
      </c>
      <c r="CE103" s="42">
        <v>35</v>
      </c>
      <c r="CF103" s="42">
        <v>35</v>
      </c>
      <c r="CG103" s="42">
        <v>15</v>
      </c>
      <c r="CH103" s="42">
        <v>33</v>
      </c>
      <c r="CI103" s="42">
        <v>33</v>
      </c>
      <c r="CJ103" s="42">
        <v>33</v>
      </c>
      <c r="CK103" s="42">
        <v>34</v>
      </c>
      <c r="CL103" s="43">
        <v>32</v>
      </c>
      <c r="CM103" s="42">
        <v>32</v>
      </c>
      <c r="CN103" s="42">
        <v>31</v>
      </c>
      <c r="CO103" s="42">
        <v>32</v>
      </c>
      <c r="CP103" s="42">
        <v>31</v>
      </c>
      <c r="CQ103" s="42">
        <v>32</v>
      </c>
      <c r="CR103" s="42">
        <v>32</v>
      </c>
      <c r="CS103" s="42">
        <v>31</v>
      </c>
      <c r="CT103" s="42">
        <v>29</v>
      </c>
      <c r="CU103" s="42">
        <v>28</v>
      </c>
      <c r="CV103" s="42">
        <v>30</v>
      </c>
      <c r="CW103" s="42">
        <v>28</v>
      </c>
      <c r="CX103" s="43">
        <v>27</v>
      </c>
      <c r="CY103" s="41">
        <v>28</v>
      </c>
      <c r="CZ103" s="42">
        <v>27</v>
      </c>
      <c r="DA103" s="42">
        <v>28</v>
      </c>
      <c r="DB103" s="42">
        <v>28</v>
      </c>
      <c r="DC103" s="42">
        <v>28</v>
      </c>
      <c r="DD103" s="42">
        <v>28</v>
      </c>
      <c r="DE103" s="42">
        <v>28</v>
      </c>
      <c r="DF103" s="42">
        <v>24</v>
      </c>
      <c r="DG103" s="42">
        <v>25</v>
      </c>
      <c r="DH103" s="42">
        <v>26</v>
      </c>
      <c r="DI103" s="42">
        <v>26</v>
      </c>
      <c r="DJ103" s="43">
        <v>30</v>
      </c>
      <c r="DL103" s="40"/>
      <c r="DM103" s="40" t="s">
        <v>181</v>
      </c>
      <c r="DN103" s="41">
        <v>31</v>
      </c>
      <c r="DO103" s="42">
        <v>30</v>
      </c>
      <c r="DP103" s="42">
        <v>27</v>
      </c>
      <c r="DQ103" s="42">
        <v>27</v>
      </c>
      <c r="DR103" s="42">
        <v>24</v>
      </c>
      <c r="DS103" s="42">
        <v>25</v>
      </c>
      <c r="DT103" s="42">
        <v>23</v>
      </c>
      <c r="DU103" s="42">
        <v>22</v>
      </c>
      <c r="DV103" s="42">
        <v>22</v>
      </c>
      <c r="DW103" s="42">
        <v>23</v>
      </c>
      <c r="DX103" s="42">
        <v>21</v>
      </c>
      <c r="DY103" s="43">
        <v>21</v>
      </c>
      <c r="DZ103" s="42">
        <v>19</v>
      </c>
      <c r="EA103" s="42">
        <v>18</v>
      </c>
      <c r="EB103" s="42">
        <v>20</v>
      </c>
      <c r="EC103" s="42">
        <v>20</v>
      </c>
      <c r="ED103" s="42">
        <v>20</v>
      </c>
      <c r="EE103" s="42">
        <v>16</v>
      </c>
      <c r="EF103" s="42">
        <v>16</v>
      </c>
      <c r="EG103" s="42">
        <v>16</v>
      </c>
      <c r="EH103" s="42">
        <v>16</v>
      </c>
      <c r="EI103" s="42">
        <v>21</v>
      </c>
      <c r="EJ103" s="42">
        <v>43</v>
      </c>
      <c r="EK103" s="43">
        <v>45</v>
      </c>
      <c r="EL103" s="42">
        <v>47</v>
      </c>
      <c r="EM103" s="42">
        <v>50</v>
      </c>
      <c r="EN103" s="42">
        <v>50</v>
      </c>
      <c r="EO103" s="42">
        <v>51</v>
      </c>
      <c r="EP103" s="42">
        <v>53</v>
      </c>
      <c r="EQ103" s="42">
        <v>55</v>
      </c>
      <c r="ER103" s="42">
        <v>55</v>
      </c>
      <c r="ES103" s="42">
        <v>55</v>
      </c>
      <c r="ET103" s="42">
        <v>49</v>
      </c>
      <c r="EU103" s="42">
        <v>50</v>
      </c>
      <c r="EV103" s="42">
        <v>49</v>
      </c>
      <c r="EW103" s="43">
        <v>49</v>
      </c>
      <c r="EX103" s="42">
        <v>48</v>
      </c>
      <c r="EY103" s="42">
        <v>78</v>
      </c>
      <c r="EZ103" s="42">
        <v>75</v>
      </c>
      <c r="FA103" s="42">
        <v>71</v>
      </c>
      <c r="FB103" s="42">
        <v>69</v>
      </c>
      <c r="FC103" s="42">
        <v>67</v>
      </c>
      <c r="FD103" s="42">
        <v>68</v>
      </c>
      <c r="FE103" s="42">
        <v>67</v>
      </c>
      <c r="FF103" s="42">
        <v>65</v>
      </c>
      <c r="FG103" s="42">
        <v>65</v>
      </c>
      <c r="FH103" s="42">
        <v>67</v>
      </c>
      <c r="FI103" s="43">
        <v>65</v>
      </c>
      <c r="FJ103" s="41">
        <v>63</v>
      </c>
      <c r="FK103" s="42">
        <v>60</v>
      </c>
      <c r="FL103" s="42">
        <v>64</v>
      </c>
      <c r="FM103" s="42">
        <v>66</v>
      </c>
      <c r="FN103" s="42">
        <v>62</v>
      </c>
      <c r="FO103" s="42">
        <v>64</v>
      </c>
      <c r="FP103" s="42">
        <v>50</v>
      </c>
      <c r="FQ103" s="42">
        <v>60</v>
      </c>
      <c r="FR103" s="42">
        <v>57</v>
      </c>
      <c r="FS103" s="42">
        <v>59</v>
      </c>
      <c r="FT103" s="42">
        <v>47</v>
      </c>
      <c r="FU103" s="43">
        <v>47</v>
      </c>
      <c r="FV103" s="41">
        <v>48</v>
      </c>
      <c r="FW103" s="42">
        <v>50</v>
      </c>
      <c r="FX103" s="42">
        <v>48</v>
      </c>
      <c r="FY103" s="42">
        <v>47</v>
      </c>
      <c r="FZ103" s="42">
        <v>47</v>
      </c>
      <c r="GA103" s="42">
        <v>48</v>
      </c>
      <c r="GB103" s="42">
        <v>47</v>
      </c>
      <c r="GC103" s="42">
        <v>45</v>
      </c>
      <c r="GD103" s="42">
        <v>41</v>
      </c>
      <c r="GE103" s="42">
        <v>42</v>
      </c>
      <c r="GF103" s="42">
        <v>44</v>
      </c>
      <c r="GG103" s="43">
        <v>43</v>
      </c>
      <c r="GH103" s="41">
        <v>44</v>
      </c>
      <c r="GI103" s="42">
        <v>44</v>
      </c>
      <c r="GJ103" s="42">
        <v>44</v>
      </c>
      <c r="GK103" s="42">
        <v>40</v>
      </c>
      <c r="GL103" s="42">
        <v>40</v>
      </c>
      <c r="GM103" s="43">
        <v>50</v>
      </c>
    </row>
    <row r="104" spans="2:195" x14ac:dyDescent="0.25">
      <c r="B104" s="40"/>
      <c r="C104" s="40" t="s">
        <v>182</v>
      </c>
      <c r="D104" s="43">
        <v>1934</v>
      </c>
      <c r="E104" s="43">
        <v>1912</v>
      </c>
      <c r="F104" s="43">
        <v>1916</v>
      </c>
      <c r="G104" s="42">
        <v>1929</v>
      </c>
      <c r="H104" s="42">
        <v>2025</v>
      </c>
      <c r="I104" s="42">
        <v>2013</v>
      </c>
      <c r="J104" s="42">
        <v>2044</v>
      </c>
      <c r="K104" s="42">
        <v>2042</v>
      </c>
      <c r="L104" s="42">
        <v>2024</v>
      </c>
      <c r="M104" s="42">
        <v>2046</v>
      </c>
      <c r="N104" s="42">
        <v>2067</v>
      </c>
      <c r="O104" s="42">
        <v>2072</v>
      </c>
      <c r="P104" s="42">
        <v>2042</v>
      </c>
      <c r="Q104" s="42">
        <v>4069</v>
      </c>
      <c r="R104" s="43">
        <v>4014</v>
      </c>
      <c r="S104" s="42">
        <v>3956</v>
      </c>
      <c r="T104" s="42">
        <v>3932</v>
      </c>
      <c r="U104" s="42">
        <v>3963</v>
      </c>
      <c r="V104" s="42">
        <v>3985</v>
      </c>
      <c r="W104" s="42">
        <v>3979</v>
      </c>
      <c r="X104" s="42">
        <v>3982</v>
      </c>
      <c r="Y104" s="42">
        <v>3983</v>
      </c>
      <c r="Z104" s="42">
        <v>3994</v>
      </c>
      <c r="AA104" s="42">
        <v>3985</v>
      </c>
      <c r="AB104" s="42">
        <v>3942</v>
      </c>
      <c r="AC104" s="42">
        <v>3887</v>
      </c>
      <c r="AD104" s="43">
        <v>3886</v>
      </c>
      <c r="AE104" s="42">
        <v>3891</v>
      </c>
      <c r="AF104" s="42">
        <v>3959</v>
      </c>
      <c r="AG104" s="42">
        <v>3970</v>
      </c>
      <c r="AH104" s="42">
        <v>4012</v>
      </c>
      <c r="AI104" s="42">
        <v>4019</v>
      </c>
      <c r="AJ104" s="42">
        <v>4061</v>
      </c>
      <c r="AK104" s="42">
        <v>4065</v>
      </c>
      <c r="AL104" s="42">
        <v>4043</v>
      </c>
      <c r="AM104" s="42">
        <v>4026</v>
      </c>
      <c r="AN104" s="42">
        <v>4059</v>
      </c>
      <c r="AO104" s="42">
        <v>4020</v>
      </c>
      <c r="AP104" s="43">
        <v>3933</v>
      </c>
      <c r="AQ104" s="42">
        <v>3979</v>
      </c>
      <c r="AR104" s="42">
        <v>3950</v>
      </c>
      <c r="AS104" s="42">
        <v>4005</v>
      </c>
      <c r="AT104" s="42">
        <v>4053</v>
      </c>
      <c r="AU104" s="42">
        <v>3939</v>
      </c>
      <c r="AV104" s="42">
        <v>3953</v>
      </c>
      <c r="AW104" s="42">
        <v>4030</v>
      </c>
      <c r="AX104" s="42">
        <v>4064</v>
      </c>
      <c r="AY104" s="42">
        <v>4069</v>
      </c>
      <c r="AZ104" s="42">
        <v>4108</v>
      </c>
      <c r="BA104" s="42">
        <v>4100</v>
      </c>
      <c r="BB104" s="43">
        <v>4119</v>
      </c>
      <c r="BC104" s="41">
        <v>4087</v>
      </c>
      <c r="BD104" s="42">
        <v>4097</v>
      </c>
      <c r="BE104" s="42">
        <v>4111</v>
      </c>
      <c r="BF104" s="42">
        <v>4115</v>
      </c>
      <c r="BG104" s="42">
        <v>4182</v>
      </c>
      <c r="BH104" s="42">
        <v>4238</v>
      </c>
      <c r="BI104" s="42">
        <v>4142</v>
      </c>
      <c r="BJ104" s="42">
        <v>4268</v>
      </c>
      <c r="BK104" s="42">
        <v>4258</v>
      </c>
      <c r="BL104" s="42">
        <v>4252</v>
      </c>
      <c r="BM104" s="42">
        <v>4268</v>
      </c>
      <c r="BN104" s="43">
        <v>4291</v>
      </c>
      <c r="BO104" s="42">
        <v>4295</v>
      </c>
      <c r="BP104" s="42">
        <v>4272</v>
      </c>
      <c r="BQ104" s="42">
        <v>4323</v>
      </c>
      <c r="BR104" s="42">
        <v>4349</v>
      </c>
      <c r="BS104" s="42">
        <v>4325</v>
      </c>
      <c r="BT104" s="42">
        <v>4300</v>
      </c>
      <c r="BU104" s="42">
        <v>4344</v>
      </c>
      <c r="BV104" s="42">
        <v>4410</v>
      </c>
      <c r="BW104" s="42">
        <v>4470</v>
      </c>
      <c r="BX104" s="42">
        <v>4496</v>
      </c>
      <c r="BY104" s="42">
        <v>4492</v>
      </c>
      <c r="BZ104" s="43">
        <v>4517</v>
      </c>
      <c r="CA104" s="42">
        <v>4557</v>
      </c>
      <c r="CB104" s="42">
        <v>4525</v>
      </c>
      <c r="CC104" s="42">
        <v>4562</v>
      </c>
      <c r="CD104" s="42">
        <v>4614</v>
      </c>
      <c r="CE104" s="42">
        <v>4660</v>
      </c>
      <c r="CF104" s="42">
        <v>4683</v>
      </c>
      <c r="CG104" s="42">
        <v>4618</v>
      </c>
      <c r="CH104" s="42">
        <v>4639</v>
      </c>
      <c r="CI104" s="42">
        <v>4650</v>
      </c>
      <c r="CJ104" s="42">
        <v>4665</v>
      </c>
      <c r="CK104" s="42">
        <v>4692</v>
      </c>
      <c r="CL104" s="43">
        <v>4704</v>
      </c>
      <c r="CM104" s="42">
        <v>4757</v>
      </c>
      <c r="CN104" s="42">
        <v>4790</v>
      </c>
      <c r="CO104" s="42">
        <v>4832</v>
      </c>
      <c r="CP104" s="42">
        <v>4880</v>
      </c>
      <c r="CQ104" s="42">
        <v>4911</v>
      </c>
      <c r="CR104" s="42">
        <v>4941</v>
      </c>
      <c r="CS104" s="42">
        <v>5036</v>
      </c>
      <c r="CT104" s="42">
        <v>5021</v>
      </c>
      <c r="CU104" s="42">
        <v>5019</v>
      </c>
      <c r="CV104" s="42">
        <v>5017</v>
      </c>
      <c r="CW104" s="42">
        <v>4943</v>
      </c>
      <c r="CX104" s="43">
        <v>4955</v>
      </c>
      <c r="CY104" s="41">
        <v>4896</v>
      </c>
      <c r="CZ104" s="42">
        <v>4873</v>
      </c>
      <c r="DA104" s="42">
        <v>4862</v>
      </c>
      <c r="DB104" s="42">
        <v>4901</v>
      </c>
      <c r="DC104" s="42">
        <v>4877</v>
      </c>
      <c r="DD104" s="42">
        <v>4845</v>
      </c>
      <c r="DE104" s="42">
        <v>4797</v>
      </c>
      <c r="DF104" s="42">
        <v>4769</v>
      </c>
      <c r="DG104" s="42">
        <v>4734</v>
      </c>
      <c r="DH104" s="42">
        <v>4694</v>
      </c>
      <c r="DI104" s="42">
        <v>4675</v>
      </c>
      <c r="DJ104" s="43">
        <v>4670</v>
      </c>
      <c r="DL104" s="40"/>
      <c r="DM104" s="40" t="s">
        <v>182</v>
      </c>
      <c r="DN104" s="41">
        <v>4631</v>
      </c>
      <c r="DO104" s="42">
        <v>4569</v>
      </c>
      <c r="DP104" s="42">
        <v>4560</v>
      </c>
      <c r="DQ104" s="42">
        <v>4543</v>
      </c>
      <c r="DR104" s="42">
        <v>4519</v>
      </c>
      <c r="DS104" s="42">
        <v>4520</v>
      </c>
      <c r="DT104" s="42">
        <v>4522</v>
      </c>
      <c r="DU104" s="42">
        <v>4580</v>
      </c>
      <c r="DV104" s="42">
        <v>4572</v>
      </c>
      <c r="DW104" s="42">
        <v>4548</v>
      </c>
      <c r="DX104" s="42">
        <v>4534</v>
      </c>
      <c r="DY104" s="43">
        <v>4475</v>
      </c>
      <c r="DZ104" s="42">
        <v>4401</v>
      </c>
      <c r="EA104" s="42">
        <v>4378</v>
      </c>
      <c r="EB104" s="42">
        <v>4344</v>
      </c>
      <c r="EC104" s="42">
        <v>4314</v>
      </c>
      <c r="ED104" s="42">
        <v>4252</v>
      </c>
      <c r="EE104" s="42">
        <v>4232</v>
      </c>
      <c r="EF104" s="42">
        <v>4177</v>
      </c>
      <c r="EG104" s="42">
        <v>4146</v>
      </c>
      <c r="EH104" s="42">
        <v>4078</v>
      </c>
      <c r="EI104" s="42">
        <v>4077</v>
      </c>
      <c r="EJ104" s="42">
        <v>4056</v>
      </c>
      <c r="EK104" s="43">
        <v>4029</v>
      </c>
      <c r="EL104" s="42">
        <v>4054</v>
      </c>
      <c r="EM104" s="42">
        <v>4098</v>
      </c>
      <c r="EN104" s="42">
        <v>4146</v>
      </c>
      <c r="EO104" s="42">
        <v>4153</v>
      </c>
      <c r="EP104" s="42">
        <v>4131</v>
      </c>
      <c r="EQ104" s="42">
        <v>4127</v>
      </c>
      <c r="ER104" s="42">
        <v>4164</v>
      </c>
      <c r="ES104" s="42">
        <v>4199</v>
      </c>
      <c r="ET104" s="42">
        <v>4232</v>
      </c>
      <c r="EU104" s="42">
        <v>4272</v>
      </c>
      <c r="EV104" s="42">
        <v>4304</v>
      </c>
      <c r="EW104" s="43">
        <v>4347</v>
      </c>
      <c r="EX104" s="42">
        <v>4405</v>
      </c>
      <c r="EY104" s="42">
        <v>4473</v>
      </c>
      <c r="EZ104" s="42">
        <v>4549</v>
      </c>
      <c r="FA104" s="42">
        <v>4455</v>
      </c>
      <c r="FB104" s="42">
        <v>4392</v>
      </c>
      <c r="FC104" s="42">
        <v>4315</v>
      </c>
      <c r="FD104" s="42">
        <v>4212</v>
      </c>
      <c r="FE104" s="42">
        <v>4125</v>
      </c>
      <c r="FF104" s="42">
        <v>4039</v>
      </c>
      <c r="FG104" s="42">
        <v>4012</v>
      </c>
      <c r="FH104" s="42">
        <v>4248</v>
      </c>
      <c r="FI104" s="43">
        <v>4204</v>
      </c>
      <c r="FJ104" s="41">
        <v>4078</v>
      </c>
      <c r="FK104" s="42">
        <v>4590</v>
      </c>
      <c r="FL104" s="42">
        <v>4703</v>
      </c>
      <c r="FM104" s="42">
        <v>4611</v>
      </c>
      <c r="FN104" s="42">
        <v>4503</v>
      </c>
      <c r="FO104" s="42">
        <v>4496</v>
      </c>
      <c r="FP104" s="42">
        <v>4397</v>
      </c>
      <c r="FQ104" s="42">
        <v>4326</v>
      </c>
      <c r="FR104" s="42">
        <v>4282</v>
      </c>
      <c r="FS104" s="42">
        <v>4219</v>
      </c>
      <c r="FT104" s="42">
        <v>4146</v>
      </c>
      <c r="FU104" s="43">
        <v>4109</v>
      </c>
      <c r="FV104" s="41">
        <v>4074</v>
      </c>
      <c r="FW104" s="42">
        <v>4027</v>
      </c>
      <c r="FX104" s="42">
        <v>3982</v>
      </c>
      <c r="FY104" s="42">
        <v>3946</v>
      </c>
      <c r="FZ104" s="42">
        <v>3910</v>
      </c>
      <c r="GA104" s="42">
        <v>3842</v>
      </c>
      <c r="GB104" s="42">
        <v>3781</v>
      </c>
      <c r="GC104" s="42">
        <v>3701</v>
      </c>
      <c r="GD104" s="42">
        <v>3656</v>
      </c>
      <c r="GE104" s="42">
        <v>3617</v>
      </c>
      <c r="GF104" s="42">
        <v>3559</v>
      </c>
      <c r="GG104" s="43">
        <v>3517</v>
      </c>
      <c r="GH104" s="41">
        <v>3435</v>
      </c>
      <c r="GI104" s="42">
        <v>3383</v>
      </c>
      <c r="GJ104" s="42">
        <v>3330</v>
      </c>
      <c r="GK104" s="42">
        <v>3252</v>
      </c>
      <c r="GL104" s="42">
        <v>3221</v>
      </c>
      <c r="GM104" s="43">
        <v>3234</v>
      </c>
    </row>
    <row r="105" spans="2:195" x14ac:dyDescent="0.25">
      <c r="B105" s="40"/>
      <c r="C105" s="40" t="s">
        <v>183</v>
      </c>
      <c r="D105" s="43">
        <v>540</v>
      </c>
      <c r="E105" s="43">
        <v>472</v>
      </c>
      <c r="F105" s="43">
        <v>410</v>
      </c>
      <c r="G105" s="42">
        <v>406</v>
      </c>
      <c r="H105" s="42">
        <v>401</v>
      </c>
      <c r="I105" s="42">
        <v>396</v>
      </c>
      <c r="J105" s="42">
        <v>397</v>
      </c>
      <c r="K105" s="42">
        <v>390</v>
      </c>
      <c r="L105" s="42">
        <v>385</v>
      </c>
      <c r="M105" s="42">
        <v>387</v>
      </c>
      <c r="N105" s="42">
        <v>383</v>
      </c>
      <c r="O105" s="42">
        <v>384</v>
      </c>
      <c r="P105" s="42">
        <v>387</v>
      </c>
      <c r="Q105" s="42">
        <v>393</v>
      </c>
      <c r="R105" s="43">
        <v>387</v>
      </c>
      <c r="S105" s="42">
        <v>387</v>
      </c>
      <c r="T105" s="42">
        <v>388</v>
      </c>
      <c r="U105" s="42">
        <v>388</v>
      </c>
      <c r="V105" s="42">
        <v>388</v>
      </c>
      <c r="W105" s="42">
        <v>377</v>
      </c>
      <c r="X105" s="42">
        <v>370</v>
      </c>
      <c r="Y105" s="42">
        <v>367</v>
      </c>
      <c r="Z105" s="42">
        <v>365</v>
      </c>
      <c r="AA105" s="42">
        <v>360</v>
      </c>
      <c r="AB105" s="42">
        <v>360</v>
      </c>
      <c r="AC105" s="42">
        <v>356</v>
      </c>
      <c r="AD105" s="43">
        <v>354</v>
      </c>
      <c r="AE105" s="42">
        <v>357</v>
      </c>
      <c r="AF105" s="42">
        <v>359</v>
      </c>
      <c r="AG105" s="42">
        <v>364</v>
      </c>
      <c r="AH105" s="42">
        <v>362</v>
      </c>
      <c r="AI105" s="42">
        <v>359</v>
      </c>
      <c r="AJ105" s="42">
        <v>359</v>
      </c>
      <c r="AK105" s="42">
        <v>360</v>
      </c>
      <c r="AL105" s="42">
        <v>358</v>
      </c>
      <c r="AM105" s="42">
        <v>365</v>
      </c>
      <c r="AN105" s="42">
        <v>360</v>
      </c>
      <c r="AO105" s="42">
        <v>360</v>
      </c>
      <c r="AP105" s="43">
        <v>359</v>
      </c>
      <c r="AQ105" s="42">
        <v>357</v>
      </c>
      <c r="AR105" s="42">
        <v>354</v>
      </c>
      <c r="AS105" s="42">
        <v>352</v>
      </c>
      <c r="AT105" s="42">
        <v>352</v>
      </c>
      <c r="AU105" s="42">
        <v>353</v>
      </c>
      <c r="AV105" s="42">
        <v>352</v>
      </c>
      <c r="AW105" s="42">
        <v>364</v>
      </c>
      <c r="AX105" s="42">
        <v>365</v>
      </c>
      <c r="AY105" s="42">
        <v>364</v>
      </c>
      <c r="AZ105" s="42">
        <v>365</v>
      </c>
      <c r="BA105" s="42">
        <v>373</v>
      </c>
      <c r="BB105" s="43">
        <v>373</v>
      </c>
      <c r="BC105" s="41">
        <v>370</v>
      </c>
      <c r="BD105" s="42">
        <v>362</v>
      </c>
      <c r="BE105" s="42">
        <v>356</v>
      </c>
      <c r="BF105" s="42">
        <v>351</v>
      </c>
      <c r="BG105" s="42">
        <v>344</v>
      </c>
      <c r="BH105" s="42">
        <v>339</v>
      </c>
      <c r="BI105" s="42">
        <v>335</v>
      </c>
      <c r="BJ105" s="42">
        <v>332</v>
      </c>
      <c r="BK105" s="42">
        <v>333</v>
      </c>
      <c r="BL105" s="42">
        <v>334</v>
      </c>
      <c r="BM105" s="42">
        <v>327</v>
      </c>
      <c r="BN105" s="43">
        <v>333</v>
      </c>
      <c r="BO105" s="42">
        <v>332</v>
      </c>
      <c r="BP105" s="42">
        <v>331</v>
      </c>
      <c r="BQ105" s="42">
        <v>330</v>
      </c>
      <c r="BR105" s="42">
        <v>324</v>
      </c>
      <c r="BS105" s="42">
        <v>319</v>
      </c>
      <c r="BT105" s="42">
        <v>319</v>
      </c>
      <c r="BU105" s="42">
        <v>314</v>
      </c>
      <c r="BV105" s="42">
        <v>312</v>
      </c>
      <c r="BW105" s="42">
        <v>313</v>
      </c>
      <c r="BX105" s="42">
        <v>315</v>
      </c>
      <c r="BY105" s="42">
        <v>316</v>
      </c>
      <c r="BZ105" s="43">
        <v>316</v>
      </c>
      <c r="CA105" s="42">
        <v>300</v>
      </c>
      <c r="CB105" s="42">
        <v>311</v>
      </c>
      <c r="CC105" s="42">
        <v>331</v>
      </c>
      <c r="CD105" s="42">
        <v>330</v>
      </c>
      <c r="CE105" s="42">
        <v>342</v>
      </c>
      <c r="CF105" s="42">
        <v>333</v>
      </c>
      <c r="CG105" s="42">
        <v>315</v>
      </c>
      <c r="CH105" s="42">
        <v>326</v>
      </c>
      <c r="CI105" s="42">
        <v>330</v>
      </c>
      <c r="CJ105" s="42">
        <v>324</v>
      </c>
      <c r="CK105" s="42">
        <v>329</v>
      </c>
      <c r="CL105" s="43">
        <v>326</v>
      </c>
      <c r="CM105" s="42">
        <v>326</v>
      </c>
      <c r="CN105" s="42">
        <v>319</v>
      </c>
      <c r="CO105" s="42">
        <v>312</v>
      </c>
      <c r="CP105" s="42">
        <v>312</v>
      </c>
      <c r="CQ105" s="42">
        <v>308</v>
      </c>
      <c r="CR105" s="42">
        <v>308</v>
      </c>
      <c r="CS105" s="42">
        <v>305</v>
      </c>
      <c r="CT105" s="42">
        <v>305</v>
      </c>
      <c r="CU105" s="42">
        <v>305</v>
      </c>
      <c r="CV105" s="42">
        <v>300</v>
      </c>
      <c r="CW105" s="42">
        <v>299</v>
      </c>
      <c r="CX105" s="43">
        <v>300</v>
      </c>
      <c r="CY105" s="41">
        <v>301</v>
      </c>
      <c r="CZ105" s="42">
        <v>297</v>
      </c>
      <c r="DA105" s="42">
        <v>296</v>
      </c>
      <c r="DB105" s="42">
        <v>298</v>
      </c>
      <c r="DC105" s="42">
        <v>298</v>
      </c>
      <c r="DD105" s="42">
        <v>295</v>
      </c>
      <c r="DE105" s="42">
        <v>291</v>
      </c>
      <c r="DF105" s="42">
        <v>290</v>
      </c>
      <c r="DG105" s="42">
        <v>298</v>
      </c>
      <c r="DH105" s="42">
        <v>305</v>
      </c>
      <c r="DI105" s="42">
        <v>311</v>
      </c>
      <c r="DJ105" s="43">
        <v>314</v>
      </c>
      <c r="DL105" s="40"/>
      <c r="DM105" s="40" t="s">
        <v>183</v>
      </c>
      <c r="DN105" s="41">
        <v>315</v>
      </c>
      <c r="DO105" s="42">
        <v>320</v>
      </c>
      <c r="DP105" s="42">
        <v>317</v>
      </c>
      <c r="DQ105" s="42">
        <v>315</v>
      </c>
      <c r="DR105" s="42">
        <v>313</v>
      </c>
      <c r="DS105" s="42">
        <v>306</v>
      </c>
      <c r="DT105" s="42">
        <v>309</v>
      </c>
      <c r="DU105" s="42">
        <v>306</v>
      </c>
      <c r="DV105" s="42">
        <v>299</v>
      </c>
      <c r="DW105" s="42">
        <v>296</v>
      </c>
      <c r="DX105" s="42">
        <v>289</v>
      </c>
      <c r="DY105" s="43">
        <v>290</v>
      </c>
      <c r="DZ105" s="42">
        <v>287</v>
      </c>
      <c r="EA105" s="42">
        <v>287</v>
      </c>
      <c r="EB105" s="42">
        <v>289</v>
      </c>
      <c r="EC105" s="42">
        <v>292</v>
      </c>
      <c r="ED105" s="42">
        <v>281</v>
      </c>
      <c r="EE105" s="42">
        <v>294</v>
      </c>
      <c r="EF105" s="42">
        <v>295</v>
      </c>
      <c r="EG105" s="42">
        <v>290</v>
      </c>
      <c r="EH105" s="42">
        <v>293</v>
      </c>
      <c r="EI105" s="42">
        <v>291</v>
      </c>
      <c r="EJ105" s="42">
        <v>303</v>
      </c>
      <c r="EK105" s="43">
        <v>303</v>
      </c>
      <c r="EL105" s="42">
        <v>300</v>
      </c>
      <c r="EM105" s="42">
        <v>306</v>
      </c>
      <c r="EN105" s="42">
        <v>306</v>
      </c>
      <c r="EO105" s="42">
        <v>309</v>
      </c>
      <c r="EP105" s="42">
        <v>312</v>
      </c>
      <c r="EQ105" s="42">
        <v>320</v>
      </c>
      <c r="ER105" s="42">
        <v>320</v>
      </c>
      <c r="ES105" s="42">
        <v>322</v>
      </c>
      <c r="ET105" s="42">
        <v>323</v>
      </c>
      <c r="EU105" s="42">
        <v>324</v>
      </c>
      <c r="EV105" s="42">
        <v>346</v>
      </c>
      <c r="EW105" s="43">
        <v>342</v>
      </c>
      <c r="EX105" s="42">
        <v>302</v>
      </c>
      <c r="EY105" s="42">
        <v>325</v>
      </c>
      <c r="EZ105" s="42">
        <v>321</v>
      </c>
      <c r="FA105" s="42">
        <v>305</v>
      </c>
      <c r="FB105" s="42">
        <v>294</v>
      </c>
      <c r="FC105" s="42">
        <v>270</v>
      </c>
      <c r="FD105" s="42">
        <v>255</v>
      </c>
      <c r="FE105" s="42">
        <v>246</v>
      </c>
      <c r="FF105" s="42">
        <v>242</v>
      </c>
      <c r="FG105" s="42">
        <v>240</v>
      </c>
      <c r="FH105" s="42">
        <v>229</v>
      </c>
      <c r="FI105" s="43">
        <v>207</v>
      </c>
      <c r="FJ105" s="41">
        <v>191</v>
      </c>
      <c r="FK105" s="42">
        <v>186</v>
      </c>
      <c r="FL105" s="42">
        <v>172</v>
      </c>
      <c r="FM105" s="42">
        <v>172</v>
      </c>
      <c r="FN105" s="42">
        <v>168</v>
      </c>
      <c r="FO105" s="42">
        <v>158</v>
      </c>
      <c r="FP105" s="42">
        <v>152</v>
      </c>
      <c r="FQ105" s="42">
        <v>148</v>
      </c>
      <c r="FR105" s="42">
        <v>143</v>
      </c>
      <c r="FS105" s="42">
        <v>121</v>
      </c>
      <c r="FT105" s="42">
        <v>119</v>
      </c>
      <c r="FU105" s="43">
        <v>118</v>
      </c>
      <c r="FV105" s="41">
        <v>114</v>
      </c>
      <c r="FW105" s="42">
        <v>114</v>
      </c>
      <c r="FX105" s="42">
        <v>113</v>
      </c>
      <c r="FY105" s="42">
        <v>109</v>
      </c>
      <c r="FZ105" s="42">
        <v>106</v>
      </c>
      <c r="GA105" s="42">
        <v>103</v>
      </c>
      <c r="GB105" s="42">
        <v>102</v>
      </c>
      <c r="GC105" s="42">
        <v>98</v>
      </c>
      <c r="GD105" s="42">
        <v>96</v>
      </c>
      <c r="GE105" s="42">
        <v>93</v>
      </c>
      <c r="GF105" s="42">
        <v>84</v>
      </c>
      <c r="GG105" s="43">
        <v>84</v>
      </c>
      <c r="GH105" s="41">
        <v>76</v>
      </c>
      <c r="GI105" s="42">
        <v>76</v>
      </c>
      <c r="GJ105" s="42">
        <v>74</v>
      </c>
      <c r="GK105" s="42">
        <v>61</v>
      </c>
      <c r="GL105" s="42">
        <v>59</v>
      </c>
      <c r="GM105" s="43">
        <v>139</v>
      </c>
    </row>
    <row r="106" spans="2:195" x14ac:dyDescent="0.25">
      <c r="B106" s="40"/>
      <c r="C106" s="40" t="s">
        <v>184</v>
      </c>
      <c r="D106" s="43">
        <v>263</v>
      </c>
      <c r="E106" s="43">
        <v>247</v>
      </c>
      <c r="F106" s="43">
        <v>222</v>
      </c>
      <c r="G106" s="42">
        <v>219</v>
      </c>
      <c r="H106" s="42">
        <v>219</v>
      </c>
      <c r="I106" s="42">
        <v>214</v>
      </c>
      <c r="J106" s="42">
        <v>212</v>
      </c>
      <c r="K106" s="42">
        <v>210</v>
      </c>
      <c r="L106" s="42">
        <v>208</v>
      </c>
      <c r="M106" s="42">
        <v>207</v>
      </c>
      <c r="N106" s="42">
        <v>206</v>
      </c>
      <c r="O106" s="42">
        <v>205</v>
      </c>
      <c r="P106" s="42">
        <v>205</v>
      </c>
      <c r="Q106" s="42">
        <v>200</v>
      </c>
      <c r="R106" s="43">
        <v>197</v>
      </c>
      <c r="S106" s="42">
        <v>197</v>
      </c>
      <c r="T106" s="42">
        <v>194</v>
      </c>
      <c r="U106" s="42">
        <v>196</v>
      </c>
      <c r="V106" s="42">
        <v>200</v>
      </c>
      <c r="W106" s="42">
        <v>193</v>
      </c>
      <c r="X106" s="42">
        <v>186</v>
      </c>
      <c r="Y106" s="42">
        <v>186</v>
      </c>
      <c r="Z106" s="42">
        <v>186</v>
      </c>
      <c r="AA106" s="42">
        <v>187</v>
      </c>
      <c r="AB106" s="42">
        <v>185</v>
      </c>
      <c r="AC106" s="42">
        <v>183</v>
      </c>
      <c r="AD106" s="43">
        <v>182</v>
      </c>
      <c r="AE106" s="42">
        <v>183</v>
      </c>
      <c r="AF106" s="42">
        <v>177</v>
      </c>
      <c r="AG106" s="42">
        <v>178</v>
      </c>
      <c r="AH106" s="42">
        <v>177</v>
      </c>
      <c r="AI106" s="42">
        <v>177</v>
      </c>
      <c r="AJ106" s="42">
        <v>177</v>
      </c>
      <c r="AK106" s="42">
        <v>178</v>
      </c>
      <c r="AL106" s="42">
        <v>174</v>
      </c>
      <c r="AM106" s="42">
        <v>175</v>
      </c>
      <c r="AN106" s="42">
        <v>175</v>
      </c>
      <c r="AO106" s="42">
        <v>174</v>
      </c>
      <c r="AP106" s="43">
        <v>169</v>
      </c>
      <c r="AQ106" s="42">
        <v>173</v>
      </c>
      <c r="AR106" s="42">
        <v>172</v>
      </c>
      <c r="AS106" s="42">
        <v>171</v>
      </c>
      <c r="AT106" s="42">
        <v>171</v>
      </c>
      <c r="AU106" s="42">
        <v>167</v>
      </c>
      <c r="AV106" s="42">
        <v>167</v>
      </c>
      <c r="AW106" s="42">
        <v>168</v>
      </c>
      <c r="AX106" s="42">
        <v>164</v>
      </c>
      <c r="AY106" s="42">
        <v>163</v>
      </c>
      <c r="AZ106" s="42">
        <v>165</v>
      </c>
      <c r="BA106" s="42">
        <v>164</v>
      </c>
      <c r="BB106" s="43">
        <v>162</v>
      </c>
      <c r="BC106" s="41">
        <v>159</v>
      </c>
      <c r="BD106" s="42">
        <v>155</v>
      </c>
      <c r="BE106" s="42">
        <v>158</v>
      </c>
      <c r="BF106" s="42">
        <v>158</v>
      </c>
      <c r="BG106" s="42">
        <v>156</v>
      </c>
      <c r="BH106" s="42">
        <v>156</v>
      </c>
      <c r="BI106" s="42">
        <v>154</v>
      </c>
      <c r="BJ106" s="42">
        <v>155</v>
      </c>
      <c r="BK106" s="42">
        <v>153</v>
      </c>
      <c r="BL106" s="42">
        <v>151</v>
      </c>
      <c r="BM106" s="42">
        <v>151</v>
      </c>
      <c r="BN106" s="43">
        <v>151</v>
      </c>
      <c r="BO106" s="42">
        <v>151</v>
      </c>
      <c r="BP106" s="42">
        <v>141</v>
      </c>
      <c r="BQ106" s="42">
        <v>283</v>
      </c>
      <c r="BR106" s="42">
        <v>153</v>
      </c>
      <c r="BS106" s="42">
        <v>154</v>
      </c>
      <c r="BT106" s="42">
        <v>155</v>
      </c>
      <c r="BU106" s="42">
        <v>157</v>
      </c>
      <c r="BV106" s="42">
        <v>157</v>
      </c>
      <c r="BW106" s="42">
        <v>157</v>
      </c>
      <c r="BX106" s="42">
        <v>156</v>
      </c>
      <c r="BY106" s="42">
        <v>155</v>
      </c>
      <c r="BZ106" s="43">
        <v>150</v>
      </c>
      <c r="CA106" s="42">
        <v>164</v>
      </c>
      <c r="CB106" s="42">
        <v>151</v>
      </c>
      <c r="CC106" s="42">
        <v>152</v>
      </c>
      <c r="CD106" s="42">
        <v>152</v>
      </c>
      <c r="CE106" s="42">
        <v>150</v>
      </c>
      <c r="CF106" s="42">
        <v>154</v>
      </c>
      <c r="CG106" s="42">
        <v>147</v>
      </c>
      <c r="CH106" s="42">
        <v>152</v>
      </c>
      <c r="CI106" s="42">
        <v>151</v>
      </c>
      <c r="CJ106" s="42">
        <v>151</v>
      </c>
      <c r="CK106" s="42">
        <v>149</v>
      </c>
      <c r="CL106" s="43">
        <v>153</v>
      </c>
      <c r="CM106" s="42">
        <v>151</v>
      </c>
      <c r="CN106" s="42">
        <v>151</v>
      </c>
      <c r="CO106" s="42">
        <v>152</v>
      </c>
      <c r="CP106" s="42">
        <v>147</v>
      </c>
      <c r="CQ106" s="42">
        <v>147</v>
      </c>
      <c r="CR106" s="42">
        <v>146</v>
      </c>
      <c r="CS106" s="42">
        <v>146</v>
      </c>
      <c r="CT106" s="42">
        <v>145</v>
      </c>
      <c r="CU106" s="42">
        <v>146</v>
      </c>
      <c r="CV106" s="42">
        <v>145</v>
      </c>
      <c r="CW106" s="42">
        <v>148</v>
      </c>
      <c r="CX106" s="43">
        <v>148</v>
      </c>
      <c r="CY106" s="41">
        <v>150</v>
      </c>
      <c r="CZ106" s="42">
        <v>148</v>
      </c>
      <c r="DA106" s="42">
        <v>142</v>
      </c>
      <c r="DB106" s="42">
        <v>145</v>
      </c>
      <c r="DC106" s="42">
        <v>143</v>
      </c>
      <c r="DD106" s="42">
        <v>142</v>
      </c>
      <c r="DE106" s="42">
        <v>142</v>
      </c>
      <c r="DF106" s="42">
        <v>138</v>
      </c>
      <c r="DG106" s="42">
        <v>140</v>
      </c>
      <c r="DH106" s="42">
        <v>143</v>
      </c>
      <c r="DI106" s="42">
        <v>145</v>
      </c>
      <c r="DJ106" s="43">
        <v>145</v>
      </c>
      <c r="DL106" s="40"/>
      <c r="DM106" s="40" t="s">
        <v>184</v>
      </c>
      <c r="DN106" s="41">
        <v>144</v>
      </c>
      <c r="DO106" s="42">
        <v>144</v>
      </c>
      <c r="DP106" s="42">
        <v>144</v>
      </c>
      <c r="DQ106" s="42">
        <v>142</v>
      </c>
      <c r="DR106" s="42">
        <v>143</v>
      </c>
      <c r="DS106" s="42">
        <v>141</v>
      </c>
      <c r="DT106" s="42">
        <v>137</v>
      </c>
      <c r="DU106" s="42">
        <v>130</v>
      </c>
      <c r="DV106" s="42">
        <v>130</v>
      </c>
      <c r="DW106" s="42">
        <v>128</v>
      </c>
      <c r="DX106" s="42">
        <v>129</v>
      </c>
      <c r="DY106" s="43">
        <v>128</v>
      </c>
      <c r="DZ106" s="42">
        <v>127</v>
      </c>
      <c r="EA106" s="42">
        <v>124</v>
      </c>
      <c r="EB106" s="42">
        <v>124</v>
      </c>
      <c r="EC106" s="42">
        <v>122</v>
      </c>
      <c r="ED106" s="42">
        <v>117</v>
      </c>
      <c r="EE106" s="42">
        <v>118</v>
      </c>
      <c r="EF106" s="42">
        <v>118</v>
      </c>
      <c r="EG106" s="42">
        <v>118</v>
      </c>
      <c r="EH106" s="42">
        <v>116</v>
      </c>
      <c r="EI106" s="42">
        <v>133</v>
      </c>
      <c r="EJ106" s="42">
        <v>141</v>
      </c>
      <c r="EK106" s="43">
        <v>142</v>
      </c>
      <c r="EL106" s="42">
        <v>143</v>
      </c>
      <c r="EM106" s="42">
        <v>143</v>
      </c>
      <c r="EN106" s="42">
        <v>145</v>
      </c>
      <c r="EO106" s="42">
        <v>145</v>
      </c>
      <c r="EP106" s="42">
        <v>144</v>
      </c>
      <c r="EQ106" s="42">
        <v>145</v>
      </c>
      <c r="ER106" s="42">
        <v>145</v>
      </c>
      <c r="ES106" s="42">
        <v>145</v>
      </c>
      <c r="ET106" s="42">
        <v>144</v>
      </c>
      <c r="EU106" s="42">
        <v>141</v>
      </c>
      <c r="EV106" s="42">
        <v>141</v>
      </c>
      <c r="EW106" s="43">
        <v>140</v>
      </c>
      <c r="EX106" s="42">
        <v>130</v>
      </c>
      <c r="EY106" s="42">
        <v>140</v>
      </c>
      <c r="EZ106" s="42">
        <v>170</v>
      </c>
      <c r="FA106" s="42">
        <v>138</v>
      </c>
      <c r="FB106" s="42">
        <v>136</v>
      </c>
      <c r="FC106" s="42">
        <v>132</v>
      </c>
      <c r="FD106" s="42">
        <v>131</v>
      </c>
      <c r="FE106" s="42">
        <v>131</v>
      </c>
      <c r="FF106" s="42">
        <v>131</v>
      </c>
      <c r="FG106" s="42">
        <v>131</v>
      </c>
      <c r="FH106" s="42">
        <v>125</v>
      </c>
      <c r="FI106" s="43">
        <v>123</v>
      </c>
      <c r="FJ106" s="41">
        <v>120</v>
      </c>
      <c r="FK106" s="42">
        <v>116</v>
      </c>
      <c r="FL106" s="42">
        <v>108</v>
      </c>
      <c r="FM106" s="42">
        <v>103</v>
      </c>
      <c r="FN106" s="42">
        <v>100</v>
      </c>
      <c r="FO106" s="42">
        <v>97</v>
      </c>
      <c r="FP106" s="42">
        <v>95</v>
      </c>
      <c r="FQ106" s="42">
        <v>94</v>
      </c>
      <c r="FR106" s="42">
        <v>92</v>
      </c>
      <c r="FS106" s="42">
        <v>90</v>
      </c>
      <c r="FT106" s="42">
        <v>88</v>
      </c>
      <c r="FU106" s="43">
        <v>88</v>
      </c>
      <c r="FV106" s="41">
        <v>89</v>
      </c>
      <c r="FW106" s="42">
        <v>90</v>
      </c>
      <c r="FX106" s="42">
        <v>88</v>
      </c>
      <c r="FY106" s="42">
        <v>85</v>
      </c>
      <c r="FZ106" s="42">
        <v>82</v>
      </c>
      <c r="GA106" s="42">
        <v>81</v>
      </c>
      <c r="GB106" s="42">
        <v>78</v>
      </c>
      <c r="GC106" s="42">
        <v>77</v>
      </c>
      <c r="GD106" s="42">
        <v>79</v>
      </c>
      <c r="GE106" s="42">
        <v>77</v>
      </c>
      <c r="GF106" s="42">
        <v>76</v>
      </c>
      <c r="GG106" s="43">
        <v>75</v>
      </c>
      <c r="GH106" s="41">
        <v>70</v>
      </c>
      <c r="GI106" s="42">
        <v>69</v>
      </c>
      <c r="GJ106" s="42">
        <v>68</v>
      </c>
      <c r="GK106" s="42">
        <v>66</v>
      </c>
      <c r="GL106" s="42">
        <v>65</v>
      </c>
      <c r="GM106" s="43">
        <v>74</v>
      </c>
    </row>
    <row r="107" spans="2:195" x14ac:dyDescent="0.25">
      <c r="B107" s="40"/>
      <c r="C107" s="40" t="s">
        <v>185</v>
      </c>
      <c r="D107" s="43">
        <v>1550</v>
      </c>
      <c r="E107" s="43">
        <v>1527</v>
      </c>
      <c r="F107" s="43">
        <v>1425</v>
      </c>
      <c r="G107" s="42">
        <v>1415</v>
      </c>
      <c r="H107" s="42">
        <v>1404</v>
      </c>
      <c r="I107" s="42">
        <v>1387</v>
      </c>
      <c r="J107" s="42">
        <v>1377</v>
      </c>
      <c r="K107" s="42">
        <v>1369</v>
      </c>
      <c r="L107" s="42">
        <v>1356</v>
      </c>
      <c r="M107" s="42">
        <v>1346</v>
      </c>
      <c r="N107" s="42">
        <v>1339</v>
      </c>
      <c r="O107" s="42">
        <v>1334</v>
      </c>
      <c r="P107" s="42">
        <v>1303</v>
      </c>
      <c r="Q107" s="42">
        <v>1298</v>
      </c>
      <c r="R107" s="43">
        <v>1270</v>
      </c>
      <c r="S107" s="42">
        <v>1259</v>
      </c>
      <c r="T107" s="42">
        <v>1259</v>
      </c>
      <c r="U107" s="42">
        <v>1253</v>
      </c>
      <c r="V107" s="42">
        <v>1244</v>
      </c>
      <c r="W107" s="42">
        <v>1228</v>
      </c>
      <c r="X107" s="42">
        <v>1222</v>
      </c>
      <c r="Y107" s="42">
        <v>1209</v>
      </c>
      <c r="Z107" s="42">
        <v>1206</v>
      </c>
      <c r="AA107" s="42">
        <v>1195</v>
      </c>
      <c r="AB107" s="42">
        <v>1191</v>
      </c>
      <c r="AC107" s="42">
        <v>1177</v>
      </c>
      <c r="AD107" s="43">
        <v>1169</v>
      </c>
      <c r="AE107" s="42">
        <v>1163</v>
      </c>
      <c r="AF107" s="42">
        <v>1159</v>
      </c>
      <c r="AG107" s="42">
        <v>1157</v>
      </c>
      <c r="AH107" s="42">
        <v>1158</v>
      </c>
      <c r="AI107" s="42">
        <v>1159</v>
      </c>
      <c r="AJ107" s="42">
        <v>1150</v>
      </c>
      <c r="AK107" s="42">
        <v>1144</v>
      </c>
      <c r="AL107" s="42">
        <v>1152</v>
      </c>
      <c r="AM107" s="42">
        <v>1153</v>
      </c>
      <c r="AN107" s="42">
        <v>1152</v>
      </c>
      <c r="AO107" s="42">
        <v>1200</v>
      </c>
      <c r="AP107" s="43">
        <v>1201</v>
      </c>
      <c r="AQ107" s="42">
        <v>1198</v>
      </c>
      <c r="AR107" s="42">
        <v>1191</v>
      </c>
      <c r="AS107" s="42">
        <v>1185</v>
      </c>
      <c r="AT107" s="42">
        <v>1184</v>
      </c>
      <c r="AU107" s="42">
        <v>1167</v>
      </c>
      <c r="AV107" s="42">
        <v>1169</v>
      </c>
      <c r="AW107" s="42">
        <v>1222</v>
      </c>
      <c r="AX107" s="42">
        <v>1215</v>
      </c>
      <c r="AY107" s="42">
        <v>1221</v>
      </c>
      <c r="AZ107" s="42">
        <v>1233</v>
      </c>
      <c r="BA107" s="42">
        <v>1243</v>
      </c>
      <c r="BB107" s="43">
        <v>1239</v>
      </c>
      <c r="BC107" s="41">
        <v>1229</v>
      </c>
      <c r="BD107" s="42">
        <v>1222</v>
      </c>
      <c r="BE107" s="42">
        <v>1212</v>
      </c>
      <c r="BF107" s="42">
        <v>1201</v>
      </c>
      <c r="BG107" s="42">
        <v>1224</v>
      </c>
      <c r="BH107" s="42">
        <v>1218</v>
      </c>
      <c r="BI107" s="42">
        <v>1211</v>
      </c>
      <c r="BJ107" s="42">
        <v>1202</v>
      </c>
      <c r="BK107" s="42">
        <v>1195</v>
      </c>
      <c r="BL107" s="42">
        <v>1190</v>
      </c>
      <c r="BM107" s="42">
        <v>1182</v>
      </c>
      <c r="BN107" s="43">
        <v>1187</v>
      </c>
      <c r="BO107" s="42">
        <v>1188</v>
      </c>
      <c r="BP107" s="42">
        <v>1190</v>
      </c>
      <c r="BQ107" s="42">
        <v>1191</v>
      </c>
      <c r="BR107" s="42">
        <v>1179</v>
      </c>
      <c r="BS107" s="42">
        <v>1177</v>
      </c>
      <c r="BT107" s="42">
        <v>1174</v>
      </c>
      <c r="BU107" s="42">
        <v>1185</v>
      </c>
      <c r="BV107" s="42">
        <v>1165</v>
      </c>
      <c r="BW107" s="42">
        <v>1155</v>
      </c>
      <c r="BX107" s="42">
        <v>1155</v>
      </c>
      <c r="BY107" s="42">
        <v>1171</v>
      </c>
      <c r="BZ107" s="43">
        <v>1163</v>
      </c>
      <c r="CA107" s="42">
        <v>1145</v>
      </c>
      <c r="CB107" s="42">
        <v>1146</v>
      </c>
      <c r="CC107" s="42">
        <v>1149</v>
      </c>
      <c r="CD107" s="42">
        <v>1151</v>
      </c>
      <c r="CE107" s="42">
        <v>1145</v>
      </c>
      <c r="CF107" s="42">
        <v>1144</v>
      </c>
      <c r="CG107" s="42">
        <v>1139</v>
      </c>
      <c r="CH107" s="42">
        <v>1150</v>
      </c>
      <c r="CI107" s="42">
        <v>1164</v>
      </c>
      <c r="CJ107" s="42">
        <v>1149</v>
      </c>
      <c r="CK107" s="42">
        <v>1166</v>
      </c>
      <c r="CL107" s="43">
        <v>1154</v>
      </c>
      <c r="CM107" s="42">
        <v>1152</v>
      </c>
      <c r="CN107" s="42">
        <v>1145</v>
      </c>
      <c r="CO107" s="42">
        <v>1153</v>
      </c>
      <c r="CP107" s="42">
        <v>1151</v>
      </c>
      <c r="CQ107" s="42">
        <v>1147</v>
      </c>
      <c r="CR107" s="42">
        <v>1119</v>
      </c>
      <c r="CS107" s="42">
        <v>1092</v>
      </c>
      <c r="CT107" s="42">
        <v>1082</v>
      </c>
      <c r="CU107" s="42">
        <v>1080</v>
      </c>
      <c r="CV107" s="42">
        <v>1057</v>
      </c>
      <c r="CW107" s="42">
        <v>1046</v>
      </c>
      <c r="CX107" s="43">
        <v>1037</v>
      </c>
      <c r="CY107" s="41">
        <v>1027</v>
      </c>
      <c r="CZ107" s="42">
        <v>1026</v>
      </c>
      <c r="DA107" s="42">
        <v>1034</v>
      </c>
      <c r="DB107" s="42">
        <v>1039</v>
      </c>
      <c r="DC107" s="42">
        <v>1048</v>
      </c>
      <c r="DD107" s="42">
        <v>1047</v>
      </c>
      <c r="DE107" s="42">
        <v>1049</v>
      </c>
      <c r="DF107" s="42">
        <v>1035</v>
      </c>
      <c r="DG107" s="42">
        <v>1040</v>
      </c>
      <c r="DH107" s="42">
        <v>1039</v>
      </c>
      <c r="DI107" s="42">
        <v>1052</v>
      </c>
      <c r="DJ107" s="43">
        <v>1057</v>
      </c>
      <c r="DL107" s="40"/>
      <c r="DM107" s="40" t="s">
        <v>185</v>
      </c>
      <c r="DN107" s="41">
        <v>1083</v>
      </c>
      <c r="DO107" s="42">
        <v>1073</v>
      </c>
      <c r="DP107" s="42">
        <v>1071</v>
      </c>
      <c r="DQ107" s="42">
        <v>1061</v>
      </c>
      <c r="DR107" s="42">
        <v>1046</v>
      </c>
      <c r="DS107" s="42">
        <v>1038</v>
      </c>
      <c r="DT107" s="42">
        <v>1023</v>
      </c>
      <c r="DU107" s="42">
        <v>1007</v>
      </c>
      <c r="DV107" s="42">
        <v>987</v>
      </c>
      <c r="DW107" s="42">
        <v>957</v>
      </c>
      <c r="DX107" s="42">
        <v>941</v>
      </c>
      <c r="DY107" s="43">
        <v>935</v>
      </c>
      <c r="DZ107" s="42">
        <v>928</v>
      </c>
      <c r="EA107" s="42">
        <v>941</v>
      </c>
      <c r="EB107" s="42">
        <v>941</v>
      </c>
      <c r="EC107" s="42">
        <v>950</v>
      </c>
      <c r="ED107" s="42">
        <v>946</v>
      </c>
      <c r="EE107" s="42">
        <v>939</v>
      </c>
      <c r="EF107" s="42">
        <v>919</v>
      </c>
      <c r="EG107" s="42">
        <v>912</v>
      </c>
      <c r="EH107" s="42">
        <v>900</v>
      </c>
      <c r="EI107" s="42">
        <v>881</v>
      </c>
      <c r="EJ107" s="42">
        <v>904</v>
      </c>
      <c r="EK107" s="43">
        <v>897</v>
      </c>
      <c r="EL107" s="42">
        <v>881</v>
      </c>
      <c r="EM107" s="42">
        <v>876</v>
      </c>
      <c r="EN107" s="42">
        <v>879</v>
      </c>
      <c r="EO107" s="42">
        <v>866</v>
      </c>
      <c r="EP107" s="42">
        <v>865</v>
      </c>
      <c r="EQ107" s="42">
        <v>860</v>
      </c>
      <c r="ER107" s="42">
        <v>886</v>
      </c>
      <c r="ES107" s="42">
        <v>883</v>
      </c>
      <c r="ET107" s="42">
        <v>1217</v>
      </c>
      <c r="EU107" s="42">
        <v>1271</v>
      </c>
      <c r="EV107" s="42">
        <v>1317</v>
      </c>
      <c r="EW107" s="43">
        <v>1375</v>
      </c>
      <c r="EX107" s="42">
        <v>1326</v>
      </c>
      <c r="EY107" s="42">
        <v>1353</v>
      </c>
      <c r="EZ107" s="42">
        <v>1443</v>
      </c>
      <c r="FA107" s="42">
        <v>1359</v>
      </c>
      <c r="FB107" s="42">
        <v>1321</v>
      </c>
      <c r="FC107" s="42">
        <v>1300</v>
      </c>
      <c r="FD107" s="42">
        <v>1281</v>
      </c>
      <c r="FE107" s="42">
        <v>1240</v>
      </c>
      <c r="FF107" s="42">
        <v>1205</v>
      </c>
      <c r="FG107" s="42">
        <v>1168</v>
      </c>
      <c r="FH107" s="42">
        <v>1132</v>
      </c>
      <c r="FI107" s="43">
        <v>1055</v>
      </c>
      <c r="FJ107" s="41">
        <v>1012</v>
      </c>
      <c r="FK107" s="42">
        <v>919</v>
      </c>
      <c r="FL107" s="42">
        <v>870</v>
      </c>
      <c r="FM107" s="42">
        <v>863</v>
      </c>
      <c r="FN107" s="42">
        <v>805</v>
      </c>
      <c r="FO107" s="42">
        <v>818</v>
      </c>
      <c r="FP107" s="42">
        <v>748</v>
      </c>
      <c r="FQ107" s="42">
        <v>794</v>
      </c>
      <c r="FR107" s="42">
        <v>799</v>
      </c>
      <c r="FS107" s="42">
        <v>799</v>
      </c>
      <c r="FT107" s="42">
        <v>772</v>
      </c>
      <c r="FU107" s="43">
        <v>781</v>
      </c>
      <c r="FV107" s="41">
        <v>766</v>
      </c>
      <c r="FW107" s="42">
        <v>753</v>
      </c>
      <c r="FX107" s="42">
        <v>744</v>
      </c>
      <c r="FY107" s="42">
        <v>728</v>
      </c>
      <c r="FZ107" s="42">
        <v>705</v>
      </c>
      <c r="GA107" s="42">
        <v>691</v>
      </c>
      <c r="GB107" s="42">
        <v>685</v>
      </c>
      <c r="GC107" s="42">
        <v>673</v>
      </c>
      <c r="GD107" s="42">
        <v>661</v>
      </c>
      <c r="GE107" s="42">
        <v>640</v>
      </c>
      <c r="GF107" s="42">
        <v>616</v>
      </c>
      <c r="GG107" s="43">
        <v>607</v>
      </c>
      <c r="GH107" s="41">
        <v>587</v>
      </c>
      <c r="GI107" s="42">
        <v>570</v>
      </c>
      <c r="GJ107" s="42">
        <v>558</v>
      </c>
      <c r="GK107" s="42">
        <v>523</v>
      </c>
      <c r="GL107" s="42">
        <v>502</v>
      </c>
      <c r="GM107" s="43">
        <v>554</v>
      </c>
    </row>
    <row r="108" spans="2:195" x14ac:dyDescent="0.25">
      <c r="B108" s="40"/>
      <c r="C108" s="40" t="s">
        <v>186</v>
      </c>
      <c r="D108" s="43">
        <v>1439</v>
      </c>
      <c r="E108" s="43">
        <v>956</v>
      </c>
      <c r="F108" s="43">
        <v>905</v>
      </c>
      <c r="G108" s="42">
        <v>900</v>
      </c>
      <c r="H108" s="42">
        <v>894</v>
      </c>
      <c r="I108" s="42">
        <v>872</v>
      </c>
      <c r="J108" s="42">
        <v>880</v>
      </c>
      <c r="K108" s="42">
        <v>876</v>
      </c>
      <c r="L108" s="42">
        <v>860</v>
      </c>
      <c r="M108" s="42">
        <v>849</v>
      </c>
      <c r="N108" s="42">
        <v>845</v>
      </c>
      <c r="O108" s="42">
        <v>830</v>
      </c>
      <c r="P108" s="42">
        <v>819</v>
      </c>
      <c r="Q108" s="42">
        <v>814</v>
      </c>
      <c r="R108" s="43">
        <v>806</v>
      </c>
      <c r="S108" s="42">
        <v>813</v>
      </c>
      <c r="T108" s="42">
        <v>807</v>
      </c>
      <c r="U108" s="42">
        <v>802</v>
      </c>
      <c r="V108" s="42">
        <v>803</v>
      </c>
      <c r="W108" s="42">
        <v>795</v>
      </c>
      <c r="X108" s="42">
        <v>785</v>
      </c>
      <c r="Y108" s="42">
        <v>778</v>
      </c>
      <c r="Z108" s="42">
        <v>773</v>
      </c>
      <c r="AA108" s="42">
        <v>770</v>
      </c>
      <c r="AB108" s="42">
        <v>769</v>
      </c>
      <c r="AC108" s="42">
        <v>763</v>
      </c>
      <c r="AD108" s="43">
        <v>749</v>
      </c>
      <c r="AE108" s="42">
        <v>745</v>
      </c>
      <c r="AF108" s="42">
        <v>746</v>
      </c>
      <c r="AG108" s="42">
        <v>742</v>
      </c>
      <c r="AH108" s="42">
        <v>736</v>
      </c>
      <c r="AI108" s="42">
        <v>733</v>
      </c>
      <c r="AJ108" s="42">
        <v>726</v>
      </c>
      <c r="AK108" s="42">
        <v>720</v>
      </c>
      <c r="AL108" s="42">
        <v>715</v>
      </c>
      <c r="AM108" s="42">
        <v>708</v>
      </c>
      <c r="AN108" s="42">
        <v>705</v>
      </c>
      <c r="AO108" s="42">
        <v>700</v>
      </c>
      <c r="AP108" s="43">
        <v>693</v>
      </c>
      <c r="AQ108" s="42">
        <v>695</v>
      </c>
      <c r="AR108" s="42">
        <v>691</v>
      </c>
      <c r="AS108" s="42">
        <v>690</v>
      </c>
      <c r="AT108" s="42">
        <v>689</v>
      </c>
      <c r="AU108" s="42">
        <v>677</v>
      </c>
      <c r="AV108" s="42">
        <v>681</v>
      </c>
      <c r="AW108" s="42">
        <v>693</v>
      </c>
      <c r="AX108" s="42">
        <v>689</v>
      </c>
      <c r="AY108" s="42">
        <v>689</v>
      </c>
      <c r="AZ108" s="42">
        <v>702</v>
      </c>
      <c r="BA108" s="42">
        <v>713</v>
      </c>
      <c r="BB108" s="43">
        <v>712</v>
      </c>
      <c r="BC108" s="41">
        <v>704</v>
      </c>
      <c r="BD108" s="42">
        <v>697</v>
      </c>
      <c r="BE108" s="42">
        <v>692</v>
      </c>
      <c r="BF108" s="42">
        <v>679</v>
      </c>
      <c r="BG108" s="42">
        <v>666</v>
      </c>
      <c r="BH108" s="42">
        <v>645</v>
      </c>
      <c r="BI108" s="42">
        <v>639</v>
      </c>
      <c r="BJ108" s="42">
        <v>636</v>
      </c>
      <c r="BK108" s="42">
        <v>631</v>
      </c>
      <c r="BL108" s="42">
        <v>635</v>
      </c>
      <c r="BM108" s="42">
        <v>636</v>
      </c>
      <c r="BN108" s="43">
        <v>640</v>
      </c>
      <c r="BO108" s="42">
        <v>633</v>
      </c>
      <c r="BP108" s="42">
        <v>634</v>
      </c>
      <c r="BQ108" s="42">
        <v>629</v>
      </c>
      <c r="BR108" s="42">
        <v>628</v>
      </c>
      <c r="BS108" s="42">
        <v>626</v>
      </c>
      <c r="BT108" s="42">
        <v>626</v>
      </c>
      <c r="BU108" s="42">
        <v>623</v>
      </c>
      <c r="BV108" s="42">
        <v>621</v>
      </c>
      <c r="BW108" s="42">
        <v>618</v>
      </c>
      <c r="BX108" s="42">
        <v>606</v>
      </c>
      <c r="BY108" s="42">
        <v>609</v>
      </c>
      <c r="BZ108" s="43">
        <v>597</v>
      </c>
      <c r="CA108" s="42">
        <v>598</v>
      </c>
      <c r="CB108" s="42">
        <v>589</v>
      </c>
      <c r="CC108" s="42">
        <v>587</v>
      </c>
      <c r="CD108" s="42">
        <v>587</v>
      </c>
      <c r="CE108" s="42">
        <v>586</v>
      </c>
      <c r="CF108" s="42">
        <v>583</v>
      </c>
      <c r="CG108" s="42">
        <v>578</v>
      </c>
      <c r="CH108" s="42">
        <v>578</v>
      </c>
      <c r="CI108" s="42">
        <v>575</v>
      </c>
      <c r="CJ108" s="42">
        <v>571</v>
      </c>
      <c r="CK108" s="42">
        <v>572</v>
      </c>
      <c r="CL108" s="43">
        <v>579</v>
      </c>
      <c r="CM108" s="42">
        <v>561</v>
      </c>
      <c r="CN108" s="42">
        <v>549</v>
      </c>
      <c r="CO108" s="42">
        <v>516</v>
      </c>
      <c r="CP108" s="42">
        <v>512</v>
      </c>
      <c r="CQ108" s="42">
        <v>512</v>
      </c>
      <c r="CR108" s="42">
        <v>506</v>
      </c>
      <c r="CS108" s="42">
        <v>502</v>
      </c>
      <c r="CT108" s="42">
        <v>494</v>
      </c>
      <c r="CU108" s="42">
        <v>487</v>
      </c>
      <c r="CV108" s="42">
        <v>478</v>
      </c>
      <c r="CW108" s="42">
        <v>471</v>
      </c>
      <c r="CX108" s="43">
        <v>462</v>
      </c>
      <c r="CY108" s="41">
        <v>455</v>
      </c>
      <c r="CZ108" s="42">
        <v>459</v>
      </c>
      <c r="DA108" s="42">
        <v>462</v>
      </c>
      <c r="DB108" s="42">
        <v>460</v>
      </c>
      <c r="DC108" s="42">
        <v>455</v>
      </c>
      <c r="DD108" s="42">
        <v>448</v>
      </c>
      <c r="DE108" s="42">
        <v>442</v>
      </c>
      <c r="DF108" s="42">
        <v>440</v>
      </c>
      <c r="DG108" s="42">
        <v>447</v>
      </c>
      <c r="DH108" s="42">
        <v>440</v>
      </c>
      <c r="DI108" s="42">
        <v>444</v>
      </c>
      <c r="DJ108" s="43">
        <v>451</v>
      </c>
      <c r="DL108" s="40"/>
      <c r="DM108" s="40" t="s">
        <v>186</v>
      </c>
      <c r="DN108" s="41">
        <v>448</v>
      </c>
      <c r="DO108" s="42">
        <v>443</v>
      </c>
      <c r="DP108" s="42">
        <v>435</v>
      </c>
      <c r="DQ108" s="42">
        <v>429</v>
      </c>
      <c r="DR108" s="42">
        <v>422</v>
      </c>
      <c r="DS108" s="42">
        <v>423</v>
      </c>
      <c r="DT108" s="42">
        <v>415</v>
      </c>
      <c r="DU108" s="42">
        <v>406</v>
      </c>
      <c r="DV108" s="42">
        <v>403</v>
      </c>
      <c r="DW108" s="42">
        <v>395</v>
      </c>
      <c r="DX108" s="42">
        <v>393</v>
      </c>
      <c r="DY108" s="43">
        <v>389</v>
      </c>
      <c r="DZ108" s="42">
        <v>390</v>
      </c>
      <c r="EA108" s="42">
        <v>387</v>
      </c>
      <c r="EB108" s="42">
        <v>378</v>
      </c>
      <c r="EC108" s="42">
        <v>377</v>
      </c>
      <c r="ED108" s="42">
        <v>380</v>
      </c>
      <c r="EE108" s="42">
        <v>376</v>
      </c>
      <c r="EF108" s="42">
        <v>377</v>
      </c>
      <c r="EG108" s="42">
        <v>369</v>
      </c>
      <c r="EH108" s="42">
        <v>364</v>
      </c>
      <c r="EI108" s="42">
        <v>374</v>
      </c>
      <c r="EJ108" s="42">
        <v>386</v>
      </c>
      <c r="EK108" s="43">
        <v>388</v>
      </c>
      <c r="EL108" s="42">
        <v>391</v>
      </c>
      <c r="EM108" s="42">
        <v>391</v>
      </c>
      <c r="EN108" s="42">
        <v>389</v>
      </c>
      <c r="EO108" s="42">
        <v>390</v>
      </c>
      <c r="EP108" s="42">
        <v>392</v>
      </c>
      <c r="EQ108" s="42">
        <v>395</v>
      </c>
      <c r="ER108" s="42">
        <v>400</v>
      </c>
      <c r="ES108" s="42">
        <v>399</v>
      </c>
      <c r="ET108" s="42">
        <v>394</v>
      </c>
      <c r="EU108" s="42">
        <v>391</v>
      </c>
      <c r="EV108" s="42">
        <v>390</v>
      </c>
      <c r="EW108" s="43">
        <v>391</v>
      </c>
      <c r="EX108" s="42">
        <v>368</v>
      </c>
      <c r="EY108" s="42">
        <v>398</v>
      </c>
      <c r="EZ108" s="42">
        <v>397</v>
      </c>
      <c r="FA108" s="42">
        <v>391</v>
      </c>
      <c r="FB108" s="42">
        <v>379</v>
      </c>
      <c r="FC108" s="42">
        <v>357</v>
      </c>
      <c r="FD108" s="42">
        <v>353</v>
      </c>
      <c r="FE108" s="42">
        <v>343</v>
      </c>
      <c r="FF108" s="42">
        <v>336</v>
      </c>
      <c r="FG108" s="42">
        <v>330</v>
      </c>
      <c r="FH108" s="42">
        <v>302</v>
      </c>
      <c r="FI108" s="43">
        <v>294</v>
      </c>
      <c r="FJ108" s="41">
        <v>283</v>
      </c>
      <c r="FK108" s="42">
        <v>259</v>
      </c>
      <c r="FL108" s="42">
        <v>274</v>
      </c>
      <c r="FM108" s="42">
        <v>267</v>
      </c>
      <c r="FN108" s="42">
        <v>259</v>
      </c>
      <c r="FO108" s="42">
        <v>248</v>
      </c>
      <c r="FP108" s="42">
        <v>239</v>
      </c>
      <c r="FQ108" s="42">
        <v>241</v>
      </c>
      <c r="FR108" s="42">
        <v>233</v>
      </c>
      <c r="FS108" s="42">
        <v>223</v>
      </c>
      <c r="FT108" s="42">
        <v>208</v>
      </c>
      <c r="FU108" s="43">
        <v>201</v>
      </c>
      <c r="FV108" s="41">
        <v>190</v>
      </c>
      <c r="FW108" s="42">
        <v>187</v>
      </c>
      <c r="FX108" s="42">
        <v>186</v>
      </c>
      <c r="FY108" s="42">
        <v>183</v>
      </c>
      <c r="FZ108" s="42">
        <v>177</v>
      </c>
      <c r="GA108" s="42">
        <v>172</v>
      </c>
      <c r="GB108" s="42">
        <v>162</v>
      </c>
      <c r="GC108" s="42">
        <v>158</v>
      </c>
      <c r="GD108" s="42">
        <v>157</v>
      </c>
      <c r="GE108" s="42">
        <v>153</v>
      </c>
      <c r="GF108" s="42">
        <v>144</v>
      </c>
      <c r="GG108" s="43">
        <v>143</v>
      </c>
      <c r="GH108" s="41">
        <v>131</v>
      </c>
      <c r="GI108" s="42">
        <v>131</v>
      </c>
      <c r="GJ108" s="42">
        <v>119</v>
      </c>
      <c r="GK108" s="42">
        <v>112</v>
      </c>
      <c r="GL108" s="42">
        <v>112</v>
      </c>
      <c r="GM108" s="43">
        <v>128</v>
      </c>
    </row>
    <row r="109" spans="2:195" x14ac:dyDescent="0.25">
      <c r="B109" s="40"/>
      <c r="C109" s="40" t="s">
        <v>187</v>
      </c>
      <c r="D109" s="43">
        <v>6</v>
      </c>
      <c r="E109" s="43">
        <v>6</v>
      </c>
      <c r="F109" s="43">
        <v>6</v>
      </c>
      <c r="G109" s="42">
        <v>6</v>
      </c>
      <c r="H109" s="42">
        <v>6</v>
      </c>
      <c r="I109" s="42">
        <v>6</v>
      </c>
      <c r="J109" s="42">
        <v>6</v>
      </c>
      <c r="K109" s="42">
        <v>6</v>
      </c>
      <c r="L109" s="42">
        <v>6</v>
      </c>
      <c r="M109" s="42">
        <v>6</v>
      </c>
      <c r="N109" s="42">
        <v>6</v>
      </c>
      <c r="O109" s="42">
        <v>6</v>
      </c>
      <c r="P109" s="42">
        <v>6</v>
      </c>
      <c r="Q109" s="42">
        <v>6</v>
      </c>
      <c r="R109" s="43">
        <v>6</v>
      </c>
      <c r="S109" s="42">
        <v>6</v>
      </c>
      <c r="T109" s="42">
        <v>6</v>
      </c>
      <c r="U109" s="42">
        <v>6</v>
      </c>
      <c r="V109" s="42">
        <v>6</v>
      </c>
      <c r="W109" s="42">
        <v>6</v>
      </c>
      <c r="X109" s="42">
        <v>6</v>
      </c>
      <c r="Y109" s="42">
        <v>6</v>
      </c>
      <c r="Z109" s="42">
        <v>6</v>
      </c>
      <c r="AA109" s="42">
        <v>6</v>
      </c>
      <c r="AB109" s="42">
        <v>6</v>
      </c>
      <c r="AC109" s="42">
        <v>6</v>
      </c>
      <c r="AD109" s="43">
        <v>6</v>
      </c>
      <c r="AE109" s="42">
        <v>6</v>
      </c>
      <c r="AF109" s="42">
        <v>6</v>
      </c>
      <c r="AG109" s="42">
        <v>6</v>
      </c>
      <c r="AH109" s="42">
        <v>6</v>
      </c>
      <c r="AI109" s="42">
        <v>6</v>
      </c>
      <c r="AJ109" s="42">
        <v>6</v>
      </c>
      <c r="AK109" s="42">
        <v>6</v>
      </c>
      <c r="AL109" s="42">
        <v>6</v>
      </c>
      <c r="AM109" s="42">
        <v>6</v>
      </c>
      <c r="AN109" s="42">
        <v>6</v>
      </c>
      <c r="AO109" s="42">
        <v>6</v>
      </c>
      <c r="AP109" s="43">
        <v>6</v>
      </c>
      <c r="AQ109" s="42">
        <v>6</v>
      </c>
      <c r="AR109" s="42">
        <v>6</v>
      </c>
      <c r="AS109" s="42">
        <v>6</v>
      </c>
      <c r="AT109" s="42">
        <v>6</v>
      </c>
      <c r="AU109" s="42">
        <v>6</v>
      </c>
      <c r="AV109" s="42">
        <v>6</v>
      </c>
      <c r="AW109" s="42">
        <v>7</v>
      </c>
      <c r="AX109" s="42">
        <v>6</v>
      </c>
      <c r="AY109" s="42">
        <v>7</v>
      </c>
      <c r="AZ109" s="42">
        <v>7</v>
      </c>
      <c r="BA109" s="42">
        <v>8</v>
      </c>
      <c r="BB109" s="43">
        <v>8</v>
      </c>
      <c r="BC109" s="41">
        <v>8</v>
      </c>
      <c r="BD109" s="42">
        <v>8</v>
      </c>
      <c r="BE109" s="42">
        <v>7</v>
      </c>
      <c r="BF109" s="42">
        <v>7</v>
      </c>
      <c r="BG109" s="42">
        <v>7</v>
      </c>
      <c r="BH109" s="42">
        <v>7</v>
      </c>
      <c r="BI109" s="42">
        <v>6</v>
      </c>
      <c r="BJ109" s="42">
        <v>6</v>
      </c>
      <c r="BK109" s="42">
        <v>6</v>
      </c>
      <c r="BL109" s="42">
        <v>6</v>
      </c>
      <c r="BM109" s="42">
        <v>7</v>
      </c>
      <c r="BN109" s="43">
        <v>9</v>
      </c>
      <c r="BO109" s="42">
        <v>9</v>
      </c>
      <c r="BP109" s="42">
        <v>8</v>
      </c>
      <c r="BQ109" s="42">
        <v>8</v>
      </c>
      <c r="BR109" s="42">
        <v>9</v>
      </c>
      <c r="BS109" s="42">
        <v>11</v>
      </c>
      <c r="BT109" s="42">
        <v>11</v>
      </c>
      <c r="BU109" s="42">
        <v>13</v>
      </c>
      <c r="BV109" s="42">
        <v>13</v>
      </c>
      <c r="BW109" s="42">
        <v>12</v>
      </c>
      <c r="BX109" s="42">
        <v>13</v>
      </c>
      <c r="BY109" s="42">
        <v>27</v>
      </c>
      <c r="BZ109" s="43">
        <v>28</v>
      </c>
      <c r="CA109" s="42">
        <v>32</v>
      </c>
      <c r="CB109" s="42">
        <v>34</v>
      </c>
      <c r="CC109" s="42">
        <v>37</v>
      </c>
      <c r="CD109" s="42">
        <v>37</v>
      </c>
      <c r="CE109" s="42">
        <v>41</v>
      </c>
      <c r="CF109" s="42">
        <v>40</v>
      </c>
      <c r="CG109" s="42">
        <v>41</v>
      </c>
      <c r="CH109" s="42">
        <v>40</v>
      </c>
      <c r="CI109" s="42">
        <v>42</v>
      </c>
      <c r="CJ109" s="42">
        <v>41</v>
      </c>
      <c r="CK109" s="42">
        <v>40</v>
      </c>
      <c r="CL109" s="43">
        <v>38</v>
      </c>
      <c r="CM109" s="42">
        <v>35</v>
      </c>
      <c r="CN109" s="42">
        <v>35</v>
      </c>
      <c r="CO109" s="42">
        <v>29</v>
      </c>
      <c r="CP109" s="42">
        <v>32</v>
      </c>
      <c r="CQ109" s="42">
        <v>34</v>
      </c>
      <c r="CR109" s="42">
        <v>33</v>
      </c>
      <c r="CS109" s="42">
        <v>34</v>
      </c>
      <c r="CT109" s="42">
        <v>34</v>
      </c>
      <c r="CU109" s="42">
        <v>42</v>
      </c>
      <c r="CV109" s="42">
        <v>44</v>
      </c>
      <c r="CW109" s="42">
        <v>43</v>
      </c>
      <c r="CX109" s="43">
        <v>44</v>
      </c>
      <c r="CY109" s="41">
        <v>46</v>
      </c>
      <c r="CZ109" s="42">
        <v>47</v>
      </c>
      <c r="DA109" s="42">
        <v>46</v>
      </c>
      <c r="DB109" s="42">
        <v>44</v>
      </c>
      <c r="DC109" s="42">
        <v>45</v>
      </c>
      <c r="DD109" s="42">
        <v>48</v>
      </c>
      <c r="DE109" s="42">
        <v>47</v>
      </c>
      <c r="DF109" s="42">
        <v>44</v>
      </c>
      <c r="DG109" s="42">
        <v>40</v>
      </c>
      <c r="DH109" s="42">
        <v>40</v>
      </c>
      <c r="DI109" s="42">
        <v>43</v>
      </c>
      <c r="DJ109" s="43">
        <v>45</v>
      </c>
      <c r="DL109" s="40"/>
      <c r="DM109" s="40" t="s">
        <v>187</v>
      </c>
      <c r="DN109" s="41">
        <v>46</v>
      </c>
      <c r="DO109" s="42">
        <v>46</v>
      </c>
      <c r="DP109" s="42">
        <v>44</v>
      </c>
      <c r="DQ109" s="42">
        <v>46</v>
      </c>
      <c r="DR109" s="42">
        <v>44</v>
      </c>
      <c r="DS109" s="42">
        <v>42</v>
      </c>
      <c r="DT109" s="42">
        <v>42</v>
      </c>
      <c r="DU109" s="42">
        <v>43</v>
      </c>
      <c r="DV109" s="42">
        <v>43</v>
      </c>
      <c r="DW109" s="42">
        <v>39</v>
      </c>
      <c r="DX109" s="42">
        <v>40</v>
      </c>
      <c r="DY109" s="43">
        <v>40</v>
      </c>
      <c r="DZ109" s="42">
        <v>39</v>
      </c>
      <c r="EA109" s="42">
        <v>39</v>
      </c>
      <c r="EB109" s="42">
        <v>39</v>
      </c>
      <c r="EC109" s="42">
        <v>40</v>
      </c>
      <c r="ED109" s="42">
        <v>41</v>
      </c>
      <c r="EE109" s="42">
        <v>42</v>
      </c>
      <c r="EF109" s="42">
        <v>41</v>
      </c>
      <c r="EG109" s="42">
        <v>40</v>
      </c>
      <c r="EH109" s="42">
        <v>40</v>
      </c>
      <c r="EI109" s="42">
        <v>42</v>
      </c>
      <c r="EJ109" s="42">
        <v>44</v>
      </c>
      <c r="EK109" s="43">
        <v>46</v>
      </c>
      <c r="EL109" s="42">
        <v>47</v>
      </c>
      <c r="EM109" s="42">
        <v>48</v>
      </c>
      <c r="EN109" s="42">
        <v>49</v>
      </c>
      <c r="EO109" s="42">
        <v>49</v>
      </c>
      <c r="EP109" s="42">
        <v>49</v>
      </c>
      <c r="EQ109" s="42">
        <v>49</v>
      </c>
      <c r="ER109" s="42">
        <v>49</v>
      </c>
      <c r="ES109" s="42">
        <v>49</v>
      </c>
      <c r="ET109" s="42">
        <v>49</v>
      </c>
      <c r="EU109" s="42">
        <v>49</v>
      </c>
      <c r="EV109" s="42">
        <v>51</v>
      </c>
      <c r="EW109" s="43">
        <v>51</v>
      </c>
      <c r="EX109" s="42">
        <v>50</v>
      </c>
      <c r="EY109" s="42">
        <v>57</v>
      </c>
      <c r="EZ109" s="42">
        <v>82</v>
      </c>
      <c r="FA109" s="42">
        <v>53</v>
      </c>
      <c r="FB109" s="42">
        <v>54</v>
      </c>
      <c r="FC109" s="42">
        <v>51</v>
      </c>
      <c r="FD109" s="42">
        <v>52</v>
      </c>
      <c r="FE109" s="42">
        <v>51</v>
      </c>
      <c r="FF109" s="42">
        <v>52</v>
      </c>
      <c r="FG109" s="42">
        <v>52</v>
      </c>
      <c r="FH109" s="42">
        <v>51</v>
      </c>
      <c r="FI109" s="43">
        <v>51</v>
      </c>
      <c r="FJ109" s="41">
        <v>48</v>
      </c>
      <c r="FK109" s="42">
        <v>48</v>
      </c>
      <c r="FL109" s="42">
        <v>47</v>
      </c>
      <c r="FM109" s="42">
        <v>45</v>
      </c>
      <c r="FN109" s="42">
        <v>44</v>
      </c>
      <c r="FO109" s="42">
        <v>43</v>
      </c>
      <c r="FP109" s="42">
        <v>44</v>
      </c>
      <c r="FQ109" s="42">
        <v>43</v>
      </c>
      <c r="FR109" s="42">
        <v>43</v>
      </c>
      <c r="FS109" s="42">
        <v>42</v>
      </c>
      <c r="FT109" s="42">
        <v>42</v>
      </c>
      <c r="FU109" s="43">
        <v>43</v>
      </c>
      <c r="FV109" s="41">
        <v>42</v>
      </c>
      <c r="FW109" s="42">
        <v>14</v>
      </c>
      <c r="FX109" s="42">
        <v>22</v>
      </c>
      <c r="FY109" s="42">
        <v>26</v>
      </c>
      <c r="FZ109" s="42">
        <v>26</v>
      </c>
      <c r="GA109" s="42">
        <v>17</v>
      </c>
      <c r="GB109" s="42">
        <v>17</v>
      </c>
      <c r="GC109" s="42">
        <v>17</v>
      </c>
      <c r="GD109" s="42">
        <v>17</v>
      </c>
      <c r="GE109" s="42">
        <v>16</v>
      </c>
      <c r="GF109" s="42">
        <v>16</v>
      </c>
      <c r="GG109" s="43">
        <v>16</v>
      </c>
      <c r="GH109" s="41">
        <v>16</v>
      </c>
      <c r="GI109" s="42">
        <v>16</v>
      </c>
      <c r="GJ109" s="42">
        <v>16</v>
      </c>
      <c r="GK109" s="42">
        <v>14</v>
      </c>
      <c r="GL109" s="42">
        <v>14</v>
      </c>
      <c r="GM109" s="43">
        <v>20</v>
      </c>
    </row>
    <row r="110" spans="2:195" x14ac:dyDescent="0.25">
      <c r="B110" s="40"/>
      <c r="C110" s="40" t="s">
        <v>188</v>
      </c>
      <c r="D110" s="43">
        <v>721</v>
      </c>
      <c r="E110" s="43">
        <v>718</v>
      </c>
      <c r="F110" s="43">
        <v>683</v>
      </c>
      <c r="G110" s="42">
        <v>674</v>
      </c>
      <c r="H110" s="42">
        <v>677</v>
      </c>
      <c r="I110" s="42">
        <v>676</v>
      </c>
      <c r="J110" s="42">
        <v>681</v>
      </c>
      <c r="K110" s="42">
        <v>672</v>
      </c>
      <c r="L110" s="42">
        <v>671</v>
      </c>
      <c r="M110" s="42">
        <v>677</v>
      </c>
      <c r="N110" s="42">
        <v>674</v>
      </c>
      <c r="O110" s="42">
        <v>675</v>
      </c>
      <c r="P110" s="42">
        <v>673</v>
      </c>
      <c r="Q110" s="42">
        <v>664</v>
      </c>
      <c r="R110" s="43">
        <v>660</v>
      </c>
      <c r="S110" s="42">
        <v>654</v>
      </c>
      <c r="T110" s="42">
        <v>657</v>
      </c>
      <c r="U110" s="42">
        <v>664</v>
      </c>
      <c r="V110" s="42">
        <v>659</v>
      </c>
      <c r="W110" s="42">
        <v>656</v>
      </c>
      <c r="X110" s="42">
        <v>651</v>
      </c>
      <c r="Y110" s="42">
        <v>644</v>
      </c>
      <c r="Z110" s="42">
        <v>643</v>
      </c>
      <c r="AA110" s="42">
        <v>647</v>
      </c>
      <c r="AB110" s="42">
        <v>646</v>
      </c>
      <c r="AC110" s="42">
        <v>642</v>
      </c>
      <c r="AD110" s="43">
        <v>645</v>
      </c>
      <c r="AE110" s="42">
        <v>637</v>
      </c>
      <c r="AF110" s="42">
        <v>640</v>
      </c>
      <c r="AG110" s="42">
        <v>639</v>
      </c>
      <c r="AH110" s="42">
        <v>637</v>
      </c>
      <c r="AI110" s="42">
        <v>632</v>
      </c>
      <c r="AJ110" s="42">
        <v>629</v>
      </c>
      <c r="AK110" s="42">
        <v>629</v>
      </c>
      <c r="AL110" s="42">
        <v>622</v>
      </c>
      <c r="AM110" s="42">
        <v>622</v>
      </c>
      <c r="AN110" s="42">
        <v>628</v>
      </c>
      <c r="AO110" s="42">
        <v>625</v>
      </c>
      <c r="AP110" s="43">
        <v>631</v>
      </c>
      <c r="AQ110" s="42">
        <v>620</v>
      </c>
      <c r="AR110" s="42">
        <v>621</v>
      </c>
      <c r="AS110" s="42">
        <v>619</v>
      </c>
      <c r="AT110" s="42">
        <v>619</v>
      </c>
      <c r="AU110" s="42">
        <v>630</v>
      </c>
      <c r="AV110" s="42">
        <v>625</v>
      </c>
      <c r="AW110" s="42">
        <v>647</v>
      </c>
      <c r="AX110" s="42">
        <v>651</v>
      </c>
      <c r="AY110" s="42">
        <v>648</v>
      </c>
      <c r="AZ110" s="42">
        <v>665</v>
      </c>
      <c r="BA110" s="42">
        <v>670</v>
      </c>
      <c r="BB110" s="43">
        <v>663</v>
      </c>
      <c r="BC110" s="41">
        <v>655</v>
      </c>
      <c r="BD110" s="42">
        <v>649</v>
      </c>
      <c r="BE110" s="42">
        <v>652</v>
      </c>
      <c r="BF110" s="42">
        <v>640</v>
      </c>
      <c r="BG110" s="42">
        <v>639</v>
      </c>
      <c r="BH110" s="42">
        <v>632</v>
      </c>
      <c r="BI110" s="42">
        <v>627</v>
      </c>
      <c r="BJ110" s="42">
        <v>624</v>
      </c>
      <c r="BK110" s="42">
        <v>618</v>
      </c>
      <c r="BL110" s="42">
        <v>610</v>
      </c>
      <c r="BM110" s="42">
        <v>605</v>
      </c>
      <c r="BN110" s="43">
        <v>606</v>
      </c>
      <c r="BO110" s="42">
        <v>604</v>
      </c>
      <c r="BP110" s="42">
        <v>589</v>
      </c>
      <c r="BQ110" s="42">
        <v>587</v>
      </c>
      <c r="BR110" s="42">
        <v>616</v>
      </c>
      <c r="BS110" s="42">
        <v>613</v>
      </c>
      <c r="BT110" s="42">
        <v>610</v>
      </c>
      <c r="BU110" s="42">
        <v>607</v>
      </c>
      <c r="BV110" s="42">
        <v>597</v>
      </c>
      <c r="BW110" s="42">
        <v>589</v>
      </c>
      <c r="BX110" s="42">
        <v>590</v>
      </c>
      <c r="BY110" s="42">
        <v>590</v>
      </c>
      <c r="BZ110" s="43">
        <v>588</v>
      </c>
      <c r="CA110" s="42">
        <v>586</v>
      </c>
      <c r="CB110" s="42">
        <v>577</v>
      </c>
      <c r="CC110" s="42">
        <v>582</v>
      </c>
      <c r="CD110" s="42">
        <v>593</v>
      </c>
      <c r="CE110" s="42">
        <v>598</v>
      </c>
      <c r="CF110" s="42">
        <v>609</v>
      </c>
      <c r="CG110" s="42">
        <v>609</v>
      </c>
      <c r="CH110" s="42">
        <v>600</v>
      </c>
      <c r="CI110" s="42">
        <v>600</v>
      </c>
      <c r="CJ110" s="42">
        <v>608</v>
      </c>
      <c r="CK110" s="42">
        <v>603</v>
      </c>
      <c r="CL110" s="43">
        <v>599</v>
      </c>
      <c r="CM110" s="42">
        <v>598</v>
      </c>
      <c r="CN110" s="42">
        <v>592</v>
      </c>
      <c r="CO110" s="42">
        <v>591</v>
      </c>
      <c r="CP110" s="42">
        <v>583</v>
      </c>
      <c r="CQ110" s="42">
        <v>584</v>
      </c>
      <c r="CR110" s="42">
        <v>575</v>
      </c>
      <c r="CS110" s="42">
        <v>568</v>
      </c>
      <c r="CT110" s="42">
        <v>565</v>
      </c>
      <c r="CU110" s="42">
        <v>562</v>
      </c>
      <c r="CV110" s="42">
        <v>553</v>
      </c>
      <c r="CW110" s="42">
        <v>553</v>
      </c>
      <c r="CX110" s="43">
        <v>547</v>
      </c>
      <c r="CY110" s="41">
        <v>542</v>
      </c>
      <c r="CZ110" s="42">
        <v>542</v>
      </c>
      <c r="DA110" s="42">
        <v>540</v>
      </c>
      <c r="DB110" s="42">
        <v>542</v>
      </c>
      <c r="DC110" s="42">
        <v>544</v>
      </c>
      <c r="DD110" s="42">
        <v>540</v>
      </c>
      <c r="DE110" s="42">
        <v>543</v>
      </c>
      <c r="DF110" s="42">
        <v>538</v>
      </c>
      <c r="DG110" s="42">
        <v>541</v>
      </c>
      <c r="DH110" s="42">
        <v>540</v>
      </c>
      <c r="DI110" s="42">
        <v>550</v>
      </c>
      <c r="DJ110" s="43">
        <v>555</v>
      </c>
      <c r="DL110" s="40"/>
      <c r="DM110" s="40" t="s">
        <v>188</v>
      </c>
      <c r="DN110" s="41">
        <v>554</v>
      </c>
      <c r="DO110" s="42">
        <v>555</v>
      </c>
      <c r="DP110" s="42">
        <v>558</v>
      </c>
      <c r="DQ110" s="42">
        <v>557</v>
      </c>
      <c r="DR110" s="42">
        <v>560</v>
      </c>
      <c r="DS110" s="42">
        <v>560</v>
      </c>
      <c r="DT110" s="42">
        <v>563</v>
      </c>
      <c r="DU110" s="42">
        <v>558</v>
      </c>
      <c r="DV110" s="42">
        <v>553</v>
      </c>
      <c r="DW110" s="42">
        <v>549</v>
      </c>
      <c r="DX110" s="42">
        <v>540</v>
      </c>
      <c r="DY110" s="43">
        <v>532</v>
      </c>
      <c r="DZ110" s="42">
        <v>526</v>
      </c>
      <c r="EA110" s="42">
        <v>523</v>
      </c>
      <c r="EB110" s="42">
        <v>525</v>
      </c>
      <c r="EC110" s="42">
        <v>527</v>
      </c>
      <c r="ED110" s="42">
        <v>519</v>
      </c>
      <c r="EE110" s="42">
        <v>518</v>
      </c>
      <c r="EF110" s="42">
        <v>512</v>
      </c>
      <c r="EG110" s="42">
        <v>510</v>
      </c>
      <c r="EH110" s="42">
        <v>505</v>
      </c>
      <c r="EI110" s="42">
        <v>513</v>
      </c>
      <c r="EJ110" s="42">
        <v>521</v>
      </c>
      <c r="EK110" s="43">
        <v>526</v>
      </c>
      <c r="EL110" s="42">
        <v>532</v>
      </c>
      <c r="EM110" s="42">
        <v>536</v>
      </c>
      <c r="EN110" s="42">
        <v>532</v>
      </c>
      <c r="EO110" s="42">
        <v>529</v>
      </c>
      <c r="EP110" s="42">
        <v>525</v>
      </c>
      <c r="EQ110" s="42">
        <v>525</v>
      </c>
      <c r="ER110" s="42">
        <v>540</v>
      </c>
      <c r="ES110" s="42">
        <v>535</v>
      </c>
      <c r="ET110" s="42">
        <v>533</v>
      </c>
      <c r="EU110" s="42">
        <v>527</v>
      </c>
      <c r="EV110" s="42">
        <v>522</v>
      </c>
      <c r="EW110" s="43">
        <v>520</v>
      </c>
      <c r="EX110" s="42">
        <v>471</v>
      </c>
      <c r="EY110" s="42">
        <v>485</v>
      </c>
      <c r="EZ110" s="42">
        <v>589</v>
      </c>
      <c r="FA110" s="42">
        <v>468</v>
      </c>
      <c r="FB110" s="42">
        <v>457</v>
      </c>
      <c r="FC110" s="42">
        <v>438</v>
      </c>
      <c r="FD110" s="42">
        <v>416</v>
      </c>
      <c r="FE110" s="42">
        <v>420</v>
      </c>
      <c r="FF110" s="42">
        <v>413</v>
      </c>
      <c r="FG110" s="42">
        <v>411</v>
      </c>
      <c r="FH110" s="42">
        <v>370</v>
      </c>
      <c r="FI110" s="43">
        <v>354</v>
      </c>
      <c r="FJ110" s="41">
        <v>347</v>
      </c>
      <c r="FK110" s="42">
        <v>271</v>
      </c>
      <c r="FL110" s="42">
        <v>212</v>
      </c>
      <c r="FM110" s="42">
        <v>209</v>
      </c>
      <c r="FN110" s="42">
        <v>206</v>
      </c>
      <c r="FO110" s="42">
        <v>202</v>
      </c>
      <c r="FP110" s="42">
        <v>194</v>
      </c>
      <c r="FQ110" s="42">
        <v>194</v>
      </c>
      <c r="FR110" s="42">
        <v>193</v>
      </c>
      <c r="FS110" s="42">
        <v>193</v>
      </c>
      <c r="FT110" s="42">
        <v>190</v>
      </c>
      <c r="FU110" s="43">
        <v>190</v>
      </c>
      <c r="FV110" s="41">
        <v>190</v>
      </c>
      <c r="FW110" s="42">
        <v>188</v>
      </c>
      <c r="FX110" s="42">
        <v>185</v>
      </c>
      <c r="FY110" s="42">
        <v>181</v>
      </c>
      <c r="FZ110" s="42">
        <v>179</v>
      </c>
      <c r="GA110" s="42">
        <v>181</v>
      </c>
      <c r="GB110" s="42">
        <v>179</v>
      </c>
      <c r="GC110" s="42">
        <v>176</v>
      </c>
      <c r="GD110" s="42">
        <v>174</v>
      </c>
      <c r="GE110" s="42">
        <v>167</v>
      </c>
      <c r="GF110" s="42">
        <v>169</v>
      </c>
      <c r="GG110" s="43">
        <v>169</v>
      </c>
      <c r="GH110" s="41">
        <v>168</v>
      </c>
      <c r="GI110" s="42">
        <v>166</v>
      </c>
      <c r="GJ110" s="42">
        <v>165</v>
      </c>
      <c r="GK110" s="42">
        <v>153</v>
      </c>
      <c r="GL110" s="42">
        <v>153</v>
      </c>
      <c r="GM110" s="43">
        <v>164</v>
      </c>
    </row>
    <row r="111" spans="2:195" x14ac:dyDescent="0.25">
      <c r="B111" s="40"/>
      <c r="C111" s="40" t="s">
        <v>189</v>
      </c>
      <c r="D111" s="43">
        <v>13</v>
      </c>
      <c r="E111" s="43">
        <v>11</v>
      </c>
      <c r="F111" s="43">
        <v>11</v>
      </c>
      <c r="G111" s="42">
        <v>11</v>
      </c>
      <c r="H111" s="42">
        <v>11</v>
      </c>
      <c r="I111" s="42">
        <v>11</v>
      </c>
      <c r="J111" s="42">
        <v>11</v>
      </c>
      <c r="K111" s="42">
        <v>11</v>
      </c>
      <c r="L111" s="42">
        <v>11</v>
      </c>
      <c r="M111" s="42">
        <v>11</v>
      </c>
      <c r="N111" s="42">
        <v>11</v>
      </c>
      <c r="O111" s="42">
        <v>11</v>
      </c>
      <c r="P111" s="42">
        <v>11</v>
      </c>
      <c r="Q111" s="42">
        <v>11</v>
      </c>
      <c r="R111" s="43">
        <v>11</v>
      </c>
      <c r="S111" s="42">
        <v>11</v>
      </c>
      <c r="T111" s="42">
        <v>11</v>
      </c>
      <c r="U111" s="42">
        <v>11</v>
      </c>
      <c r="V111" s="42">
        <v>11</v>
      </c>
      <c r="W111" s="42">
        <v>11</v>
      </c>
      <c r="X111" s="42">
        <v>11</v>
      </c>
      <c r="Y111" s="42">
        <v>11</v>
      </c>
      <c r="Z111" s="42">
        <v>11</v>
      </c>
      <c r="AA111" s="42">
        <v>11</v>
      </c>
      <c r="AB111" s="42">
        <v>11</v>
      </c>
      <c r="AC111" s="42">
        <v>11</v>
      </c>
      <c r="AD111" s="43">
        <v>11</v>
      </c>
      <c r="AE111" s="42">
        <v>11</v>
      </c>
      <c r="AF111" s="42">
        <v>11</v>
      </c>
      <c r="AG111" s="42">
        <v>11</v>
      </c>
      <c r="AH111" s="42">
        <v>11</v>
      </c>
      <c r="AI111" s="42">
        <v>11</v>
      </c>
      <c r="AJ111" s="42">
        <v>11</v>
      </c>
      <c r="AK111" s="42">
        <v>11</v>
      </c>
      <c r="AL111" s="42">
        <v>11</v>
      </c>
      <c r="AM111" s="42">
        <v>11</v>
      </c>
      <c r="AN111" s="42">
        <v>11</v>
      </c>
      <c r="AO111" s="42">
        <v>11</v>
      </c>
      <c r="AP111" s="43">
        <v>11</v>
      </c>
      <c r="AQ111" s="42">
        <v>11</v>
      </c>
      <c r="AR111" s="42">
        <v>10</v>
      </c>
      <c r="AS111" s="42">
        <v>10</v>
      </c>
      <c r="AT111" s="42">
        <v>10</v>
      </c>
      <c r="AU111" s="42">
        <v>10</v>
      </c>
      <c r="AV111" s="42">
        <v>10</v>
      </c>
      <c r="AW111" s="42">
        <v>22</v>
      </c>
      <c r="AX111" s="42">
        <v>22</v>
      </c>
      <c r="AY111" s="42">
        <v>27</v>
      </c>
      <c r="AZ111" s="42">
        <v>29</v>
      </c>
      <c r="BA111" s="42">
        <v>45</v>
      </c>
      <c r="BB111" s="43">
        <v>48</v>
      </c>
      <c r="BC111" s="41">
        <v>46</v>
      </c>
      <c r="BD111" s="42">
        <v>45</v>
      </c>
      <c r="BE111" s="42">
        <v>40</v>
      </c>
      <c r="BF111" s="42">
        <v>39</v>
      </c>
      <c r="BG111" s="42">
        <v>31</v>
      </c>
      <c r="BH111" s="42">
        <v>28</v>
      </c>
      <c r="BI111" s="42">
        <v>27</v>
      </c>
      <c r="BJ111" s="42">
        <v>26</v>
      </c>
      <c r="BK111" s="42">
        <v>24</v>
      </c>
      <c r="BL111" s="42">
        <v>25</v>
      </c>
      <c r="BM111" s="42">
        <v>33</v>
      </c>
      <c r="BN111" s="43">
        <v>38</v>
      </c>
      <c r="BO111" s="42">
        <v>35</v>
      </c>
      <c r="BP111" s="42">
        <v>32</v>
      </c>
      <c r="BQ111" s="42">
        <v>30</v>
      </c>
      <c r="BR111" s="42">
        <v>59</v>
      </c>
      <c r="BS111" s="42">
        <v>62</v>
      </c>
      <c r="BT111" s="42">
        <v>61</v>
      </c>
      <c r="BU111" s="42">
        <v>65</v>
      </c>
      <c r="BV111" s="42">
        <v>66</v>
      </c>
      <c r="BW111" s="42">
        <v>66</v>
      </c>
      <c r="BX111" s="42">
        <v>71</v>
      </c>
      <c r="BY111" s="42">
        <v>66</v>
      </c>
      <c r="BZ111" s="43">
        <v>69</v>
      </c>
      <c r="CA111" s="42">
        <v>71</v>
      </c>
      <c r="CB111" s="42">
        <v>72</v>
      </c>
      <c r="CC111" s="42">
        <v>73</v>
      </c>
      <c r="CD111" s="42">
        <v>73</v>
      </c>
      <c r="CE111" s="42">
        <v>80</v>
      </c>
      <c r="CF111" s="42">
        <v>77</v>
      </c>
      <c r="CG111" s="42">
        <v>107</v>
      </c>
      <c r="CH111" s="42">
        <v>112</v>
      </c>
      <c r="CI111" s="42">
        <v>111</v>
      </c>
      <c r="CJ111" s="42">
        <v>112</v>
      </c>
      <c r="CK111" s="42">
        <v>110</v>
      </c>
      <c r="CL111" s="43">
        <v>114</v>
      </c>
      <c r="CM111" s="42">
        <v>114</v>
      </c>
      <c r="CN111" s="42">
        <v>119</v>
      </c>
      <c r="CO111" s="42">
        <v>106</v>
      </c>
      <c r="CP111" s="42">
        <v>104</v>
      </c>
      <c r="CQ111" s="42">
        <v>99</v>
      </c>
      <c r="CR111" s="42">
        <v>101</v>
      </c>
      <c r="CS111" s="42">
        <v>99</v>
      </c>
      <c r="CT111" s="42">
        <v>95</v>
      </c>
      <c r="CU111" s="42">
        <v>94</v>
      </c>
      <c r="CV111" s="42">
        <v>92</v>
      </c>
      <c r="CW111" s="42">
        <v>92</v>
      </c>
      <c r="CX111" s="43">
        <v>91</v>
      </c>
      <c r="CY111" s="41">
        <v>93</v>
      </c>
      <c r="CZ111" s="42">
        <v>99</v>
      </c>
      <c r="DA111" s="42">
        <v>98</v>
      </c>
      <c r="DB111" s="42">
        <v>99</v>
      </c>
      <c r="DC111" s="42">
        <v>100</v>
      </c>
      <c r="DD111" s="42">
        <v>98</v>
      </c>
      <c r="DE111" s="42">
        <v>98</v>
      </c>
      <c r="DF111" s="42">
        <v>102</v>
      </c>
      <c r="DG111" s="42">
        <v>99</v>
      </c>
      <c r="DH111" s="42">
        <v>101</v>
      </c>
      <c r="DI111" s="42">
        <v>100</v>
      </c>
      <c r="DJ111" s="43">
        <v>102</v>
      </c>
      <c r="DL111" s="40"/>
      <c r="DM111" s="40" t="s">
        <v>189</v>
      </c>
      <c r="DN111" s="41">
        <v>101</v>
      </c>
      <c r="DO111" s="42">
        <v>101</v>
      </c>
      <c r="DP111" s="42">
        <v>106</v>
      </c>
      <c r="DQ111" s="42">
        <v>103</v>
      </c>
      <c r="DR111" s="42">
        <v>102</v>
      </c>
      <c r="DS111" s="42">
        <v>77</v>
      </c>
      <c r="DT111" s="42">
        <v>76</v>
      </c>
      <c r="DU111" s="42">
        <v>78</v>
      </c>
      <c r="DV111" s="42">
        <v>76</v>
      </c>
      <c r="DW111" s="42">
        <v>78</v>
      </c>
      <c r="DX111" s="42">
        <v>74</v>
      </c>
      <c r="DY111" s="43">
        <v>73</v>
      </c>
      <c r="DZ111" s="42">
        <v>75</v>
      </c>
      <c r="EA111" s="42">
        <v>72</v>
      </c>
      <c r="EB111" s="42">
        <v>38</v>
      </c>
      <c r="EC111" s="42">
        <v>37</v>
      </c>
      <c r="ED111" s="42">
        <v>37</v>
      </c>
      <c r="EE111" s="42">
        <v>37</v>
      </c>
      <c r="EF111" s="42">
        <v>38</v>
      </c>
      <c r="EG111" s="42">
        <v>38</v>
      </c>
      <c r="EH111" s="42">
        <v>38</v>
      </c>
      <c r="EI111" s="42">
        <v>47</v>
      </c>
      <c r="EJ111" s="42">
        <v>61</v>
      </c>
      <c r="EK111" s="43">
        <v>67</v>
      </c>
      <c r="EL111" s="42">
        <v>70</v>
      </c>
      <c r="EM111" s="42">
        <v>74</v>
      </c>
      <c r="EN111" s="42">
        <v>78</v>
      </c>
      <c r="EO111" s="42">
        <v>71</v>
      </c>
      <c r="EP111" s="42">
        <v>74</v>
      </c>
      <c r="EQ111" s="42">
        <v>76</v>
      </c>
      <c r="ER111" s="42">
        <v>80</v>
      </c>
      <c r="ES111" s="42">
        <v>72</v>
      </c>
      <c r="ET111" s="42">
        <v>72</v>
      </c>
      <c r="EU111" s="42">
        <v>69</v>
      </c>
      <c r="EV111" s="42">
        <v>69</v>
      </c>
      <c r="EW111" s="43">
        <v>66</v>
      </c>
      <c r="EX111" s="42">
        <v>69</v>
      </c>
      <c r="EY111" s="42">
        <v>104</v>
      </c>
      <c r="EZ111" s="42">
        <v>103</v>
      </c>
      <c r="FA111" s="42">
        <v>96</v>
      </c>
      <c r="FB111" s="42">
        <v>96</v>
      </c>
      <c r="FC111" s="42">
        <v>80</v>
      </c>
      <c r="FD111" s="42">
        <v>78</v>
      </c>
      <c r="FE111" s="42">
        <v>74</v>
      </c>
      <c r="FF111" s="42">
        <v>73</v>
      </c>
      <c r="FG111" s="42">
        <v>72</v>
      </c>
      <c r="FH111" s="42">
        <v>68</v>
      </c>
      <c r="FI111" s="43">
        <v>65</v>
      </c>
      <c r="FJ111" s="41">
        <v>65</v>
      </c>
      <c r="FK111" s="42">
        <v>61</v>
      </c>
      <c r="FL111" s="42">
        <v>64</v>
      </c>
      <c r="FM111" s="42">
        <v>62</v>
      </c>
      <c r="FN111" s="42">
        <v>61</v>
      </c>
      <c r="FO111" s="42">
        <v>61</v>
      </c>
      <c r="FP111" s="42">
        <v>58</v>
      </c>
      <c r="FQ111" s="42">
        <v>58</v>
      </c>
      <c r="FR111" s="42">
        <v>57</v>
      </c>
      <c r="FS111" s="42">
        <v>55</v>
      </c>
      <c r="FT111" s="42">
        <v>56</v>
      </c>
      <c r="FU111" s="43">
        <v>55</v>
      </c>
      <c r="FV111" s="41">
        <v>54</v>
      </c>
      <c r="FW111" s="42">
        <v>52</v>
      </c>
      <c r="FX111" s="42">
        <v>51</v>
      </c>
      <c r="FY111" s="42">
        <v>47</v>
      </c>
      <c r="FZ111" s="42">
        <v>48</v>
      </c>
      <c r="GA111" s="42">
        <v>49</v>
      </c>
      <c r="GB111" s="42">
        <v>47</v>
      </c>
      <c r="GC111" s="42">
        <v>47</v>
      </c>
      <c r="GD111" s="42">
        <v>44</v>
      </c>
      <c r="GE111" s="42">
        <v>43</v>
      </c>
      <c r="GF111" s="42">
        <v>43</v>
      </c>
      <c r="GG111" s="43">
        <v>42</v>
      </c>
      <c r="GH111" s="41">
        <v>42</v>
      </c>
      <c r="GI111" s="42">
        <v>41</v>
      </c>
      <c r="GJ111" s="42">
        <v>41</v>
      </c>
      <c r="GK111" s="42">
        <v>40</v>
      </c>
      <c r="GL111" s="42">
        <v>40</v>
      </c>
      <c r="GM111" s="43">
        <v>54</v>
      </c>
    </row>
    <row r="112" spans="2:195" x14ac:dyDescent="0.25">
      <c r="B112" s="40"/>
      <c r="C112" s="40" t="s">
        <v>441</v>
      </c>
      <c r="D112" s="43"/>
      <c r="E112" s="43"/>
      <c r="F112" s="43"/>
      <c r="G112" s="42"/>
      <c r="H112" s="42"/>
      <c r="I112" s="42"/>
      <c r="J112" s="42"/>
      <c r="K112" s="42"/>
      <c r="L112" s="42"/>
      <c r="M112" s="42"/>
      <c r="N112" s="42"/>
      <c r="O112" s="42"/>
      <c r="P112" s="42"/>
      <c r="Q112" s="42"/>
      <c r="R112" s="43"/>
      <c r="S112" s="42"/>
      <c r="T112" s="42"/>
      <c r="U112" s="42"/>
      <c r="V112" s="42"/>
      <c r="W112" s="42"/>
      <c r="X112" s="42"/>
      <c r="Y112" s="42"/>
      <c r="Z112" s="42"/>
      <c r="AA112" s="42"/>
      <c r="AB112" s="42"/>
      <c r="AC112" s="42"/>
      <c r="AD112" s="43"/>
      <c r="AE112" s="42"/>
      <c r="AF112" s="42"/>
      <c r="AG112" s="42"/>
      <c r="AH112" s="42"/>
      <c r="AI112" s="42"/>
      <c r="AJ112" s="42"/>
      <c r="AK112" s="42"/>
      <c r="AL112" s="42"/>
      <c r="AM112" s="42"/>
      <c r="AN112" s="42"/>
      <c r="AO112" s="42"/>
      <c r="AP112" s="43"/>
      <c r="AQ112" s="42"/>
      <c r="AR112" s="42"/>
      <c r="AS112" s="42"/>
      <c r="AT112" s="42"/>
      <c r="AU112" s="42"/>
      <c r="AV112" s="42"/>
      <c r="AW112" s="42">
        <v>4</v>
      </c>
      <c r="AX112" s="42">
        <v>4</v>
      </c>
      <c r="AY112" s="42">
        <v>4</v>
      </c>
      <c r="AZ112" s="42">
        <v>4</v>
      </c>
      <c r="BA112" s="42">
        <v>5</v>
      </c>
      <c r="BB112" s="43">
        <v>5</v>
      </c>
      <c r="BC112" s="41">
        <v>3</v>
      </c>
      <c r="BD112" s="42">
        <v>3</v>
      </c>
      <c r="BE112" s="42">
        <v>2</v>
      </c>
      <c r="BF112" s="42">
        <v>2</v>
      </c>
      <c r="BG112" s="42">
        <v>2</v>
      </c>
      <c r="BH112" s="42">
        <v>1</v>
      </c>
      <c r="BI112" s="42">
        <v>1</v>
      </c>
      <c r="BJ112" s="42">
        <v>1</v>
      </c>
      <c r="BK112" s="42">
        <v>1</v>
      </c>
      <c r="BL112" s="42">
        <v>1</v>
      </c>
      <c r="BM112" s="42">
        <v>1</v>
      </c>
      <c r="BN112" s="43">
        <v>2</v>
      </c>
      <c r="BO112" s="42">
        <v>2</v>
      </c>
      <c r="BP112" s="42">
        <v>3</v>
      </c>
      <c r="BQ112" s="42">
        <v>3</v>
      </c>
      <c r="BR112" s="42">
        <v>3</v>
      </c>
      <c r="BS112" s="42">
        <v>4</v>
      </c>
      <c r="BT112" s="42">
        <v>5</v>
      </c>
      <c r="BU112" s="42">
        <v>3</v>
      </c>
      <c r="BV112" s="42">
        <v>2</v>
      </c>
      <c r="BW112" s="42">
        <v>2</v>
      </c>
      <c r="BX112" s="42">
        <v>3</v>
      </c>
      <c r="BY112" s="42">
        <v>4</v>
      </c>
      <c r="BZ112" s="43">
        <v>5</v>
      </c>
      <c r="CA112" s="42">
        <v>4</v>
      </c>
      <c r="CB112" s="42">
        <v>3</v>
      </c>
      <c r="CC112" s="42">
        <v>4</v>
      </c>
      <c r="CD112" s="42">
        <v>3</v>
      </c>
      <c r="CE112" s="42">
        <v>2</v>
      </c>
      <c r="CF112" s="42">
        <v>4</v>
      </c>
      <c r="CG112" s="42">
        <v>5</v>
      </c>
      <c r="CH112" s="42">
        <v>4</v>
      </c>
      <c r="CI112" s="42">
        <v>4</v>
      </c>
      <c r="CJ112" s="42">
        <v>4</v>
      </c>
      <c r="CK112" s="42">
        <v>3</v>
      </c>
      <c r="CL112" s="43">
        <v>3</v>
      </c>
      <c r="CM112" s="42">
        <v>3</v>
      </c>
      <c r="CN112" s="42">
        <v>4</v>
      </c>
      <c r="CO112" s="42">
        <v>4</v>
      </c>
      <c r="CP112" s="42">
        <v>3</v>
      </c>
      <c r="CQ112" s="42">
        <v>3</v>
      </c>
      <c r="CR112" s="42">
        <v>3</v>
      </c>
      <c r="CS112" s="42">
        <v>3</v>
      </c>
      <c r="CT112" s="42">
        <v>3</v>
      </c>
      <c r="CU112" s="42">
        <v>4</v>
      </c>
      <c r="CV112" s="42">
        <v>4</v>
      </c>
      <c r="CW112" s="42">
        <v>5</v>
      </c>
      <c r="CX112" s="43">
        <v>4</v>
      </c>
      <c r="CY112" s="41">
        <v>5</v>
      </c>
      <c r="CZ112" s="42">
        <v>5</v>
      </c>
      <c r="DA112" s="42">
        <v>5</v>
      </c>
      <c r="DB112" s="42">
        <v>5</v>
      </c>
      <c r="DC112" s="42">
        <v>7</v>
      </c>
      <c r="DD112" s="42">
        <v>7</v>
      </c>
      <c r="DE112" s="42">
        <v>7</v>
      </c>
      <c r="DF112" s="42">
        <v>7</v>
      </c>
      <c r="DG112" s="42">
        <v>7</v>
      </c>
      <c r="DH112" s="42">
        <v>8</v>
      </c>
      <c r="DI112" s="42">
        <v>8</v>
      </c>
      <c r="DJ112" s="43">
        <v>10</v>
      </c>
      <c r="DL112" s="40"/>
      <c r="DM112" s="40" t="s">
        <v>441</v>
      </c>
      <c r="DN112" s="41">
        <v>8</v>
      </c>
      <c r="DO112" s="42">
        <v>8</v>
      </c>
      <c r="DP112" s="42">
        <v>8</v>
      </c>
      <c r="DQ112" s="42">
        <v>9</v>
      </c>
      <c r="DR112" s="42">
        <v>10</v>
      </c>
      <c r="DS112" s="42">
        <v>8</v>
      </c>
      <c r="DT112" s="42">
        <v>7</v>
      </c>
      <c r="DU112" s="42">
        <v>8</v>
      </c>
      <c r="DV112" s="42">
        <v>8</v>
      </c>
      <c r="DW112" s="42">
        <v>7</v>
      </c>
      <c r="DX112" s="42">
        <v>7</v>
      </c>
      <c r="DY112" s="43">
        <v>6</v>
      </c>
      <c r="DZ112" s="42">
        <v>6</v>
      </c>
      <c r="EA112" s="42">
        <v>5</v>
      </c>
      <c r="EB112" s="42">
        <v>5</v>
      </c>
      <c r="EC112" s="42">
        <v>5</v>
      </c>
      <c r="ED112" s="42">
        <v>5</v>
      </c>
      <c r="EE112" s="42">
        <v>5</v>
      </c>
      <c r="EF112" s="42">
        <v>6</v>
      </c>
      <c r="EG112" s="42">
        <v>6</v>
      </c>
      <c r="EH112" s="42">
        <v>6</v>
      </c>
      <c r="EI112" s="42">
        <v>10</v>
      </c>
      <c r="EJ112" s="42">
        <v>13</v>
      </c>
      <c r="EK112" s="43">
        <v>16</v>
      </c>
      <c r="EL112" s="42">
        <v>18</v>
      </c>
      <c r="EM112" s="42">
        <v>20</v>
      </c>
      <c r="EN112" s="42">
        <v>21</v>
      </c>
      <c r="EO112" s="42">
        <v>22</v>
      </c>
      <c r="EP112" s="42">
        <v>23</v>
      </c>
      <c r="EQ112" s="42">
        <v>24</v>
      </c>
      <c r="ER112" s="42">
        <v>17</v>
      </c>
      <c r="ES112" s="42">
        <v>18</v>
      </c>
      <c r="ET112" s="42">
        <v>16</v>
      </c>
      <c r="EU112" s="42">
        <v>18</v>
      </c>
      <c r="EV112" s="42">
        <v>19</v>
      </c>
      <c r="EW112" s="43">
        <v>21</v>
      </c>
      <c r="EX112" s="42">
        <v>23</v>
      </c>
      <c r="EY112" s="42">
        <v>46</v>
      </c>
      <c r="EZ112" s="42">
        <v>44</v>
      </c>
      <c r="FA112" s="42">
        <v>47</v>
      </c>
      <c r="FB112" s="42">
        <v>41</v>
      </c>
      <c r="FC112" s="42">
        <v>40</v>
      </c>
      <c r="FD112" s="42">
        <v>41</v>
      </c>
      <c r="FE112" s="42">
        <v>40</v>
      </c>
      <c r="FF112" s="42">
        <v>40</v>
      </c>
      <c r="FG112" s="42">
        <v>41</v>
      </c>
      <c r="FH112" s="42">
        <v>45</v>
      </c>
      <c r="FI112" s="43">
        <v>44</v>
      </c>
      <c r="FJ112" s="41">
        <v>43</v>
      </c>
      <c r="FK112" s="42">
        <v>52</v>
      </c>
      <c r="FL112" s="42">
        <v>61</v>
      </c>
      <c r="FM112" s="42">
        <v>60</v>
      </c>
      <c r="FN112" s="42">
        <v>62</v>
      </c>
      <c r="FO112" s="42">
        <v>62</v>
      </c>
      <c r="FP112" s="42">
        <v>63</v>
      </c>
      <c r="FQ112" s="42">
        <v>63</v>
      </c>
      <c r="FR112" s="42">
        <v>61</v>
      </c>
      <c r="FS112" s="42">
        <v>58</v>
      </c>
      <c r="FT112" s="42">
        <v>54</v>
      </c>
      <c r="FU112" s="43">
        <v>53</v>
      </c>
      <c r="FV112" s="41">
        <v>52</v>
      </c>
      <c r="FW112" s="42">
        <v>50</v>
      </c>
      <c r="FX112" s="42">
        <v>44</v>
      </c>
      <c r="FY112" s="42">
        <v>42</v>
      </c>
      <c r="FZ112" s="42">
        <v>41</v>
      </c>
      <c r="GA112" s="42">
        <v>41</v>
      </c>
      <c r="GB112" s="42">
        <v>38</v>
      </c>
      <c r="GC112" s="42">
        <v>38</v>
      </c>
      <c r="GD112" s="42">
        <v>39</v>
      </c>
      <c r="GE112" s="42">
        <v>37</v>
      </c>
      <c r="GF112" s="42">
        <v>36</v>
      </c>
      <c r="GG112" s="43">
        <v>35</v>
      </c>
      <c r="GH112" s="41">
        <v>33</v>
      </c>
      <c r="GI112" s="42">
        <v>33</v>
      </c>
      <c r="GJ112" s="42">
        <v>33</v>
      </c>
      <c r="GK112" s="42">
        <v>32</v>
      </c>
      <c r="GL112" s="42">
        <v>32</v>
      </c>
      <c r="GM112" s="43">
        <v>40</v>
      </c>
    </row>
    <row r="113" spans="2:195" x14ac:dyDescent="0.25">
      <c r="B113" s="40"/>
      <c r="C113" s="40" t="s">
        <v>190</v>
      </c>
      <c r="D113" s="43">
        <v>521</v>
      </c>
      <c r="E113" s="43">
        <v>470</v>
      </c>
      <c r="F113" s="43">
        <v>441</v>
      </c>
      <c r="G113" s="42">
        <v>438</v>
      </c>
      <c r="H113" s="42">
        <v>433</v>
      </c>
      <c r="I113" s="42">
        <v>429</v>
      </c>
      <c r="J113" s="42">
        <v>427</v>
      </c>
      <c r="K113" s="42">
        <v>426</v>
      </c>
      <c r="L113" s="42">
        <v>406</v>
      </c>
      <c r="M113" s="42">
        <v>402</v>
      </c>
      <c r="N113" s="42">
        <v>403</v>
      </c>
      <c r="O113" s="42">
        <v>396</v>
      </c>
      <c r="P113" s="42">
        <v>395</v>
      </c>
      <c r="Q113" s="42">
        <v>393</v>
      </c>
      <c r="R113" s="43">
        <v>389</v>
      </c>
      <c r="S113" s="42">
        <v>391</v>
      </c>
      <c r="T113" s="42">
        <v>377</v>
      </c>
      <c r="U113" s="42">
        <v>371</v>
      </c>
      <c r="V113" s="42">
        <v>375</v>
      </c>
      <c r="W113" s="42">
        <v>372</v>
      </c>
      <c r="X113" s="42">
        <v>363</v>
      </c>
      <c r="Y113" s="42">
        <v>360</v>
      </c>
      <c r="Z113" s="42">
        <v>357</v>
      </c>
      <c r="AA113" s="42">
        <v>357</v>
      </c>
      <c r="AB113" s="42">
        <v>354</v>
      </c>
      <c r="AC113" s="42">
        <v>347</v>
      </c>
      <c r="AD113" s="43">
        <v>344</v>
      </c>
      <c r="AE113" s="42">
        <v>338</v>
      </c>
      <c r="AF113" s="42">
        <v>336</v>
      </c>
      <c r="AG113" s="42">
        <v>332</v>
      </c>
      <c r="AH113" s="42">
        <v>330</v>
      </c>
      <c r="AI113" s="42">
        <v>330</v>
      </c>
      <c r="AJ113" s="42">
        <v>329</v>
      </c>
      <c r="AK113" s="42">
        <v>326</v>
      </c>
      <c r="AL113" s="42">
        <v>331</v>
      </c>
      <c r="AM113" s="42">
        <v>331</v>
      </c>
      <c r="AN113" s="42">
        <v>331</v>
      </c>
      <c r="AO113" s="42">
        <v>331</v>
      </c>
      <c r="AP113" s="43">
        <v>328</v>
      </c>
      <c r="AQ113" s="42">
        <v>328</v>
      </c>
      <c r="AR113" s="42">
        <v>324</v>
      </c>
      <c r="AS113" s="42">
        <v>322</v>
      </c>
      <c r="AT113" s="42">
        <v>324</v>
      </c>
      <c r="AU113" s="42">
        <v>328</v>
      </c>
      <c r="AV113" s="42">
        <v>331</v>
      </c>
      <c r="AW113" s="42">
        <v>336</v>
      </c>
      <c r="AX113" s="42">
        <v>338</v>
      </c>
      <c r="AY113" s="42">
        <v>343</v>
      </c>
      <c r="AZ113" s="42">
        <v>343</v>
      </c>
      <c r="BA113" s="42">
        <v>338</v>
      </c>
      <c r="BB113" s="43">
        <v>339</v>
      </c>
      <c r="BC113" s="41">
        <v>332</v>
      </c>
      <c r="BD113" s="42">
        <v>331</v>
      </c>
      <c r="BE113" s="42">
        <v>334</v>
      </c>
      <c r="BF113" s="42">
        <v>333</v>
      </c>
      <c r="BG113" s="42">
        <v>332</v>
      </c>
      <c r="BH113" s="42">
        <v>329</v>
      </c>
      <c r="BI113" s="42">
        <v>332</v>
      </c>
      <c r="BJ113" s="42">
        <v>330</v>
      </c>
      <c r="BK113" s="42">
        <v>332</v>
      </c>
      <c r="BL113" s="42">
        <v>329</v>
      </c>
      <c r="BM113" s="42">
        <v>328</v>
      </c>
      <c r="BN113" s="43">
        <v>327</v>
      </c>
      <c r="BO113" s="42">
        <v>326</v>
      </c>
      <c r="BP113" s="42">
        <v>326</v>
      </c>
      <c r="BQ113" s="42">
        <v>325</v>
      </c>
      <c r="BR113" s="42">
        <v>324</v>
      </c>
      <c r="BS113" s="42">
        <v>324</v>
      </c>
      <c r="BT113" s="42">
        <v>326</v>
      </c>
      <c r="BU113" s="42">
        <v>326</v>
      </c>
      <c r="BV113" s="42">
        <v>322</v>
      </c>
      <c r="BW113" s="42">
        <v>323</v>
      </c>
      <c r="BX113" s="42">
        <v>324</v>
      </c>
      <c r="BY113" s="42">
        <v>325</v>
      </c>
      <c r="BZ113" s="43">
        <v>330</v>
      </c>
      <c r="CA113" s="42">
        <v>335</v>
      </c>
      <c r="CB113" s="42">
        <v>345</v>
      </c>
      <c r="CC113" s="42">
        <v>331</v>
      </c>
      <c r="CD113" s="42">
        <v>330</v>
      </c>
      <c r="CE113" s="42">
        <v>330</v>
      </c>
      <c r="CF113" s="42">
        <v>331</v>
      </c>
      <c r="CG113" s="42">
        <v>325</v>
      </c>
      <c r="CH113" s="42">
        <v>332</v>
      </c>
      <c r="CI113" s="42">
        <v>330</v>
      </c>
      <c r="CJ113" s="42">
        <v>325</v>
      </c>
      <c r="CK113" s="42">
        <v>322</v>
      </c>
      <c r="CL113" s="43">
        <v>314</v>
      </c>
      <c r="CM113" s="42">
        <v>316</v>
      </c>
      <c r="CN113" s="42">
        <v>308</v>
      </c>
      <c r="CO113" s="42">
        <v>293</v>
      </c>
      <c r="CP113" s="42">
        <v>291</v>
      </c>
      <c r="CQ113" s="42">
        <v>294</v>
      </c>
      <c r="CR113" s="42">
        <v>293</v>
      </c>
      <c r="CS113" s="42">
        <v>290</v>
      </c>
      <c r="CT113" s="42">
        <v>285</v>
      </c>
      <c r="CU113" s="42">
        <v>288</v>
      </c>
      <c r="CV113" s="42">
        <v>288</v>
      </c>
      <c r="CW113" s="42">
        <v>287</v>
      </c>
      <c r="CX113" s="43">
        <v>284</v>
      </c>
      <c r="CY113" s="41">
        <v>282</v>
      </c>
      <c r="CZ113" s="42">
        <v>282</v>
      </c>
      <c r="DA113" s="42">
        <v>284</v>
      </c>
      <c r="DB113" s="42">
        <v>283</v>
      </c>
      <c r="DC113" s="42">
        <v>284</v>
      </c>
      <c r="DD113" s="42">
        <v>283</v>
      </c>
      <c r="DE113" s="42">
        <v>286</v>
      </c>
      <c r="DF113" s="42">
        <v>282</v>
      </c>
      <c r="DG113" s="42">
        <v>281</v>
      </c>
      <c r="DH113" s="42">
        <v>282</v>
      </c>
      <c r="DI113" s="42">
        <v>282</v>
      </c>
      <c r="DJ113" s="43">
        <v>273</v>
      </c>
      <c r="DL113" s="40"/>
      <c r="DM113" s="40" t="s">
        <v>190</v>
      </c>
      <c r="DN113" s="41">
        <v>275</v>
      </c>
      <c r="DO113" s="42">
        <v>272</v>
      </c>
      <c r="DP113" s="42">
        <v>275</v>
      </c>
      <c r="DQ113" s="42">
        <v>274</v>
      </c>
      <c r="DR113" s="42">
        <v>271</v>
      </c>
      <c r="DS113" s="42">
        <v>270</v>
      </c>
      <c r="DT113" s="42">
        <v>263</v>
      </c>
      <c r="DU113" s="42">
        <v>259</v>
      </c>
      <c r="DV113" s="42">
        <v>254</v>
      </c>
      <c r="DW113" s="42">
        <v>250</v>
      </c>
      <c r="DX113" s="42">
        <v>249</v>
      </c>
      <c r="DY113" s="43">
        <v>246</v>
      </c>
      <c r="DZ113" s="42">
        <v>244</v>
      </c>
      <c r="EA113" s="42">
        <v>243</v>
      </c>
      <c r="EB113" s="42">
        <v>237</v>
      </c>
      <c r="EC113" s="42">
        <v>237</v>
      </c>
      <c r="ED113" s="42">
        <v>234</v>
      </c>
      <c r="EE113" s="42">
        <v>230</v>
      </c>
      <c r="EF113" s="42">
        <v>227</v>
      </c>
      <c r="EG113" s="42">
        <v>225</v>
      </c>
      <c r="EH113" s="42">
        <v>225</v>
      </c>
      <c r="EI113" s="42">
        <v>227</v>
      </c>
      <c r="EJ113" s="42">
        <v>233</v>
      </c>
      <c r="EK113" s="43">
        <v>236</v>
      </c>
      <c r="EL113" s="42">
        <v>232</v>
      </c>
      <c r="EM113" s="42">
        <v>232</v>
      </c>
      <c r="EN113" s="42">
        <v>228</v>
      </c>
      <c r="EO113" s="42">
        <v>227</v>
      </c>
      <c r="EP113" s="42">
        <v>224</v>
      </c>
      <c r="EQ113" s="42">
        <v>226</v>
      </c>
      <c r="ER113" s="42">
        <v>234</v>
      </c>
      <c r="ES113" s="42">
        <v>232</v>
      </c>
      <c r="ET113" s="42">
        <v>232</v>
      </c>
      <c r="EU113" s="42">
        <v>229</v>
      </c>
      <c r="EV113" s="42">
        <v>227</v>
      </c>
      <c r="EW113" s="43">
        <v>224</v>
      </c>
      <c r="EX113" s="42">
        <v>211</v>
      </c>
      <c r="EY113" s="42">
        <v>232</v>
      </c>
      <c r="EZ113" s="42">
        <v>231</v>
      </c>
      <c r="FA113" s="42">
        <v>229</v>
      </c>
      <c r="FB113" s="42">
        <v>221</v>
      </c>
      <c r="FC113" s="42">
        <v>211</v>
      </c>
      <c r="FD113" s="42">
        <v>207</v>
      </c>
      <c r="FE113" s="42">
        <v>203</v>
      </c>
      <c r="FF113" s="42">
        <v>194</v>
      </c>
      <c r="FG113" s="42">
        <v>194</v>
      </c>
      <c r="FH113" s="42">
        <v>186</v>
      </c>
      <c r="FI113" s="43">
        <v>183</v>
      </c>
      <c r="FJ113" s="41">
        <v>185</v>
      </c>
      <c r="FK113" s="42">
        <v>171</v>
      </c>
      <c r="FL113" s="42">
        <v>191</v>
      </c>
      <c r="FM113" s="42">
        <v>189</v>
      </c>
      <c r="FN113" s="42">
        <v>189</v>
      </c>
      <c r="FO113" s="42">
        <v>186</v>
      </c>
      <c r="FP113" s="42">
        <v>185</v>
      </c>
      <c r="FQ113" s="42">
        <v>185</v>
      </c>
      <c r="FR113" s="42">
        <v>179</v>
      </c>
      <c r="FS113" s="42">
        <v>176</v>
      </c>
      <c r="FT113" s="42">
        <v>173</v>
      </c>
      <c r="FU113" s="43">
        <v>172</v>
      </c>
      <c r="FV113" s="41">
        <v>169</v>
      </c>
      <c r="FW113" s="42">
        <v>168</v>
      </c>
      <c r="FX113" s="42">
        <v>167</v>
      </c>
      <c r="FY113" s="42">
        <v>164</v>
      </c>
      <c r="FZ113" s="42">
        <v>161</v>
      </c>
      <c r="GA113" s="42">
        <v>156</v>
      </c>
      <c r="GB113" s="42">
        <v>150</v>
      </c>
      <c r="GC113" s="42">
        <v>146</v>
      </c>
      <c r="GD113" s="42">
        <v>146</v>
      </c>
      <c r="GE113" s="42">
        <v>147</v>
      </c>
      <c r="GF113" s="42">
        <v>144</v>
      </c>
      <c r="GG113" s="43">
        <v>141</v>
      </c>
      <c r="GH113" s="41">
        <v>133</v>
      </c>
      <c r="GI113" s="42">
        <v>126</v>
      </c>
      <c r="GJ113" s="42">
        <v>123</v>
      </c>
      <c r="GK113" s="42">
        <v>119</v>
      </c>
      <c r="GL113" s="42">
        <v>116</v>
      </c>
      <c r="GM113" s="43">
        <v>125</v>
      </c>
    </row>
    <row r="114" spans="2:195" x14ac:dyDescent="0.25">
      <c r="B114" s="40"/>
      <c r="C114" s="40" t="s">
        <v>191</v>
      </c>
      <c r="D114" s="43">
        <v>1063</v>
      </c>
      <c r="E114" s="43">
        <v>1047</v>
      </c>
      <c r="F114" s="43">
        <v>1039</v>
      </c>
      <c r="G114" s="42">
        <v>1037</v>
      </c>
      <c r="H114" s="42">
        <v>1027</v>
      </c>
      <c r="I114" s="42">
        <v>1013</v>
      </c>
      <c r="J114" s="42">
        <v>1002</v>
      </c>
      <c r="K114" s="42">
        <v>996</v>
      </c>
      <c r="L114" s="42">
        <v>979</v>
      </c>
      <c r="M114" s="42">
        <v>977</v>
      </c>
      <c r="N114" s="42">
        <v>978</v>
      </c>
      <c r="O114" s="42">
        <v>962</v>
      </c>
      <c r="P114" s="42">
        <v>959</v>
      </c>
      <c r="Q114" s="42">
        <v>954</v>
      </c>
      <c r="R114" s="43">
        <v>948</v>
      </c>
      <c r="S114" s="42">
        <v>941</v>
      </c>
      <c r="T114" s="42">
        <v>928</v>
      </c>
      <c r="U114" s="42">
        <v>931</v>
      </c>
      <c r="V114" s="42">
        <v>925</v>
      </c>
      <c r="W114" s="42">
        <v>919</v>
      </c>
      <c r="X114" s="42">
        <v>907</v>
      </c>
      <c r="Y114" s="42">
        <v>889</v>
      </c>
      <c r="Z114" s="42">
        <v>888</v>
      </c>
      <c r="AA114" s="42">
        <v>883</v>
      </c>
      <c r="AB114" s="42">
        <v>883</v>
      </c>
      <c r="AC114" s="42">
        <v>875</v>
      </c>
      <c r="AD114" s="43">
        <v>868</v>
      </c>
      <c r="AE114" s="42">
        <v>865</v>
      </c>
      <c r="AF114" s="42">
        <v>858</v>
      </c>
      <c r="AG114" s="42">
        <v>861</v>
      </c>
      <c r="AH114" s="42">
        <v>855</v>
      </c>
      <c r="AI114" s="42">
        <v>847</v>
      </c>
      <c r="AJ114" s="42">
        <v>839</v>
      </c>
      <c r="AK114" s="42">
        <v>835</v>
      </c>
      <c r="AL114" s="42">
        <v>843</v>
      </c>
      <c r="AM114" s="42">
        <v>840</v>
      </c>
      <c r="AN114" s="42">
        <v>834</v>
      </c>
      <c r="AO114" s="42">
        <v>822</v>
      </c>
      <c r="AP114" s="43">
        <v>820</v>
      </c>
      <c r="AQ114" s="42">
        <v>824</v>
      </c>
      <c r="AR114" s="42">
        <v>818</v>
      </c>
      <c r="AS114" s="42">
        <v>814</v>
      </c>
      <c r="AT114" s="42">
        <v>815</v>
      </c>
      <c r="AU114" s="42">
        <v>810</v>
      </c>
      <c r="AV114" s="42">
        <v>817</v>
      </c>
      <c r="AW114" s="42">
        <v>823</v>
      </c>
      <c r="AX114" s="42">
        <v>823</v>
      </c>
      <c r="AY114" s="42">
        <v>827</v>
      </c>
      <c r="AZ114" s="42">
        <v>832</v>
      </c>
      <c r="BA114" s="42">
        <v>829</v>
      </c>
      <c r="BB114" s="43">
        <v>831</v>
      </c>
      <c r="BC114" s="41">
        <v>825</v>
      </c>
      <c r="BD114" s="42">
        <v>815</v>
      </c>
      <c r="BE114" s="42">
        <v>809</v>
      </c>
      <c r="BF114" s="42">
        <v>790</v>
      </c>
      <c r="BG114" s="42">
        <v>788</v>
      </c>
      <c r="BH114" s="42">
        <v>780</v>
      </c>
      <c r="BI114" s="42">
        <v>778</v>
      </c>
      <c r="BJ114" s="42">
        <v>775</v>
      </c>
      <c r="BK114" s="42">
        <v>767</v>
      </c>
      <c r="BL114" s="42">
        <v>763</v>
      </c>
      <c r="BM114" s="42">
        <v>768</v>
      </c>
      <c r="BN114" s="43">
        <v>759</v>
      </c>
      <c r="BO114" s="42">
        <v>756</v>
      </c>
      <c r="BP114" s="42">
        <v>746</v>
      </c>
      <c r="BQ114" s="42">
        <v>743</v>
      </c>
      <c r="BR114" s="42">
        <v>726</v>
      </c>
      <c r="BS114" s="42">
        <v>725</v>
      </c>
      <c r="BT114" s="42">
        <v>726</v>
      </c>
      <c r="BU114" s="42">
        <v>729</v>
      </c>
      <c r="BV114" s="42">
        <v>738</v>
      </c>
      <c r="BW114" s="42">
        <v>737</v>
      </c>
      <c r="BX114" s="42">
        <v>729</v>
      </c>
      <c r="BY114" s="42">
        <v>723</v>
      </c>
      <c r="BZ114" s="43">
        <v>725</v>
      </c>
      <c r="CA114" s="42">
        <v>729</v>
      </c>
      <c r="CB114" s="42">
        <v>710</v>
      </c>
      <c r="CC114" s="42">
        <v>712</v>
      </c>
      <c r="CD114" s="42">
        <v>713</v>
      </c>
      <c r="CE114" s="42">
        <v>718</v>
      </c>
      <c r="CF114" s="42">
        <v>717</v>
      </c>
      <c r="CG114" s="42">
        <v>712</v>
      </c>
      <c r="CH114" s="42">
        <v>713</v>
      </c>
      <c r="CI114" s="42">
        <v>717</v>
      </c>
      <c r="CJ114" s="42">
        <v>721</v>
      </c>
      <c r="CK114" s="42">
        <v>723</v>
      </c>
      <c r="CL114" s="43">
        <v>720</v>
      </c>
      <c r="CM114" s="42">
        <v>713</v>
      </c>
      <c r="CN114" s="42">
        <v>708</v>
      </c>
      <c r="CO114" s="42">
        <v>697</v>
      </c>
      <c r="CP114" s="42">
        <v>693</v>
      </c>
      <c r="CQ114" s="42">
        <v>692</v>
      </c>
      <c r="CR114" s="42">
        <v>688</v>
      </c>
      <c r="CS114" s="42">
        <v>679</v>
      </c>
      <c r="CT114" s="42">
        <v>669</v>
      </c>
      <c r="CU114" s="42">
        <v>659</v>
      </c>
      <c r="CV114" s="42">
        <v>644</v>
      </c>
      <c r="CW114" s="42">
        <v>635</v>
      </c>
      <c r="CX114" s="43">
        <v>630</v>
      </c>
      <c r="CY114" s="41">
        <v>625</v>
      </c>
      <c r="CZ114" s="42">
        <v>619</v>
      </c>
      <c r="DA114" s="42">
        <v>616</v>
      </c>
      <c r="DB114" s="42">
        <v>615</v>
      </c>
      <c r="DC114" s="42">
        <v>615</v>
      </c>
      <c r="DD114" s="42">
        <v>616</v>
      </c>
      <c r="DE114" s="42">
        <v>612</v>
      </c>
      <c r="DF114" s="42">
        <v>617</v>
      </c>
      <c r="DG114" s="42">
        <v>615</v>
      </c>
      <c r="DH114" s="42">
        <v>615</v>
      </c>
      <c r="DI114" s="42">
        <v>617</v>
      </c>
      <c r="DJ114" s="43">
        <v>615</v>
      </c>
      <c r="DL114" s="40"/>
      <c r="DM114" s="40" t="s">
        <v>191</v>
      </c>
      <c r="DN114" s="41">
        <v>618</v>
      </c>
      <c r="DO114" s="42">
        <v>610</v>
      </c>
      <c r="DP114" s="42">
        <v>606</v>
      </c>
      <c r="DQ114" s="42">
        <v>596</v>
      </c>
      <c r="DR114" s="42">
        <v>588</v>
      </c>
      <c r="DS114" s="42">
        <v>588</v>
      </c>
      <c r="DT114" s="42">
        <v>582</v>
      </c>
      <c r="DU114" s="42">
        <v>573</v>
      </c>
      <c r="DV114" s="42">
        <v>567</v>
      </c>
      <c r="DW114" s="42">
        <v>562</v>
      </c>
      <c r="DX114" s="42">
        <v>555</v>
      </c>
      <c r="DY114" s="43">
        <v>548</v>
      </c>
      <c r="DZ114" s="42">
        <v>547</v>
      </c>
      <c r="EA114" s="42">
        <v>545</v>
      </c>
      <c r="EB114" s="42">
        <v>550</v>
      </c>
      <c r="EC114" s="42">
        <v>545</v>
      </c>
      <c r="ED114" s="42">
        <v>540</v>
      </c>
      <c r="EE114" s="42">
        <v>539</v>
      </c>
      <c r="EF114" s="42">
        <v>536</v>
      </c>
      <c r="EG114" s="42">
        <v>531</v>
      </c>
      <c r="EH114" s="42">
        <v>525</v>
      </c>
      <c r="EI114" s="42">
        <v>531</v>
      </c>
      <c r="EJ114" s="42">
        <v>536</v>
      </c>
      <c r="EK114" s="43">
        <v>541</v>
      </c>
      <c r="EL114" s="42">
        <v>547</v>
      </c>
      <c r="EM114" s="42">
        <v>547</v>
      </c>
      <c r="EN114" s="42">
        <v>548</v>
      </c>
      <c r="EO114" s="42">
        <v>547</v>
      </c>
      <c r="EP114" s="42">
        <v>543</v>
      </c>
      <c r="EQ114" s="42">
        <v>546</v>
      </c>
      <c r="ER114" s="42">
        <v>548</v>
      </c>
      <c r="ES114" s="42">
        <v>549</v>
      </c>
      <c r="ET114" s="42">
        <v>548</v>
      </c>
      <c r="EU114" s="42">
        <v>543</v>
      </c>
      <c r="EV114" s="42">
        <v>540</v>
      </c>
      <c r="EW114" s="43">
        <v>539</v>
      </c>
      <c r="EX114" s="42">
        <v>502</v>
      </c>
      <c r="EY114" s="42">
        <v>534</v>
      </c>
      <c r="EZ114" s="42">
        <v>523</v>
      </c>
      <c r="FA114" s="42">
        <v>498</v>
      </c>
      <c r="FB114" s="42">
        <v>483</v>
      </c>
      <c r="FC114" s="42">
        <v>457</v>
      </c>
      <c r="FD114" s="42">
        <v>562</v>
      </c>
      <c r="FE114" s="42">
        <v>542</v>
      </c>
      <c r="FF114" s="42">
        <v>530</v>
      </c>
      <c r="FG114" s="42">
        <v>518</v>
      </c>
      <c r="FH114" s="42">
        <v>462</v>
      </c>
      <c r="FI114" s="43">
        <v>447</v>
      </c>
      <c r="FJ114" s="41">
        <v>428</v>
      </c>
      <c r="FK114" s="42">
        <v>351</v>
      </c>
      <c r="FL114" s="42">
        <v>290</v>
      </c>
      <c r="FM114" s="42">
        <v>285</v>
      </c>
      <c r="FN114" s="42">
        <v>274</v>
      </c>
      <c r="FO114" s="42">
        <v>261</v>
      </c>
      <c r="FP114" s="42">
        <v>252</v>
      </c>
      <c r="FQ114" s="42">
        <v>245</v>
      </c>
      <c r="FR114" s="42">
        <v>243</v>
      </c>
      <c r="FS114" s="42">
        <v>239</v>
      </c>
      <c r="FT114" s="42">
        <v>232</v>
      </c>
      <c r="FU114" s="43">
        <v>231</v>
      </c>
      <c r="FV114" s="41">
        <v>231</v>
      </c>
      <c r="FW114" s="42">
        <v>228</v>
      </c>
      <c r="FX114" s="42">
        <v>224</v>
      </c>
      <c r="FY114" s="42">
        <v>220</v>
      </c>
      <c r="FZ114" s="42">
        <v>214</v>
      </c>
      <c r="GA114" s="42">
        <v>205</v>
      </c>
      <c r="GB114" s="42">
        <v>199</v>
      </c>
      <c r="GC114" s="42">
        <v>189</v>
      </c>
      <c r="GD114" s="42">
        <v>180</v>
      </c>
      <c r="GE114" s="42">
        <v>173</v>
      </c>
      <c r="GF114" s="42">
        <v>166</v>
      </c>
      <c r="GG114" s="43">
        <v>160</v>
      </c>
      <c r="GH114" s="41">
        <v>138</v>
      </c>
      <c r="GI114" s="42">
        <v>131</v>
      </c>
      <c r="GJ114" s="42">
        <v>128</v>
      </c>
      <c r="GK114" s="42">
        <v>125</v>
      </c>
      <c r="GL114" s="42">
        <v>123</v>
      </c>
      <c r="GM114" s="43">
        <v>125</v>
      </c>
    </row>
    <row r="115" spans="2:195" x14ac:dyDescent="0.25">
      <c r="B115" s="40"/>
      <c r="C115" s="40" t="s">
        <v>192</v>
      </c>
      <c r="D115" s="43">
        <v>624</v>
      </c>
      <c r="E115" s="43">
        <v>578</v>
      </c>
      <c r="F115" s="43">
        <v>533</v>
      </c>
      <c r="G115" s="42">
        <v>529</v>
      </c>
      <c r="H115" s="42">
        <v>527</v>
      </c>
      <c r="I115" s="42">
        <v>518</v>
      </c>
      <c r="J115" s="42">
        <v>513</v>
      </c>
      <c r="K115" s="42">
        <v>511</v>
      </c>
      <c r="L115" s="42">
        <v>497</v>
      </c>
      <c r="M115" s="42">
        <v>495</v>
      </c>
      <c r="N115" s="42">
        <v>494</v>
      </c>
      <c r="O115" s="42">
        <v>485</v>
      </c>
      <c r="P115" s="42">
        <v>488</v>
      </c>
      <c r="Q115" s="42">
        <v>484</v>
      </c>
      <c r="R115" s="43">
        <v>472</v>
      </c>
      <c r="S115" s="42">
        <v>468</v>
      </c>
      <c r="T115" s="42">
        <v>463</v>
      </c>
      <c r="U115" s="42">
        <v>465</v>
      </c>
      <c r="V115" s="42">
        <v>468</v>
      </c>
      <c r="W115" s="42">
        <v>464</v>
      </c>
      <c r="X115" s="42">
        <v>459</v>
      </c>
      <c r="Y115" s="42">
        <v>460</v>
      </c>
      <c r="Z115" s="42">
        <v>455</v>
      </c>
      <c r="AA115" s="42">
        <v>456</v>
      </c>
      <c r="AB115" s="42">
        <v>453</v>
      </c>
      <c r="AC115" s="42">
        <v>448</v>
      </c>
      <c r="AD115" s="43">
        <v>445</v>
      </c>
      <c r="AE115" s="42">
        <v>443</v>
      </c>
      <c r="AF115" s="42">
        <v>437</v>
      </c>
      <c r="AG115" s="42">
        <v>429</v>
      </c>
      <c r="AH115" s="42">
        <v>431</v>
      </c>
      <c r="AI115" s="42">
        <v>433</v>
      </c>
      <c r="AJ115" s="42">
        <v>429</v>
      </c>
      <c r="AK115" s="42">
        <v>422</v>
      </c>
      <c r="AL115" s="42">
        <v>415</v>
      </c>
      <c r="AM115" s="42">
        <v>415</v>
      </c>
      <c r="AN115" s="42">
        <v>407</v>
      </c>
      <c r="AO115" s="42">
        <v>408</v>
      </c>
      <c r="AP115" s="43">
        <v>404</v>
      </c>
      <c r="AQ115" s="42">
        <v>402</v>
      </c>
      <c r="AR115" s="42">
        <v>404</v>
      </c>
      <c r="AS115" s="42">
        <v>419</v>
      </c>
      <c r="AT115" s="42">
        <v>420</v>
      </c>
      <c r="AU115" s="42">
        <v>414</v>
      </c>
      <c r="AV115" s="42">
        <v>428</v>
      </c>
      <c r="AW115" s="42">
        <v>436</v>
      </c>
      <c r="AX115" s="42">
        <v>442</v>
      </c>
      <c r="AY115" s="42">
        <v>446</v>
      </c>
      <c r="AZ115" s="42">
        <v>468</v>
      </c>
      <c r="BA115" s="42">
        <v>484</v>
      </c>
      <c r="BB115" s="43">
        <v>491</v>
      </c>
      <c r="BC115" s="41">
        <v>475</v>
      </c>
      <c r="BD115" s="42">
        <v>468</v>
      </c>
      <c r="BE115" s="42">
        <v>459</v>
      </c>
      <c r="BF115" s="42">
        <v>446</v>
      </c>
      <c r="BG115" s="42">
        <v>434</v>
      </c>
      <c r="BH115" s="42">
        <v>418</v>
      </c>
      <c r="BI115" s="42">
        <v>415</v>
      </c>
      <c r="BJ115" s="42">
        <v>413</v>
      </c>
      <c r="BK115" s="42">
        <v>414</v>
      </c>
      <c r="BL115" s="42">
        <v>416</v>
      </c>
      <c r="BM115" s="42">
        <v>415</v>
      </c>
      <c r="BN115" s="43">
        <v>422</v>
      </c>
      <c r="BO115" s="42">
        <v>420</v>
      </c>
      <c r="BP115" s="42">
        <v>410</v>
      </c>
      <c r="BQ115" s="42">
        <v>411</v>
      </c>
      <c r="BR115" s="42">
        <v>408</v>
      </c>
      <c r="BS115" s="42">
        <v>399</v>
      </c>
      <c r="BT115" s="42">
        <v>404</v>
      </c>
      <c r="BU115" s="42">
        <v>401</v>
      </c>
      <c r="BV115" s="42">
        <v>400</v>
      </c>
      <c r="BW115" s="42">
        <v>397</v>
      </c>
      <c r="BX115" s="42">
        <v>398</v>
      </c>
      <c r="BY115" s="42">
        <v>404</v>
      </c>
      <c r="BZ115" s="43">
        <v>397</v>
      </c>
      <c r="CA115" s="42">
        <v>401</v>
      </c>
      <c r="CB115" s="42">
        <v>403</v>
      </c>
      <c r="CC115" s="42">
        <v>406</v>
      </c>
      <c r="CD115" s="42">
        <v>409</v>
      </c>
      <c r="CE115" s="42">
        <v>416</v>
      </c>
      <c r="CF115" s="42">
        <v>410</v>
      </c>
      <c r="CG115" s="42">
        <v>407</v>
      </c>
      <c r="CH115" s="42">
        <v>411</v>
      </c>
      <c r="CI115" s="42">
        <v>411</v>
      </c>
      <c r="CJ115" s="42">
        <v>420</v>
      </c>
      <c r="CK115" s="42">
        <v>417</v>
      </c>
      <c r="CL115" s="43">
        <v>424</v>
      </c>
      <c r="CM115" s="42">
        <v>426</v>
      </c>
      <c r="CN115" s="42">
        <v>423</v>
      </c>
      <c r="CO115" s="42">
        <v>412</v>
      </c>
      <c r="CP115" s="42">
        <v>412</v>
      </c>
      <c r="CQ115" s="42">
        <v>413</v>
      </c>
      <c r="CR115" s="42">
        <v>409</v>
      </c>
      <c r="CS115" s="42">
        <v>405</v>
      </c>
      <c r="CT115" s="42">
        <v>411</v>
      </c>
      <c r="CU115" s="42">
        <v>410</v>
      </c>
      <c r="CV115" s="42">
        <v>405</v>
      </c>
      <c r="CW115" s="42">
        <v>400</v>
      </c>
      <c r="CX115" s="43">
        <v>394</v>
      </c>
      <c r="CY115" s="41">
        <v>398</v>
      </c>
      <c r="CZ115" s="42">
        <v>400</v>
      </c>
      <c r="DA115" s="42">
        <v>396</v>
      </c>
      <c r="DB115" s="42">
        <v>386</v>
      </c>
      <c r="DC115" s="42">
        <v>382</v>
      </c>
      <c r="DD115" s="42">
        <v>363</v>
      </c>
      <c r="DE115" s="42">
        <v>362</v>
      </c>
      <c r="DF115" s="42">
        <v>369</v>
      </c>
      <c r="DG115" s="42">
        <v>382</v>
      </c>
      <c r="DH115" s="42">
        <v>377</v>
      </c>
      <c r="DI115" s="42">
        <v>377</v>
      </c>
      <c r="DJ115" s="43">
        <v>380</v>
      </c>
      <c r="DL115" s="40"/>
      <c r="DM115" s="40" t="s">
        <v>192</v>
      </c>
      <c r="DN115" s="41">
        <v>387</v>
      </c>
      <c r="DO115" s="42">
        <v>387</v>
      </c>
      <c r="DP115" s="42">
        <v>384</v>
      </c>
      <c r="DQ115" s="42">
        <v>376</v>
      </c>
      <c r="DR115" s="42">
        <v>369</v>
      </c>
      <c r="DS115" s="42">
        <v>364</v>
      </c>
      <c r="DT115" s="42">
        <v>354</v>
      </c>
      <c r="DU115" s="42">
        <v>349</v>
      </c>
      <c r="DV115" s="42">
        <v>349</v>
      </c>
      <c r="DW115" s="42">
        <v>350</v>
      </c>
      <c r="DX115" s="42">
        <v>348</v>
      </c>
      <c r="DY115" s="43">
        <v>343</v>
      </c>
      <c r="DZ115" s="42">
        <v>345</v>
      </c>
      <c r="EA115" s="42">
        <v>339</v>
      </c>
      <c r="EB115" s="42">
        <v>340</v>
      </c>
      <c r="EC115" s="42">
        <v>342</v>
      </c>
      <c r="ED115" s="42">
        <v>345</v>
      </c>
      <c r="EE115" s="42">
        <v>345</v>
      </c>
      <c r="EF115" s="42">
        <v>345</v>
      </c>
      <c r="EG115" s="42">
        <v>343</v>
      </c>
      <c r="EH115" s="42">
        <v>336</v>
      </c>
      <c r="EI115" s="42">
        <v>345</v>
      </c>
      <c r="EJ115" s="42">
        <v>351</v>
      </c>
      <c r="EK115" s="43">
        <v>354</v>
      </c>
      <c r="EL115" s="42">
        <v>356</v>
      </c>
      <c r="EM115" s="42">
        <v>360</v>
      </c>
      <c r="EN115" s="42">
        <v>361</v>
      </c>
      <c r="EO115" s="42">
        <v>364</v>
      </c>
      <c r="EP115" s="42">
        <v>358</v>
      </c>
      <c r="EQ115" s="42">
        <v>358</v>
      </c>
      <c r="ER115" s="42">
        <v>363</v>
      </c>
      <c r="ES115" s="42">
        <v>358</v>
      </c>
      <c r="ET115" s="42">
        <v>359</v>
      </c>
      <c r="EU115" s="42">
        <v>356</v>
      </c>
      <c r="EV115" s="42">
        <v>355</v>
      </c>
      <c r="EW115" s="43">
        <v>358</v>
      </c>
      <c r="EX115" s="42">
        <v>347</v>
      </c>
      <c r="EY115" s="42">
        <v>387</v>
      </c>
      <c r="EZ115" s="42">
        <v>436</v>
      </c>
      <c r="FA115" s="42">
        <v>374</v>
      </c>
      <c r="FB115" s="42">
        <v>359</v>
      </c>
      <c r="FC115" s="42">
        <v>339</v>
      </c>
      <c r="FD115" s="42">
        <v>336</v>
      </c>
      <c r="FE115" s="42">
        <v>328</v>
      </c>
      <c r="FF115" s="42">
        <v>317</v>
      </c>
      <c r="FG115" s="42">
        <v>304</v>
      </c>
      <c r="FH115" s="42">
        <v>290</v>
      </c>
      <c r="FI115" s="43">
        <v>281</v>
      </c>
      <c r="FJ115" s="41">
        <v>274</v>
      </c>
      <c r="FK115" s="42">
        <v>259</v>
      </c>
      <c r="FL115" s="42">
        <v>279</v>
      </c>
      <c r="FM115" s="42">
        <v>274</v>
      </c>
      <c r="FN115" s="42">
        <v>271</v>
      </c>
      <c r="FO115" s="42">
        <v>265</v>
      </c>
      <c r="FP115" s="42">
        <v>259</v>
      </c>
      <c r="FQ115" s="42">
        <v>252</v>
      </c>
      <c r="FR115" s="42">
        <v>249</v>
      </c>
      <c r="FS115" s="42">
        <v>242</v>
      </c>
      <c r="FT115" s="42">
        <v>240</v>
      </c>
      <c r="FU115" s="43">
        <v>235</v>
      </c>
      <c r="FV115" s="41">
        <v>227</v>
      </c>
      <c r="FW115" s="42">
        <v>225</v>
      </c>
      <c r="FX115" s="42">
        <v>219</v>
      </c>
      <c r="FY115" s="42">
        <v>221</v>
      </c>
      <c r="FZ115" s="42">
        <v>216</v>
      </c>
      <c r="GA115" s="42">
        <v>199</v>
      </c>
      <c r="GB115" s="42">
        <v>192</v>
      </c>
      <c r="GC115" s="42">
        <v>189</v>
      </c>
      <c r="GD115" s="42">
        <v>187</v>
      </c>
      <c r="GE115" s="42">
        <v>184</v>
      </c>
      <c r="GF115" s="42">
        <v>181</v>
      </c>
      <c r="GG115" s="43">
        <v>176</v>
      </c>
      <c r="GH115" s="41">
        <v>159</v>
      </c>
      <c r="GI115" s="42">
        <v>157</v>
      </c>
      <c r="GJ115" s="42">
        <v>156</v>
      </c>
      <c r="GK115" s="42">
        <v>149</v>
      </c>
      <c r="GL115" s="42">
        <v>149</v>
      </c>
      <c r="GM115" s="43">
        <v>162</v>
      </c>
    </row>
    <row r="116" spans="2:195" x14ac:dyDescent="0.25">
      <c r="B116" s="40"/>
      <c r="C116" s="40" t="s">
        <v>193</v>
      </c>
      <c r="D116" s="43">
        <v>1289</v>
      </c>
      <c r="E116" s="43">
        <v>1398</v>
      </c>
      <c r="F116" s="43">
        <v>1280</v>
      </c>
      <c r="G116" s="42">
        <v>1270</v>
      </c>
      <c r="H116" s="42">
        <v>1263</v>
      </c>
      <c r="I116" s="42">
        <v>1246</v>
      </c>
      <c r="J116" s="42">
        <v>1225</v>
      </c>
      <c r="K116" s="42">
        <v>1212</v>
      </c>
      <c r="L116" s="42">
        <v>1195</v>
      </c>
      <c r="M116" s="42">
        <v>1183</v>
      </c>
      <c r="N116" s="42">
        <v>1167</v>
      </c>
      <c r="O116" s="42">
        <v>1156</v>
      </c>
      <c r="P116" s="42">
        <v>1150</v>
      </c>
      <c r="Q116" s="42">
        <v>1140</v>
      </c>
      <c r="R116" s="43">
        <v>1128</v>
      </c>
      <c r="S116" s="42">
        <v>1129</v>
      </c>
      <c r="T116" s="42">
        <v>1127</v>
      </c>
      <c r="U116" s="42">
        <v>1123</v>
      </c>
      <c r="V116" s="42">
        <v>1133</v>
      </c>
      <c r="W116" s="42">
        <v>1129</v>
      </c>
      <c r="X116" s="42">
        <v>1112</v>
      </c>
      <c r="Y116" s="42">
        <v>1099</v>
      </c>
      <c r="Z116" s="42">
        <v>1089</v>
      </c>
      <c r="AA116" s="42">
        <v>1084</v>
      </c>
      <c r="AB116" s="42">
        <v>1083</v>
      </c>
      <c r="AC116" s="42">
        <v>1070</v>
      </c>
      <c r="AD116" s="43">
        <v>1154</v>
      </c>
      <c r="AE116" s="42">
        <v>1096</v>
      </c>
      <c r="AF116" s="42">
        <v>1165</v>
      </c>
      <c r="AG116" s="42">
        <v>1150</v>
      </c>
      <c r="AH116" s="42">
        <v>1146</v>
      </c>
      <c r="AI116" s="42">
        <v>1144</v>
      </c>
      <c r="AJ116" s="42">
        <v>1134</v>
      </c>
      <c r="AK116" s="42">
        <v>1133</v>
      </c>
      <c r="AL116" s="42">
        <v>1130</v>
      </c>
      <c r="AM116" s="42">
        <v>1133</v>
      </c>
      <c r="AN116" s="42">
        <v>1136</v>
      </c>
      <c r="AO116" s="42">
        <v>1143</v>
      </c>
      <c r="AP116" s="43">
        <v>1145</v>
      </c>
      <c r="AQ116" s="42">
        <v>1128</v>
      </c>
      <c r="AR116" s="42">
        <v>1125</v>
      </c>
      <c r="AS116" s="42">
        <v>1124</v>
      </c>
      <c r="AT116" s="42">
        <v>1124</v>
      </c>
      <c r="AU116" s="42">
        <v>1162</v>
      </c>
      <c r="AV116" s="42">
        <v>1155</v>
      </c>
      <c r="AW116" s="42">
        <v>1168</v>
      </c>
      <c r="AX116" s="42">
        <v>1168</v>
      </c>
      <c r="AY116" s="42">
        <v>1184</v>
      </c>
      <c r="AZ116" s="42">
        <v>1207</v>
      </c>
      <c r="BA116" s="42">
        <v>1217</v>
      </c>
      <c r="BB116" s="43">
        <v>1209</v>
      </c>
      <c r="BC116" s="41">
        <v>1195</v>
      </c>
      <c r="BD116" s="42">
        <v>1199</v>
      </c>
      <c r="BE116" s="42">
        <v>1189</v>
      </c>
      <c r="BF116" s="42">
        <v>1189</v>
      </c>
      <c r="BG116" s="42">
        <v>1187</v>
      </c>
      <c r="BH116" s="42">
        <v>1172</v>
      </c>
      <c r="BI116" s="42">
        <v>1158</v>
      </c>
      <c r="BJ116" s="42">
        <v>1165</v>
      </c>
      <c r="BK116" s="42">
        <v>1167</v>
      </c>
      <c r="BL116" s="42">
        <v>1167</v>
      </c>
      <c r="BM116" s="42">
        <v>1176</v>
      </c>
      <c r="BN116" s="43">
        <v>1185</v>
      </c>
      <c r="BO116" s="42">
        <v>1188</v>
      </c>
      <c r="BP116" s="42">
        <v>1182</v>
      </c>
      <c r="BQ116" s="42">
        <v>1172</v>
      </c>
      <c r="BR116" s="42">
        <v>1124</v>
      </c>
      <c r="BS116" s="42">
        <v>1161</v>
      </c>
      <c r="BT116" s="42">
        <v>1164</v>
      </c>
      <c r="BU116" s="42">
        <v>1157</v>
      </c>
      <c r="BV116" s="42">
        <v>1148</v>
      </c>
      <c r="BW116" s="42">
        <v>1145</v>
      </c>
      <c r="BX116" s="42">
        <v>1145</v>
      </c>
      <c r="BY116" s="42">
        <v>1133</v>
      </c>
      <c r="BZ116" s="43">
        <v>1127</v>
      </c>
      <c r="CA116" s="42">
        <v>1128</v>
      </c>
      <c r="CB116" s="42">
        <v>1124</v>
      </c>
      <c r="CC116" s="42">
        <v>1132</v>
      </c>
      <c r="CD116" s="42">
        <v>1095</v>
      </c>
      <c r="CE116" s="42">
        <v>1152</v>
      </c>
      <c r="CF116" s="42">
        <v>1151</v>
      </c>
      <c r="CG116" s="42">
        <v>1145</v>
      </c>
      <c r="CH116" s="42">
        <v>1142</v>
      </c>
      <c r="CI116" s="42">
        <v>1145</v>
      </c>
      <c r="CJ116" s="42">
        <v>1145</v>
      </c>
      <c r="CK116" s="42">
        <v>1150</v>
      </c>
      <c r="CL116" s="43">
        <v>1147</v>
      </c>
      <c r="CM116" s="42">
        <v>1140</v>
      </c>
      <c r="CN116" s="42">
        <v>1137</v>
      </c>
      <c r="CO116" s="42">
        <v>1146</v>
      </c>
      <c r="CP116" s="42">
        <v>1149</v>
      </c>
      <c r="CQ116" s="42">
        <v>1141</v>
      </c>
      <c r="CR116" s="42">
        <v>1151</v>
      </c>
      <c r="CS116" s="42">
        <v>1158</v>
      </c>
      <c r="CT116" s="42">
        <v>1154</v>
      </c>
      <c r="CU116" s="42">
        <v>1149</v>
      </c>
      <c r="CV116" s="42">
        <v>1136</v>
      </c>
      <c r="CW116" s="42">
        <v>1139</v>
      </c>
      <c r="CX116" s="43">
        <v>1137</v>
      </c>
      <c r="CY116" s="41">
        <v>1130</v>
      </c>
      <c r="CZ116" s="42">
        <v>1131</v>
      </c>
      <c r="DA116" s="42">
        <v>1131</v>
      </c>
      <c r="DB116" s="42">
        <v>1135</v>
      </c>
      <c r="DC116" s="42">
        <v>1141</v>
      </c>
      <c r="DD116" s="42">
        <v>1142</v>
      </c>
      <c r="DE116" s="42">
        <v>1133</v>
      </c>
      <c r="DF116" s="42">
        <v>1132</v>
      </c>
      <c r="DG116" s="42">
        <v>1124</v>
      </c>
      <c r="DH116" s="42">
        <v>1107</v>
      </c>
      <c r="DI116" s="42">
        <v>1114</v>
      </c>
      <c r="DJ116" s="43">
        <v>1106</v>
      </c>
      <c r="DL116" s="40"/>
      <c r="DM116" s="40" t="s">
        <v>193</v>
      </c>
      <c r="DN116" s="41">
        <v>1117</v>
      </c>
      <c r="DO116" s="42">
        <v>1115</v>
      </c>
      <c r="DP116" s="42">
        <v>1115</v>
      </c>
      <c r="DQ116" s="42">
        <v>1111</v>
      </c>
      <c r="DR116" s="42">
        <v>1118</v>
      </c>
      <c r="DS116" s="42">
        <v>1106</v>
      </c>
      <c r="DT116" s="42">
        <v>1104</v>
      </c>
      <c r="DU116" s="42">
        <v>1084</v>
      </c>
      <c r="DV116" s="42">
        <v>1073</v>
      </c>
      <c r="DW116" s="42">
        <v>1081</v>
      </c>
      <c r="DX116" s="42">
        <v>1076</v>
      </c>
      <c r="DY116" s="43">
        <v>1058</v>
      </c>
      <c r="DZ116" s="42">
        <v>1052</v>
      </c>
      <c r="EA116" s="42">
        <v>1051</v>
      </c>
      <c r="EB116" s="42">
        <v>1044</v>
      </c>
      <c r="EC116" s="42">
        <v>1037</v>
      </c>
      <c r="ED116" s="42">
        <v>1029</v>
      </c>
      <c r="EE116" s="42">
        <v>1021</v>
      </c>
      <c r="EF116" s="42">
        <v>1002</v>
      </c>
      <c r="EG116" s="42">
        <v>994</v>
      </c>
      <c r="EH116" s="42">
        <v>984</v>
      </c>
      <c r="EI116" s="42">
        <v>978</v>
      </c>
      <c r="EJ116" s="42">
        <v>981</v>
      </c>
      <c r="EK116" s="43">
        <v>979</v>
      </c>
      <c r="EL116" s="42">
        <v>981</v>
      </c>
      <c r="EM116" s="42">
        <v>986</v>
      </c>
      <c r="EN116" s="42">
        <v>982</v>
      </c>
      <c r="EO116" s="42">
        <v>986</v>
      </c>
      <c r="EP116" s="42">
        <v>959</v>
      </c>
      <c r="EQ116" s="42">
        <v>927</v>
      </c>
      <c r="ER116" s="42">
        <v>923</v>
      </c>
      <c r="ES116" s="42">
        <v>916</v>
      </c>
      <c r="ET116" s="42">
        <v>913</v>
      </c>
      <c r="EU116" s="42">
        <v>908</v>
      </c>
      <c r="EV116" s="42">
        <v>908</v>
      </c>
      <c r="EW116" s="43">
        <v>900</v>
      </c>
      <c r="EX116" s="42">
        <v>798</v>
      </c>
      <c r="EY116" s="42">
        <v>835</v>
      </c>
      <c r="EZ116" s="42">
        <v>966</v>
      </c>
      <c r="FA116" s="42">
        <v>810</v>
      </c>
      <c r="FB116" s="42">
        <v>795</v>
      </c>
      <c r="FC116" s="42">
        <v>774</v>
      </c>
      <c r="FD116" s="42">
        <v>792</v>
      </c>
      <c r="FE116" s="42">
        <v>945</v>
      </c>
      <c r="FF116" s="42">
        <v>1007</v>
      </c>
      <c r="FG116" s="42">
        <v>970</v>
      </c>
      <c r="FH116" s="42">
        <v>946</v>
      </c>
      <c r="FI116" s="43">
        <v>926</v>
      </c>
      <c r="FJ116" s="41">
        <v>920</v>
      </c>
      <c r="FK116" s="42">
        <v>881</v>
      </c>
      <c r="FL116" s="42">
        <v>859</v>
      </c>
      <c r="FM116" s="42">
        <v>844</v>
      </c>
      <c r="FN116" s="42">
        <v>827</v>
      </c>
      <c r="FO116" s="42">
        <v>799</v>
      </c>
      <c r="FP116" s="42">
        <v>772</v>
      </c>
      <c r="FQ116" s="42">
        <v>780</v>
      </c>
      <c r="FR116" s="42">
        <v>763</v>
      </c>
      <c r="FS116" s="42">
        <v>740</v>
      </c>
      <c r="FT116" s="42">
        <v>720</v>
      </c>
      <c r="FU116" s="43">
        <v>708</v>
      </c>
      <c r="FV116" s="41">
        <v>697</v>
      </c>
      <c r="FW116" s="42">
        <v>688</v>
      </c>
      <c r="FX116" s="42">
        <v>680</v>
      </c>
      <c r="FY116" s="42">
        <v>674</v>
      </c>
      <c r="FZ116" s="42">
        <v>657</v>
      </c>
      <c r="GA116" s="42">
        <v>644</v>
      </c>
      <c r="GB116" s="42">
        <v>641</v>
      </c>
      <c r="GC116" s="42">
        <v>622</v>
      </c>
      <c r="GD116" s="42">
        <v>618</v>
      </c>
      <c r="GE116" s="42">
        <v>607</v>
      </c>
      <c r="GF116" s="42">
        <v>594</v>
      </c>
      <c r="GG116" s="43">
        <v>590</v>
      </c>
      <c r="GH116" s="41">
        <v>574</v>
      </c>
      <c r="GI116" s="42">
        <v>561</v>
      </c>
      <c r="GJ116" s="42">
        <v>550</v>
      </c>
      <c r="GK116" s="42">
        <v>540</v>
      </c>
      <c r="GL116" s="42">
        <v>527</v>
      </c>
      <c r="GM116" s="43">
        <v>574</v>
      </c>
    </row>
    <row r="117" spans="2:195" x14ac:dyDescent="0.25">
      <c r="B117" s="40"/>
      <c r="C117" s="40" t="s">
        <v>194</v>
      </c>
      <c r="D117" s="43">
        <v>134</v>
      </c>
      <c r="E117" s="43">
        <v>124</v>
      </c>
      <c r="F117" s="43">
        <v>112</v>
      </c>
      <c r="G117" s="42">
        <v>110</v>
      </c>
      <c r="H117" s="42">
        <v>107</v>
      </c>
      <c r="I117" s="42">
        <v>102</v>
      </c>
      <c r="J117" s="42">
        <v>103</v>
      </c>
      <c r="K117" s="42">
        <v>101</v>
      </c>
      <c r="L117" s="42">
        <v>101</v>
      </c>
      <c r="M117" s="42">
        <v>98</v>
      </c>
      <c r="N117" s="42">
        <v>97</v>
      </c>
      <c r="O117" s="42">
        <v>98</v>
      </c>
      <c r="P117" s="42">
        <v>99</v>
      </c>
      <c r="Q117" s="42">
        <v>97</v>
      </c>
      <c r="R117" s="43">
        <v>95</v>
      </c>
      <c r="S117" s="42">
        <v>96</v>
      </c>
      <c r="T117" s="42">
        <v>95</v>
      </c>
      <c r="U117" s="42">
        <v>96</v>
      </c>
      <c r="V117" s="42">
        <v>96</v>
      </c>
      <c r="W117" s="42">
        <v>96</v>
      </c>
      <c r="X117" s="42">
        <v>94</v>
      </c>
      <c r="Y117" s="42">
        <v>90</v>
      </c>
      <c r="Z117" s="42">
        <v>90</v>
      </c>
      <c r="AA117" s="42">
        <v>88</v>
      </c>
      <c r="AB117" s="42">
        <v>88</v>
      </c>
      <c r="AC117" s="42">
        <v>88</v>
      </c>
      <c r="AD117" s="43">
        <v>88</v>
      </c>
      <c r="AE117" s="42">
        <v>87</v>
      </c>
      <c r="AF117" s="42">
        <v>87</v>
      </c>
      <c r="AG117" s="42">
        <v>86</v>
      </c>
      <c r="AH117" s="42">
        <v>85</v>
      </c>
      <c r="AI117" s="42">
        <v>83</v>
      </c>
      <c r="AJ117" s="42">
        <v>86</v>
      </c>
      <c r="AK117" s="42">
        <v>88</v>
      </c>
      <c r="AL117" s="42">
        <v>87</v>
      </c>
      <c r="AM117" s="42">
        <v>89</v>
      </c>
      <c r="AN117" s="42">
        <v>88</v>
      </c>
      <c r="AO117" s="42">
        <v>88</v>
      </c>
      <c r="AP117" s="43">
        <v>87</v>
      </c>
      <c r="AQ117" s="42">
        <v>87</v>
      </c>
      <c r="AR117" s="42">
        <v>86</v>
      </c>
      <c r="AS117" s="42">
        <v>85</v>
      </c>
      <c r="AT117" s="42">
        <v>84</v>
      </c>
      <c r="AU117" s="42">
        <v>84</v>
      </c>
      <c r="AV117" s="42">
        <v>81</v>
      </c>
      <c r="AW117" s="42">
        <v>89</v>
      </c>
      <c r="AX117" s="42">
        <v>90</v>
      </c>
      <c r="AY117" s="42">
        <v>90</v>
      </c>
      <c r="AZ117" s="42">
        <v>91</v>
      </c>
      <c r="BA117" s="42">
        <v>86</v>
      </c>
      <c r="BB117" s="43">
        <v>85</v>
      </c>
      <c r="BC117" s="41">
        <v>84</v>
      </c>
      <c r="BD117" s="42">
        <v>82</v>
      </c>
      <c r="BE117" s="42">
        <v>80</v>
      </c>
      <c r="BF117" s="42">
        <v>79</v>
      </c>
      <c r="BG117" s="42">
        <v>77</v>
      </c>
      <c r="BH117" s="42">
        <v>77</v>
      </c>
      <c r="BI117" s="42">
        <v>76</v>
      </c>
      <c r="BJ117" s="42">
        <v>78</v>
      </c>
      <c r="BK117" s="42">
        <v>77</v>
      </c>
      <c r="BL117" s="42">
        <v>76</v>
      </c>
      <c r="BM117" s="42">
        <v>76</v>
      </c>
      <c r="BN117" s="43">
        <v>76</v>
      </c>
      <c r="BO117" s="42">
        <v>76</v>
      </c>
      <c r="BP117" s="42">
        <v>73</v>
      </c>
      <c r="BQ117" s="42">
        <v>73</v>
      </c>
      <c r="BR117" s="42">
        <v>73</v>
      </c>
      <c r="BS117" s="42">
        <v>76</v>
      </c>
      <c r="BT117" s="42">
        <v>75</v>
      </c>
      <c r="BU117" s="42">
        <v>76</v>
      </c>
      <c r="BV117" s="42">
        <v>77</v>
      </c>
      <c r="BW117" s="42">
        <v>73</v>
      </c>
      <c r="BX117" s="42">
        <v>76</v>
      </c>
      <c r="BY117" s="42">
        <v>77</v>
      </c>
      <c r="BZ117" s="43">
        <v>79</v>
      </c>
      <c r="CA117" s="42">
        <v>82</v>
      </c>
      <c r="CB117" s="42">
        <v>82</v>
      </c>
      <c r="CC117" s="42">
        <v>85</v>
      </c>
      <c r="CD117" s="42">
        <v>79</v>
      </c>
      <c r="CE117" s="42">
        <v>76</v>
      </c>
      <c r="CF117" s="42">
        <v>79</v>
      </c>
      <c r="CG117" s="42">
        <v>77</v>
      </c>
      <c r="CH117" s="42">
        <v>76</v>
      </c>
      <c r="CI117" s="42">
        <v>75</v>
      </c>
      <c r="CJ117" s="42">
        <v>74</v>
      </c>
      <c r="CK117" s="42">
        <v>76</v>
      </c>
      <c r="CL117" s="43">
        <v>92</v>
      </c>
      <c r="CM117" s="42">
        <v>81</v>
      </c>
      <c r="CN117" s="42">
        <v>79</v>
      </c>
      <c r="CO117" s="42">
        <v>74</v>
      </c>
      <c r="CP117" s="42">
        <v>71</v>
      </c>
      <c r="CQ117" s="42">
        <v>75</v>
      </c>
      <c r="CR117" s="42">
        <v>71</v>
      </c>
      <c r="CS117" s="42">
        <v>72</v>
      </c>
      <c r="CT117" s="42">
        <v>69</v>
      </c>
      <c r="CU117" s="42">
        <v>68</v>
      </c>
      <c r="CV117" s="42">
        <v>67</v>
      </c>
      <c r="CW117" s="42">
        <v>66</v>
      </c>
      <c r="CX117" s="43">
        <v>65</v>
      </c>
      <c r="CY117" s="41">
        <v>66</v>
      </c>
      <c r="CZ117" s="42">
        <v>64</v>
      </c>
      <c r="DA117" s="42">
        <v>64</v>
      </c>
      <c r="DB117" s="42">
        <v>68</v>
      </c>
      <c r="DC117" s="42">
        <v>68</v>
      </c>
      <c r="DD117" s="42">
        <v>67</v>
      </c>
      <c r="DE117" s="42">
        <v>70</v>
      </c>
      <c r="DF117" s="42">
        <v>67</v>
      </c>
      <c r="DG117" s="42">
        <v>70</v>
      </c>
      <c r="DH117" s="42">
        <v>70</v>
      </c>
      <c r="DI117" s="42">
        <v>66</v>
      </c>
      <c r="DJ117" s="43">
        <v>67</v>
      </c>
      <c r="DL117" s="40"/>
      <c r="DM117" s="40" t="s">
        <v>194</v>
      </c>
      <c r="DN117" s="41">
        <v>64</v>
      </c>
      <c r="DO117" s="42">
        <v>62</v>
      </c>
      <c r="DP117" s="42">
        <v>64</v>
      </c>
      <c r="DQ117" s="42">
        <v>61</v>
      </c>
      <c r="DR117" s="42">
        <v>57</v>
      </c>
      <c r="DS117" s="42">
        <v>58</v>
      </c>
      <c r="DT117" s="42">
        <v>59</v>
      </c>
      <c r="DU117" s="42">
        <v>59</v>
      </c>
      <c r="DV117" s="42">
        <v>57</v>
      </c>
      <c r="DW117" s="42">
        <v>55</v>
      </c>
      <c r="DX117" s="42">
        <v>53</v>
      </c>
      <c r="DY117" s="43">
        <v>54</v>
      </c>
      <c r="DZ117" s="42">
        <v>53</v>
      </c>
      <c r="EA117" s="42">
        <v>51</v>
      </c>
      <c r="EB117" s="42">
        <v>51</v>
      </c>
      <c r="EC117" s="42">
        <v>51</v>
      </c>
      <c r="ED117" s="42">
        <v>52</v>
      </c>
      <c r="EE117" s="42">
        <v>51</v>
      </c>
      <c r="EF117" s="42">
        <v>51</v>
      </c>
      <c r="EG117" s="42">
        <v>50</v>
      </c>
      <c r="EH117" s="42">
        <v>50</v>
      </c>
      <c r="EI117" s="42">
        <v>56</v>
      </c>
      <c r="EJ117" s="42">
        <v>76</v>
      </c>
      <c r="EK117" s="43">
        <v>78</v>
      </c>
      <c r="EL117" s="42">
        <v>80</v>
      </c>
      <c r="EM117" s="42">
        <v>84</v>
      </c>
      <c r="EN117" s="42">
        <v>86</v>
      </c>
      <c r="EO117" s="42">
        <v>88</v>
      </c>
      <c r="EP117" s="42">
        <v>77</v>
      </c>
      <c r="EQ117" s="42">
        <v>89</v>
      </c>
      <c r="ER117" s="42">
        <v>81</v>
      </c>
      <c r="ES117" s="42">
        <v>81</v>
      </c>
      <c r="ET117" s="42">
        <v>80</v>
      </c>
      <c r="EU117" s="42">
        <v>81</v>
      </c>
      <c r="EV117" s="42">
        <v>81</v>
      </c>
      <c r="EW117" s="43">
        <v>82</v>
      </c>
      <c r="EX117" s="42">
        <v>79</v>
      </c>
      <c r="EY117" s="42">
        <v>97</v>
      </c>
      <c r="EZ117" s="42">
        <v>96</v>
      </c>
      <c r="FA117" s="42">
        <v>93</v>
      </c>
      <c r="FB117" s="42">
        <v>93</v>
      </c>
      <c r="FC117" s="42">
        <v>90</v>
      </c>
      <c r="FD117" s="42">
        <v>91</v>
      </c>
      <c r="FE117" s="42">
        <v>89</v>
      </c>
      <c r="FF117" s="42">
        <v>90</v>
      </c>
      <c r="FG117" s="42">
        <v>87</v>
      </c>
      <c r="FH117" s="42">
        <v>89</v>
      </c>
      <c r="FI117" s="43">
        <v>89</v>
      </c>
      <c r="FJ117" s="41">
        <v>89</v>
      </c>
      <c r="FK117" s="42">
        <v>87</v>
      </c>
      <c r="FL117" s="42">
        <v>134</v>
      </c>
      <c r="FM117" s="42">
        <v>135</v>
      </c>
      <c r="FN117" s="42">
        <v>135</v>
      </c>
      <c r="FO117" s="42">
        <v>131</v>
      </c>
      <c r="FP117" s="42">
        <v>123</v>
      </c>
      <c r="FQ117" s="42">
        <v>127</v>
      </c>
      <c r="FR117" s="42">
        <v>128</v>
      </c>
      <c r="FS117" s="42">
        <v>123</v>
      </c>
      <c r="FT117" s="42">
        <v>116</v>
      </c>
      <c r="FU117" s="43">
        <v>113</v>
      </c>
      <c r="FV117" s="41">
        <v>110</v>
      </c>
      <c r="FW117" s="42">
        <v>108</v>
      </c>
      <c r="FX117" s="42">
        <v>106</v>
      </c>
      <c r="FY117" s="42">
        <v>102</v>
      </c>
      <c r="FZ117" s="42">
        <v>101</v>
      </c>
      <c r="GA117" s="42">
        <v>98</v>
      </c>
      <c r="GB117" s="42">
        <v>95</v>
      </c>
      <c r="GC117" s="42">
        <v>95</v>
      </c>
      <c r="GD117" s="42">
        <v>95</v>
      </c>
      <c r="GE117" s="42">
        <v>94</v>
      </c>
      <c r="GF117" s="42">
        <v>93</v>
      </c>
      <c r="GG117" s="43">
        <v>91</v>
      </c>
      <c r="GH117" s="41">
        <v>89</v>
      </c>
      <c r="GI117" s="42">
        <v>89</v>
      </c>
      <c r="GJ117" s="42">
        <v>89</v>
      </c>
      <c r="GK117" s="42">
        <v>87</v>
      </c>
      <c r="GL117" s="42">
        <v>87</v>
      </c>
      <c r="GM117" s="43">
        <v>90</v>
      </c>
    </row>
    <row r="118" spans="2:195" x14ac:dyDescent="0.25">
      <c r="B118" s="40"/>
      <c r="C118" s="40" t="s">
        <v>440</v>
      </c>
      <c r="D118" s="43"/>
      <c r="E118" s="43"/>
      <c r="F118" s="43"/>
      <c r="G118" s="42"/>
      <c r="H118" s="42"/>
      <c r="I118" s="42"/>
      <c r="J118" s="42"/>
      <c r="K118" s="42"/>
      <c r="L118" s="42"/>
      <c r="M118" s="42"/>
      <c r="N118" s="42"/>
      <c r="O118" s="42"/>
      <c r="P118" s="42"/>
      <c r="Q118" s="42"/>
      <c r="R118" s="43"/>
      <c r="S118" s="42"/>
      <c r="T118" s="42"/>
      <c r="U118" s="42"/>
      <c r="V118" s="42"/>
      <c r="W118" s="42"/>
      <c r="X118" s="42"/>
      <c r="Y118" s="42"/>
      <c r="Z118" s="42"/>
      <c r="AA118" s="42"/>
      <c r="AB118" s="42"/>
      <c r="AC118" s="42"/>
      <c r="AD118" s="43"/>
      <c r="AE118" s="42"/>
      <c r="AF118" s="42"/>
      <c r="AG118" s="42"/>
      <c r="AH118" s="42"/>
      <c r="AI118" s="42"/>
      <c r="AJ118" s="42"/>
      <c r="AK118" s="42"/>
      <c r="AL118" s="42"/>
      <c r="AM118" s="42"/>
      <c r="AN118" s="42"/>
      <c r="AO118" s="42"/>
      <c r="AP118" s="43"/>
      <c r="AQ118" s="42"/>
      <c r="AR118" s="42"/>
      <c r="AS118" s="42"/>
      <c r="AT118" s="42"/>
      <c r="AU118" s="42"/>
      <c r="AV118" s="42"/>
      <c r="AW118" s="42">
        <v>3</v>
      </c>
      <c r="AX118" s="42">
        <v>4</v>
      </c>
      <c r="AY118" s="42">
        <v>3</v>
      </c>
      <c r="AZ118" s="42">
        <v>3</v>
      </c>
      <c r="BA118" s="42">
        <v>3</v>
      </c>
      <c r="BB118" s="43">
        <v>2</v>
      </c>
      <c r="BC118" s="41">
        <v>2</v>
      </c>
      <c r="BD118" s="42">
        <v>2</v>
      </c>
      <c r="BE118" s="42">
        <v>2</v>
      </c>
      <c r="BF118" s="42">
        <v>2</v>
      </c>
      <c r="BG118" s="42">
        <v>2</v>
      </c>
      <c r="BH118" s="42">
        <v>2</v>
      </c>
      <c r="BI118" s="42">
        <v>2</v>
      </c>
      <c r="BJ118" s="42">
        <v>2</v>
      </c>
      <c r="BK118" s="42">
        <v>2</v>
      </c>
      <c r="BL118" s="42">
        <v>2</v>
      </c>
      <c r="BM118" s="42">
        <v>3</v>
      </c>
      <c r="BN118" s="43">
        <v>3</v>
      </c>
      <c r="BO118" s="42">
        <v>3</v>
      </c>
      <c r="BP118" s="42">
        <v>3</v>
      </c>
      <c r="BQ118" s="42">
        <v>3</v>
      </c>
      <c r="BR118" s="42">
        <v>2</v>
      </c>
      <c r="BS118" s="42">
        <v>5</v>
      </c>
      <c r="BT118" s="42">
        <v>5</v>
      </c>
      <c r="BU118" s="42">
        <v>5</v>
      </c>
      <c r="BV118" s="42">
        <v>5</v>
      </c>
      <c r="BW118" s="42">
        <v>5</v>
      </c>
      <c r="BX118" s="42">
        <v>4</v>
      </c>
      <c r="BY118" s="42">
        <v>5</v>
      </c>
      <c r="BZ118" s="43">
        <v>5</v>
      </c>
      <c r="CA118" s="42">
        <v>5</v>
      </c>
      <c r="CB118" s="42">
        <v>4</v>
      </c>
      <c r="CC118" s="42">
        <v>6</v>
      </c>
      <c r="CD118" s="42">
        <v>6</v>
      </c>
      <c r="CE118" s="42">
        <v>6</v>
      </c>
      <c r="CF118" s="42">
        <v>7</v>
      </c>
      <c r="CG118" s="42">
        <v>7</v>
      </c>
      <c r="CH118" s="42">
        <v>7</v>
      </c>
      <c r="CI118" s="42">
        <v>7</v>
      </c>
      <c r="CJ118" s="42">
        <v>6</v>
      </c>
      <c r="CK118" s="42">
        <v>6</v>
      </c>
      <c r="CL118" s="43">
        <v>7</v>
      </c>
      <c r="CM118" s="42">
        <v>7</v>
      </c>
      <c r="CN118" s="42">
        <v>7</v>
      </c>
      <c r="CO118" s="42">
        <v>7</v>
      </c>
      <c r="CP118" s="42">
        <v>7</v>
      </c>
      <c r="CQ118" s="42">
        <v>8</v>
      </c>
      <c r="CR118" s="42">
        <v>9</v>
      </c>
      <c r="CS118" s="42">
        <v>25</v>
      </c>
      <c r="CT118" s="42">
        <v>24</v>
      </c>
      <c r="CU118" s="42">
        <v>25</v>
      </c>
      <c r="CV118" s="42">
        <v>26</v>
      </c>
      <c r="CW118" s="42">
        <v>25</v>
      </c>
      <c r="CX118" s="43">
        <v>24</v>
      </c>
      <c r="CY118" s="41">
        <v>24</v>
      </c>
      <c r="CZ118" s="42">
        <v>26</v>
      </c>
      <c r="DA118" s="42">
        <v>28</v>
      </c>
      <c r="DB118" s="42">
        <v>29</v>
      </c>
      <c r="DC118" s="42">
        <v>30</v>
      </c>
      <c r="DD118" s="42">
        <v>31</v>
      </c>
      <c r="DE118" s="42">
        <v>31</v>
      </c>
      <c r="DF118" s="42">
        <v>30</v>
      </c>
      <c r="DG118" s="42">
        <v>31</v>
      </c>
      <c r="DH118" s="42">
        <v>32</v>
      </c>
      <c r="DI118" s="42">
        <v>33</v>
      </c>
      <c r="DJ118" s="43">
        <v>34</v>
      </c>
      <c r="DL118" s="40"/>
      <c r="DM118" s="40" t="s">
        <v>440</v>
      </c>
      <c r="DN118" s="41">
        <v>34</v>
      </c>
      <c r="DO118" s="42">
        <v>33</v>
      </c>
      <c r="DP118" s="42">
        <v>32</v>
      </c>
      <c r="DQ118" s="42">
        <v>31</v>
      </c>
      <c r="DR118" s="42">
        <v>28</v>
      </c>
      <c r="DS118" s="42">
        <v>31</v>
      </c>
      <c r="DT118" s="42">
        <v>30</v>
      </c>
      <c r="DU118" s="42">
        <v>30</v>
      </c>
      <c r="DV118" s="42">
        <v>28</v>
      </c>
      <c r="DW118" s="42">
        <v>26</v>
      </c>
      <c r="DX118" s="42">
        <v>26</v>
      </c>
      <c r="DY118" s="43">
        <v>26</v>
      </c>
      <c r="DZ118" s="42">
        <v>27</v>
      </c>
      <c r="EA118" s="42">
        <v>26</v>
      </c>
      <c r="EB118" s="42">
        <v>26</v>
      </c>
      <c r="EC118" s="42">
        <v>26</v>
      </c>
      <c r="ED118" s="42">
        <v>27</v>
      </c>
      <c r="EE118" s="42">
        <v>27</v>
      </c>
      <c r="EF118" s="42">
        <v>28</v>
      </c>
      <c r="EG118" s="42">
        <v>28</v>
      </c>
      <c r="EH118" s="42">
        <v>28</v>
      </c>
      <c r="EI118" s="42">
        <v>30</v>
      </c>
      <c r="EJ118" s="42">
        <v>34</v>
      </c>
      <c r="EK118" s="43">
        <v>36</v>
      </c>
      <c r="EL118" s="42">
        <v>38</v>
      </c>
      <c r="EM118" s="42">
        <v>40</v>
      </c>
      <c r="EN118" s="42">
        <v>41</v>
      </c>
      <c r="EO118" s="42">
        <v>42</v>
      </c>
      <c r="EP118" s="42">
        <v>43</v>
      </c>
      <c r="EQ118" s="42">
        <v>42</v>
      </c>
      <c r="ER118" s="42">
        <v>44</v>
      </c>
      <c r="ES118" s="42">
        <v>44</v>
      </c>
      <c r="ET118" s="42">
        <v>44</v>
      </c>
      <c r="EU118" s="42">
        <v>52</v>
      </c>
      <c r="EV118" s="42">
        <v>53</v>
      </c>
      <c r="EW118" s="43">
        <v>53</v>
      </c>
      <c r="EX118" s="42">
        <v>51</v>
      </c>
      <c r="EY118" s="42">
        <v>58</v>
      </c>
      <c r="EZ118" s="42">
        <v>84</v>
      </c>
      <c r="FA118" s="42">
        <v>60</v>
      </c>
      <c r="FB118" s="42">
        <v>70</v>
      </c>
      <c r="FC118" s="42">
        <v>69</v>
      </c>
      <c r="FD118" s="42">
        <v>68</v>
      </c>
      <c r="FE118" s="42">
        <v>69</v>
      </c>
      <c r="FF118" s="42">
        <v>69</v>
      </c>
      <c r="FG118" s="42">
        <v>70</v>
      </c>
      <c r="FH118" s="42">
        <v>73</v>
      </c>
      <c r="FI118" s="43">
        <v>67</v>
      </c>
      <c r="FJ118" s="41">
        <v>64</v>
      </c>
      <c r="FK118" s="42">
        <v>70</v>
      </c>
      <c r="FL118" s="42">
        <v>76</v>
      </c>
      <c r="FM118" s="42">
        <v>76</v>
      </c>
      <c r="FN118" s="42">
        <v>76</v>
      </c>
      <c r="FO118" s="42">
        <v>77</v>
      </c>
      <c r="FP118" s="42">
        <v>77</v>
      </c>
      <c r="FQ118" s="42">
        <v>77</v>
      </c>
      <c r="FR118" s="42">
        <v>76</v>
      </c>
      <c r="FS118" s="42">
        <v>74</v>
      </c>
      <c r="FT118" s="42">
        <v>73</v>
      </c>
      <c r="FU118" s="43">
        <v>73</v>
      </c>
      <c r="FV118" s="41">
        <v>73</v>
      </c>
      <c r="FW118" s="42">
        <v>73</v>
      </c>
      <c r="FX118" s="42">
        <v>73</v>
      </c>
      <c r="FY118" s="42">
        <v>69</v>
      </c>
      <c r="FZ118" s="42">
        <v>68</v>
      </c>
      <c r="GA118" s="42">
        <v>68</v>
      </c>
      <c r="GB118" s="42">
        <v>66</v>
      </c>
      <c r="GC118" s="42">
        <v>65</v>
      </c>
      <c r="GD118" s="42">
        <v>64</v>
      </c>
      <c r="GE118" s="42">
        <v>63</v>
      </c>
      <c r="GF118" s="42">
        <v>63</v>
      </c>
      <c r="GG118" s="43">
        <v>63</v>
      </c>
      <c r="GH118" s="41">
        <v>63</v>
      </c>
      <c r="GI118" s="42">
        <v>63</v>
      </c>
      <c r="GJ118" s="42">
        <v>63</v>
      </c>
      <c r="GK118" s="42">
        <v>63</v>
      </c>
      <c r="GL118" s="42">
        <v>63</v>
      </c>
      <c r="GM118" s="43">
        <v>137</v>
      </c>
    </row>
    <row r="119" spans="2:195" x14ac:dyDescent="0.25">
      <c r="B119" s="40"/>
      <c r="C119" s="40" t="s">
        <v>195</v>
      </c>
      <c r="D119" s="43">
        <v>656</v>
      </c>
      <c r="E119" s="43">
        <v>631</v>
      </c>
      <c r="F119" s="43">
        <v>580</v>
      </c>
      <c r="G119" s="42">
        <v>572</v>
      </c>
      <c r="H119" s="42">
        <v>573</v>
      </c>
      <c r="I119" s="42">
        <v>563</v>
      </c>
      <c r="J119" s="42">
        <v>564</v>
      </c>
      <c r="K119" s="42">
        <v>559</v>
      </c>
      <c r="L119" s="42">
        <v>555</v>
      </c>
      <c r="M119" s="42">
        <v>554</v>
      </c>
      <c r="N119" s="42">
        <v>552</v>
      </c>
      <c r="O119" s="42">
        <v>554</v>
      </c>
      <c r="P119" s="42">
        <v>544</v>
      </c>
      <c r="Q119" s="42">
        <v>547</v>
      </c>
      <c r="R119" s="43">
        <v>541</v>
      </c>
      <c r="S119" s="42">
        <v>539</v>
      </c>
      <c r="T119" s="42">
        <v>536</v>
      </c>
      <c r="U119" s="42">
        <v>530</v>
      </c>
      <c r="V119" s="42">
        <v>535</v>
      </c>
      <c r="W119" s="42">
        <v>527</v>
      </c>
      <c r="X119" s="42">
        <v>523</v>
      </c>
      <c r="Y119" s="42">
        <v>518</v>
      </c>
      <c r="Z119" s="42">
        <v>521</v>
      </c>
      <c r="AA119" s="42">
        <v>516</v>
      </c>
      <c r="AB119" s="42">
        <v>514</v>
      </c>
      <c r="AC119" s="42">
        <v>508</v>
      </c>
      <c r="AD119" s="43">
        <v>505</v>
      </c>
      <c r="AE119" s="42">
        <v>500</v>
      </c>
      <c r="AF119" s="42">
        <v>499</v>
      </c>
      <c r="AG119" s="42">
        <v>496</v>
      </c>
      <c r="AH119" s="42">
        <v>494</v>
      </c>
      <c r="AI119" s="42">
        <v>487</v>
      </c>
      <c r="AJ119" s="42">
        <v>484</v>
      </c>
      <c r="AK119" s="42">
        <v>483</v>
      </c>
      <c r="AL119" s="42">
        <v>482</v>
      </c>
      <c r="AM119" s="42">
        <v>480</v>
      </c>
      <c r="AN119" s="42">
        <v>478</v>
      </c>
      <c r="AO119" s="42">
        <v>477</v>
      </c>
      <c r="AP119" s="43">
        <v>475</v>
      </c>
      <c r="AQ119" s="42">
        <v>471</v>
      </c>
      <c r="AR119" s="42">
        <v>469</v>
      </c>
      <c r="AS119" s="42">
        <v>466</v>
      </c>
      <c r="AT119" s="42">
        <v>466</v>
      </c>
      <c r="AU119" s="42">
        <v>468</v>
      </c>
      <c r="AV119" s="42">
        <v>464</v>
      </c>
      <c r="AW119" s="42">
        <v>470</v>
      </c>
      <c r="AX119" s="42">
        <v>468</v>
      </c>
      <c r="AY119" s="42">
        <v>466</v>
      </c>
      <c r="AZ119" s="42">
        <v>462</v>
      </c>
      <c r="BA119" s="42">
        <v>451</v>
      </c>
      <c r="BB119" s="43">
        <v>454</v>
      </c>
      <c r="BC119" s="41">
        <v>446</v>
      </c>
      <c r="BD119" s="42">
        <v>444</v>
      </c>
      <c r="BE119" s="42">
        <v>441</v>
      </c>
      <c r="BF119" s="42">
        <v>440</v>
      </c>
      <c r="BG119" s="42">
        <v>437</v>
      </c>
      <c r="BH119" s="42">
        <v>431</v>
      </c>
      <c r="BI119" s="42">
        <v>423</v>
      </c>
      <c r="BJ119" s="42">
        <v>421</v>
      </c>
      <c r="BK119" s="42">
        <v>418</v>
      </c>
      <c r="BL119" s="42">
        <v>416</v>
      </c>
      <c r="BM119" s="42">
        <v>411</v>
      </c>
      <c r="BN119" s="43">
        <v>411</v>
      </c>
      <c r="BO119" s="42">
        <v>408</v>
      </c>
      <c r="BP119" s="42">
        <v>406</v>
      </c>
      <c r="BQ119" s="42">
        <v>409</v>
      </c>
      <c r="BR119" s="42">
        <v>403</v>
      </c>
      <c r="BS119" s="42">
        <v>398</v>
      </c>
      <c r="BT119" s="42">
        <v>397</v>
      </c>
      <c r="BU119" s="42">
        <v>398</v>
      </c>
      <c r="BV119" s="42">
        <v>391</v>
      </c>
      <c r="BW119" s="42">
        <v>392</v>
      </c>
      <c r="BX119" s="42">
        <v>390</v>
      </c>
      <c r="BY119" s="42">
        <v>389</v>
      </c>
      <c r="BZ119" s="43">
        <v>386</v>
      </c>
      <c r="CA119" s="42">
        <v>387</v>
      </c>
      <c r="CB119" s="42">
        <v>388</v>
      </c>
      <c r="CC119" s="42">
        <v>390</v>
      </c>
      <c r="CD119" s="42">
        <v>395</v>
      </c>
      <c r="CE119" s="42">
        <v>394</v>
      </c>
      <c r="CF119" s="42">
        <v>392</v>
      </c>
      <c r="CG119" s="42">
        <v>389</v>
      </c>
      <c r="CH119" s="42">
        <v>383</v>
      </c>
      <c r="CI119" s="42">
        <v>383</v>
      </c>
      <c r="CJ119" s="42">
        <v>383</v>
      </c>
      <c r="CK119" s="42">
        <v>384</v>
      </c>
      <c r="CL119" s="43">
        <v>385</v>
      </c>
      <c r="CM119" s="42">
        <v>378</v>
      </c>
      <c r="CN119" s="42">
        <v>376</v>
      </c>
      <c r="CO119" s="42">
        <v>368</v>
      </c>
      <c r="CP119" s="42">
        <v>364</v>
      </c>
      <c r="CQ119" s="42">
        <v>363</v>
      </c>
      <c r="CR119" s="42">
        <v>354</v>
      </c>
      <c r="CS119" s="42">
        <v>352</v>
      </c>
      <c r="CT119" s="42">
        <v>356</v>
      </c>
      <c r="CU119" s="42">
        <v>352</v>
      </c>
      <c r="CV119" s="42">
        <v>351</v>
      </c>
      <c r="CW119" s="42">
        <v>347</v>
      </c>
      <c r="CX119" s="43">
        <v>350</v>
      </c>
      <c r="CY119" s="41">
        <v>347</v>
      </c>
      <c r="CZ119" s="42">
        <v>345</v>
      </c>
      <c r="DA119" s="42">
        <v>339</v>
      </c>
      <c r="DB119" s="42">
        <v>333</v>
      </c>
      <c r="DC119" s="42">
        <v>334</v>
      </c>
      <c r="DD119" s="42">
        <v>329</v>
      </c>
      <c r="DE119" s="42">
        <v>328</v>
      </c>
      <c r="DF119" s="42">
        <v>333</v>
      </c>
      <c r="DG119" s="42">
        <v>330</v>
      </c>
      <c r="DH119" s="42">
        <v>325</v>
      </c>
      <c r="DI119" s="42">
        <v>329</v>
      </c>
      <c r="DJ119" s="43">
        <v>329</v>
      </c>
      <c r="DL119" s="40"/>
      <c r="DM119" s="40" t="s">
        <v>195</v>
      </c>
      <c r="DN119" s="41">
        <v>328</v>
      </c>
      <c r="DO119" s="42">
        <v>327</v>
      </c>
      <c r="DP119" s="42">
        <v>324</v>
      </c>
      <c r="DQ119" s="42">
        <v>322</v>
      </c>
      <c r="DR119" s="42">
        <v>323</v>
      </c>
      <c r="DS119" s="42">
        <v>324</v>
      </c>
      <c r="DT119" s="42">
        <v>320</v>
      </c>
      <c r="DU119" s="42">
        <v>315</v>
      </c>
      <c r="DV119" s="42">
        <v>313</v>
      </c>
      <c r="DW119" s="42">
        <v>313</v>
      </c>
      <c r="DX119" s="42">
        <v>310</v>
      </c>
      <c r="DY119" s="43">
        <v>307</v>
      </c>
      <c r="DZ119" s="42">
        <v>306</v>
      </c>
      <c r="EA119" s="42">
        <v>308</v>
      </c>
      <c r="EB119" s="42">
        <v>304</v>
      </c>
      <c r="EC119" s="42">
        <v>302</v>
      </c>
      <c r="ED119" s="42">
        <v>300</v>
      </c>
      <c r="EE119" s="42">
        <v>299</v>
      </c>
      <c r="EF119" s="42">
        <v>299</v>
      </c>
      <c r="EG119" s="42">
        <v>296</v>
      </c>
      <c r="EH119" s="42">
        <v>293</v>
      </c>
      <c r="EI119" s="42">
        <v>295</v>
      </c>
      <c r="EJ119" s="42">
        <v>304</v>
      </c>
      <c r="EK119" s="43">
        <v>306</v>
      </c>
      <c r="EL119" s="42">
        <v>308</v>
      </c>
      <c r="EM119" s="42">
        <v>305</v>
      </c>
      <c r="EN119" s="42">
        <v>308</v>
      </c>
      <c r="EO119" s="42">
        <v>306</v>
      </c>
      <c r="EP119" s="42">
        <v>306</v>
      </c>
      <c r="EQ119" s="42">
        <v>306</v>
      </c>
      <c r="ER119" s="42">
        <v>320</v>
      </c>
      <c r="ES119" s="42">
        <v>321</v>
      </c>
      <c r="ET119" s="42">
        <v>320</v>
      </c>
      <c r="EU119" s="42">
        <v>315</v>
      </c>
      <c r="EV119" s="42">
        <v>310</v>
      </c>
      <c r="EW119" s="43">
        <v>308</v>
      </c>
      <c r="EX119" s="42">
        <v>278</v>
      </c>
      <c r="EY119" s="42">
        <v>299</v>
      </c>
      <c r="EZ119" s="42">
        <v>298</v>
      </c>
      <c r="FA119" s="42">
        <v>290</v>
      </c>
      <c r="FB119" s="42">
        <v>283</v>
      </c>
      <c r="FC119" s="42">
        <v>266</v>
      </c>
      <c r="FD119" s="42">
        <v>257</v>
      </c>
      <c r="FE119" s="42">
        <v>245</v>
      </c>
      <c r="FF119" s="42">
        <v>242</v>
      </c>
      <c r="FG119" s="42">
        <v>237</v>
      </c>
      <c r="FH119" s="42">
        <v>224</v>
      </c>
      <c r="FI119" s="43">
        <v>218</v>
      </c>
      <c r="FJ119" s="41">
        <v>211</v>
      </c>
      <c r="FK119" s="42">
        <v>202</v>
      </c>
      <c r="FL119" s="42">
        <v>207</v>
      </c>
      <c r="FM119" s="42">
        <v>202</v>
      </c>
      <c r="FN119" s="42">
        <v>194</v>
      </c>
      <c r="FO119" s="42">
        <v>192</v>
      </c>
      <c r="FP119" s="42">
        <v>184</v>
      </c>
      <c r="FQ119" s="42">
        <v>176</v>
      </c>
      <c r="FR119" s="42">
        <v>175</v>
      </c>
      <c r="FS119" s="42">
        <v>168</v>
      </c>
      <c r="FT119" s="42">
        <v>163</v>
      </c>
      <c r="FU119" s="43">
        <v>160</v>
      </c>
      <c r="FV119" s="41">
        <v>157</v>
      </c>
      <c r="FW119" s="42">
        <v>155</v>
      </c>
      <c r="FX119" s="42">
        <v>150</v>
      </c>
      <c r="FY119" s="42">
        <v>143</v>
      </c>
      <c r="FZ119" s="42">
        <v>143</v>
      </c>
      <c r="GA119" s="42">
        <v>137</v>
      </c>
      <c r="GB119" s="42">
        <v>132</v>
      </c>
      <c r="GC119" s="42">
        <v>129</v>
      </c>
      <c r="GD119" s="42">
        <v>124</v>
      </c>
      <c r="GE119" s="42">
        <v>113</v>
      </c>
      <c r="GF119" s="42">
        <v>107</v>
      </c>
      <c r="GG119" s="43">
        <v>101</v>
      </c>
      <c r="GH119" s="41">
        <v>91</v>
      </c>
      <c r="GI119" s="42">
        <v>89</v>
      </c>
      <c r="GJ119" s="42">
        <v>89</v>
      </c>
      <c r="GK119" s="42">
        <v>84</v>
      </c>
      <c r="GL119" s="42">
        <v>84</v>
      </c>
      <c r="GM119" s="43">
        <v>99</v>
      </c>
    </row>
    <row r="120" spans="2:195" x14ac:dyDescent="0.25">
      <c r="B120" s="40"/>
      <c r="C120" s="40" t="s">
        <v>40</v>
      </c>
      <c r="D120" s="43">
        <v>52366</v>
      </c>
      <c r="E120" s="43">
        <v>54068</v>
      </c>
      <c r="F120" s="43">
        <v>53579</v>
      </c>
      <c r="G120" s="42">
        <v>53495</v>
      </c>
      <c r="H120" s="42">
        <v>53342</v>
      </c>
      <c r="I120" s="42">
        <v>52709</v>
      </c>
      <c r="J120" s="42">
        <v>52862</v>
      </c>
      <c r="K120" s="42">
        <v>52556</v>
      </c>
      <c r="L120" s="42">
        <v>51492</v>
      </c>
      <c r="M120" s="42">
        <v>51637</v>
      </c>
      <c r="N120" s="42">
        <v>51492</v>
      </c>
      <c r="O120" s="42">
        <v>51354</v>
      </c>
      <c r="P120" s="42">
        <v>50612</v>
      </c>
      <c r="Q120" s="42">
        <v>48639</v>
      </c>
      <c r="R120" s="43">
        <v>48355</v>
      </c>
      <c r="S120" s="42">
        <v>47773</v>
      </c>
      <c r="T120" s="42">
        <v>47494</v>
      </c>
      <c r="U120" s="42">
        <v>47676</v>
      </c>
      <c r="V120" s="42">
        <v>47634</v>
      </c>
      <c r="W120" s="42">
        <v>47693</v>
      </c>
      <c r="X120" s="42">
        <v>47497</v>
      </c>
      <c r="Y120" s="42">
        <v>47414</v>
      </c>
      <c r="Z120" s="42">
        <v>47219</v>
      </c>
      <c r="AA120" s="42">
        <v>46987</v>
      </c>
      <c r="AB120" s="42">
        <v>46857</v>
      </c>
      <c r="AC120" s="42">
        <v>46805</v>
      </c>
      <c r="AD120" s="43">
        <v>46756</v>
      </c>
      <c r="AE120" s="42">
        <v>46329</v>
      </c>
      <c r="AF120" s="42">
        <v>46116</v>
      </c>
      <c r="AG120" s="42">
        <v>46495</v>
      </c>
      <c r="AH120" s="42">
        <v>46486</v>
      </c>
      <c r="AI120" s="42">
        <v>46737</v>
      </c>
      <c r="AJ120" s="42">
        <v>46716</v>
      </c>
      <c r="AK120" s="42">
        <v>46833</v>
      </c>
      <c r="AL120" s="42">
        <v>46892</v>
      </c>
      <c r="AM120" s="42">
        <v>46662</v>
      </c>
      <c r="AN120" s="42">
        <v>46956</v>
      </c>
      <c r="AO120" s="42">
        <v>46804</v>
      </c>
      <c r="AP120" s="43">
        <v>46218</v>
      </c>
      <c r="AQ120" s="42">
        <v>46219</v>
      </c>
      <c r="AR120" s="42">
        <v>46007</v>
      </c>
      <c r="AS120" s="42">
        <v>46154</v>
      </c>
      <c r="AT120" s="42">
        <v>46338</v>
      </c>
      <c r="AU120" s="42">
        <v>45963</v>
      </c>
      <c r="AV120" s="42">
        <v>45811</v>
      </c>
      <c r="AW120" s="42">
        <v>46627</v>
      </c>
      <c r="AX120" s="42">
        <v>46524</v>
      </c>
      <c r="AY120" s="42">
        <v>46598</v>
      </c>
      <c r="AZ120" s="42">
        <v>46827</v>
      </c>
      <c r="BA120" s="42">
        <v>47187</v>
      </c>
      <c r="BB120" s="43">
        <v>47441</v>
      </c>
      <c r="BC120" s="41">
        <v>47827</v>
      </c>
      <c r="BD120" s="42">
        <v>48383</v>
      </c>
      <c r="BE120" s="42">
        <v>49317</v>
      </c>
      <c r="BF120" s="42">
        <v>50047</v>
      </c>
      <c r="BG120" s="42">
        <v>50625</v>
      </c>
      <c r="BH120" s="42">
        <v>50094</v>
      </c>
      <c r="BI120" s="42">
        <v>50646</v>
      </c>
      <c r="BJ120" s="42">
        <v>51637</v>
      </c>
      <c r="BK120" s="42">
        <v>50834</v>
      </c>
      <c r="BL120" s="42">
        <v>52005</v>
      </c>
      <c r="BM120" s="42">
        <v>52498</v>
      </c>
      <c r="BN120" s="43">
        <v>53004</v>
      </c>
      <c r="BO120" s="42">
        <v>53574</v>
      </c>
      <c r="BP120" s="42">
        <v>53534</v>
      </c>
      <c r="BQ120" s="42">
        <v>54457</v>
      </c>
      <c r="BR120" s="42">
        <v>54655</v>
      </c>
      <c r="BS120" s="42">
        <v>55408</v>
      </c>
      <c r="BT120" s="42">
        <v>55443</v>
      </c>
      <c r="BU120" s="42">
        <v>55917</v>
      </c>
      <c r="BV120" s="42">
        <v>56285</v>
      </c>
      <c r="BW120" s="42">
        <v>56783</v>
      </c>
      <c r="BX120" s="42">
        <v>57088</v>
      </c>
      <c r="BY120" s="42">
        <v>57752</v>
      </c>
      <c r="BZ120" s="43">
        <v>58015</v>
      </c>
      <c r="CA120" s="42">
        <v>57682</v>
      </c>
      <c r="CB120" s="42">
        <v>57391</v>
      </c>
      <c r="CC120" s="42">
        <v>57642</v>
      </c>
      <c r="CD120" s="42">
        <v>57964</v>
      </c>
      <c r="CE120" s="42">
        <v>58278</v>
      </c>
      <c r="CF120" s="42">
        <v>58433</v>
      </c>
      <c r="CG120" s="42">
        <v>58420</v>
      </c>
      <c r="CH120" s="42">
        <v>59078</v>
      </c>
      <c r="CI120" s="42">
        <v>59643</v>
      </c>
      <c r="CJ120" s="42">
        <v>59454</v>
      </c>
      <c r="CK120" s="42">
        <v>59756</v>
      </c>
      <c r="CL120" s="43">
        <v>59745</v>
      </c>
      <c r="CM120" s="42">
        <v>59499</v>
      </c>
      <c r="CN120" s="42">
        <v>58934</v>
      </c>
      <c r="CO120" s="42">
        <v>58685</v>
      </c>
      <c r="CP120" s="42">
        <v>58798</v>
      </c>
      <c r="CQ120" s="42">
        <v>58188</v>
      </c>
      <c r="CR120" s="42">
        <v>57794</v>
      </c>
      <c r="CS120" s="42">
        <v>57405</v>
      </c>
      <c r="CT120" s="42">
        <v>57643</v>
      </c>
      <c r="CU120" s="42">
        <v>57394</v>
      </c>
      <c r="CV120" s="42">
        <v>57022</v>
      </c>
      <c r="CW120" s="42">
        <v>56823</v>
      </c>
      <c r="CX120" s="43">
        <v>56313</v>
      </c>
      <c r="CY120" s="41">
        <v>55554</v>
      </c>
      <c r="CZ120" s="42">
        <v>55437</v>
      </c>
      <c r="DA120" s="42">
        <v>55233</v>
      </c>
      <c r="DB120" s="42">
        <v>54966</v>
      </c>
      <c r="DC120" s="42">
        <v>54715</v>
      </c>
      <c r="DD120" s="42">
        <v>54495</v>
      </c>
      <c r="DE120" s="42">
        <v>53959</v>
      </c>
      <c r="DF120" s="42">
        <v>53696</v>
      </c>
      <c r="DG120" s="42">
        <v>53260</v>
      </c>
      <c r="DH120" s="42">
        <v>52819</v>
      </c>
      <c r="DI120" s="42">
        <v>52583</v>
      </c>
      <c r="DJ120" s="43">
        <v>52179</v>
      </c>
      <c r="DL120" s="40"/>
      <c r="DM120" s="40" t="s">
        <v>40</v>
      </c>
      <c r="DN120" s="41">
        <v>51571</v>
      </c>
      <c r="DO120" s="42">
        <v>51052</v>
      </c>
      <c r="DP120" s="42">
        <v>50916</v>
      </c>
      <c r="DQ120" s="42">
        <v>50470</v>
      </c>
      <c r="DR120" s="42">
        <v>50090</v>
      </c>
      <c r="DS120" s="42">
        <v>50048</v>
      </c>
      <c r="DT120" s="42">
        <v>49715</v>
      </c>
      <c r="DU120" s="42">
        <v>49608</v>
      </c>
      <c r="DV120" s="42">
        <v>48898</v>
      </c>
      <c r="DW120" s="42">
        <v>48711</v>
      </c>
      <c r="DX120" s="42">
        <v>48139</v>
      </c>
      <c r="DY120" s="43">
        <v>47423</v>
      </c>
      <c r="DZ120" s="42">
        <v>46937</v>
      </c>
      <c r="EA120" s="42">
        <v>46705</v>
      </c>
      <c r="EB120" s="42">
        <v>46520</v>
      </c>
      <c r="EC120" s="42">
        <v>46062</v>
      </c>
      <c r="ED120" s="42">
        <v>45309</v>
      </c>
      <c r="EE120" s="42">
        <v>45259</v>
      </c>
      <c r="EF120" s="42">
        <v>44866</v>
      </c>
      <c r="EG120" s="42">
        <v>44552</v>
      </c>
      <c r="EH120" s="42">
        <v>44235</v>
      </c>
      <c r="EI120" s="42">
        <v>44150</v>
      </c>
      <c r="EJ120" s="42">
        <v>44017</v>
      </c>
      <c r="EK120" s="43">
        <v>43875</v>
      </c>
      <c r="EL120" s="42">
        <v>43927</v>
      </c>
      <c r="EM120" s="42">
        <v>44226</v>
      </c>
      <c r="EN120" s="42">
        <v>44451</v>
      </c>
      <c r="EO120" s="42">
        <v>44462</v>
      </c>
      <c r="EP120" s="42">
        <v>44471</v>
      </c>
      <c r="EQ120" s="42">
        <v>44394</v>
      </c>
      <c r="ER120" s="42">
        <v>44364</v>
      </c>
      <c r="ES120" s="42">
        <v>43696</v>
      </c>
      <c r="ET120" s="42">
        <v>43088</v>
      </c>
      <c r="EU120" s="42">
        <v>42592</v>
      </c>
      <c r="EV120" s="42">
        <v>41972</v>
      </c>
      <c r="EW120" s="43">
        <v>41876</v>
      </c>
      <c r="EX120" s="42">
        <v>42437</v>
      </c>
      <c r="EY120" s="42">
        <v>41957</v>
      </c>
      <c r="EZ120" s="42">
        <v>41848</v>
      </c>
      <c r="FA120" s="42">
        <v>39948</v>
      </c>
      <c r="FB120" s="42">
        <v>37859</v>
      </c>
      <c r="FC120" s="42">
        <v>37188</v>
      </c>
      <c r="FD120" s="42">
        <v>36647</v>
      </c>
      <c r="FE120" s="42">
        <v>36277</v>
      </c>
      <c r="FF120" s="42">
        <v>35654</v>
      </c>
      <c r="FG120" s="42">
        <v>35660</v>
      </c>
      <c r="FH120" s="42">
        <v>35149</v>
      </c>
      <c r="FI120" s="43">
        <v>33898</v>
      </c>
      <c r="FJ120" s="41">
        <v>33332</v>
      </c>
      <c r="FK120" s="42">
        <v>32690</v>
      </c>
      <c r="FL120" s="42">
        <v>30837</v>
      </c>
      <c r="FM120" s="42">
        <v>30471</v>
      </c>
      <c r="FN120" s="42">
        <v>27977</v>
      </c>
      <c r="FO120" s="42">
        <v>27549</v>
      </c>
      <c r="FP120" s="42">
        <v>26896</v>
      </c>
      <c r="FQ120" s="42">
        <v>26754</v>
      </c>
      <c r="FR120" s="42">
        <v>26441</v>
      </c>
      <c r="FS120" s="42">
        <v>26168</v>
      </c>
      <c r="FT120" s="42">
        <v>25855</v>
      </c>
      <c r="FU120" s="43">
        <v>25783</v>
      </c>
      <c r="FV120" s="41">
        <v>25584</v>
      </c>
      <c r="FW120" s="42">
        <v>25386</v>
      </c>
      <c r="FX120" s="42">
        <v>25094</v>
      </c>
      <c r="FY120" s="42">
        <v>25030</v>
      </c>
      <c r="FZ120" s="42">
        <v>24740</v>
      </c>
      <c r="GA120" s="42">
        <v>24418</v>
      </c>
      <c r="GB120" s="42">
        <v>24146</v>
      </c>
      <c r="GC120" s="42">
        <v>23808</v>
      </c>
      <c r="GD120" s="42">
        <v>23504</v>
      </c>
      <c r="GE120" s="42">
        <v>23219</v>
      </c>
      <c r="GF120" s="42">
        <v>23020</v>
      </c>
      <c r="GG120" s="43">
        <v>22781</v>
      </c>
      <c r="GH120" s="41">
        <v>22041</v>
      </c>
      <c r="GI120" s="42">
        <v>21760</v>
      </c>
      <c r="GJ120" s="42">
        <v>21364</v>
      </c>
      <c r="GK120" s="42">
        <v>21123</v>
      </c>
      <c r="GL120" s="42">
        <v>20789</v>
      </c>
      <c r="GM120" s="43">
        <v>20564</v>
      </c>
    </row>
    <row r="121" spans="2:195" x14ac:dyDescent="0.25">
      <c r="B121" s="40"/>
      <c r="C121" s="40" t="s">
        <v>196</v>
      </c>
      <c r="D121" s="43">
        <v>4894</v>
      </c>
      <c r="E121" s="43">
        <v>4240</v>
      </c>
      <c r="F121" s="43">
        <v>3868</v>
      </c>
      <c r="G121" s="42">
        <v>3847</v>
      </c>
      <c r="H121" s="42">
        <v>3848</v>
      </c>
      <c r="I121" s="42">
        <v>3807</v>
      </c>
      <c r="J121" s="42">
        <v>3817</v>
      </c>
      <c r="K121" s="42">
        <v>3787</v>
      </c>
      <c r="L121" s="42">
        <v>3771</v>
      </c>
      <c r="M121" s="42">
        <v>3758</v>
      </c>
      <c r="N121" s="42">
        <v>3735</v>
      </c>
      <c r="O121" s="42">
        <v>3750</v>
      </c>
      <c r="P121" s="42">
        <v>3752</v>
      </c>
      <c r="Q121" s="42">
        <v>3740</v>
      </c>
      <c r="R121" s="43">
        <v>3698</v>
      </c>
      <c r="S121" s="42">
        <v>3667</v>
      </c>
      <c r="T121" s="42">
        <v>3676</v>
      </c>
      <c r="U121" s="42">
        <v>3662</v>
      </c>
      <c r="V121" s="42">
        <v>3657</v>
      </c>
      <c r="W121" s="42">
        <v>3625</v>
      </c>
      <c r="X121" s="42">
        <v>3589</v>
      </c>
      <c r="Y121" s="42">
        <v>3548</v>
      </c>
      <c r="Z121" s="42">
        <v>3526</v>
      </c>
      <c r="AA121" s="42">
        <v>3495</v>
      </c>
      <c r="AB121" s="42">
        <v>3484</v>
      </c>
      <c r="AC121" s="42">
        <v>3486</v>
      </c>
      <c r="AD121" s="43">
        <v>3461</v>
      </c>
      <c r="AE121" s="42">
        <v>3427</v>
      </c>
      <c r="AF121" s="42">
        <v>3415</v>
      </c>
      <c r="AG121" s="42">
        <v>3398</v>
      </c>
      <c r="AH121" s="42">
        <v>3389</v>
      </c>
      <c r="AI121" s="42">
        <v>3378</v>
      </c>
      <c r="AJ121" s="42">
        <v>3369</v>
      </c>
      <c r="AK121" s="42">
        <v>3375</v>
      </c>
      <c r="AL121" s="42">
        <v>3366</v>
      </c>
      <c r="AM121" s="42">
        <v>3324</v>
      </c>
      <c r="AN121" s="42">
        <v>3196</v>
      </c>
      <c r="AO121" s="42">
        <v>3838</v>
      </c>
      <c r="AP121" s="43">
        <v>3796</v>
      </c>
      <c r="AQ121" s="42">
        <v>3934</v>
      </c>
      <c r="AR121" s="42">
        <v>3903</v>
      </c>
      <c r="AS121" s="42">
        <v>3946</v>
      </c>
      <c r="AT121" s="42">
        <v>3942</v>
      </c>
      <c r="AU121" s="42">
        <v>3631</v>
      </c>
      <c r="AV121" s="42">
        <v>3634</v>
      </c>
      <c r="AW121" s="42">
        <v>3703</v>
      </c>
      <c r="AX121" s="42">
        <v>3689</v>
      </c>
      <c r="AY121" s="42">
        <v>3680</v>
      </c>
      <c r="AZ121" s="42">
        <v>3665</v>
      </c>
      <c r="BA121" s="42">
        <v>3706</v>
      </c>
      <c r="BB121" s="43">
        <v>3691</v>
      </c>
      <c r="BC121" s="41">
        <v>3659</v>
      </c>
      <c r="BD121" s="42">
        <v>3716</v>
      </c>
      <c r="BE121" s="42">
        <v>3763</v>
      </c>
      <c r="BF121" s="42">
        <v>3764</v>
      </c>
      <c r="BG121" s="42">
        <v>3758</v>
      </c>
      <c r="BH121" s="42">
        <v>3730</v>
      </c>
      <c r="BI121" s="42">
        <v>3706</v>
      </c>
      <c r="BJ121" s="42">
        <v>3675</v>
      </c>
      <c r="BK121" s="42">
        <v>3674</v>
      </c>
      <c r="BL121" s="42">
        <v>3626</v>
      </c>
      <c r="BM121" s="42">
        <v>3624</v>
      </c>
      <c r="BN121" s="43">
        <v>3659</v>
      </c>
      <c r="BO121" s="42">
        <v>3689</v>
      </c>
      <c r="BP121" s="42">
        <v>3695</v>
      </c>
      <c r="BQ121" s="42">
        <v>3752</v>
      </c>
      <c r="BR121" s="42">
        <v>3706</v>
      </c>
      <c r="BS121" s="42">
        <v>3774</v>
      </c>
      <c r="BT121" s="42">
        <v>3782</v>
      </c>
      <c r="BU121" s="42">
        <v>3798</v>
      </c>
      <c r="BV121" s="42">
        <v>3752</v>
      </c>
      <c r="BW121" s="42">
        <v>3765</v>
      </c>
      <c r="BX121" s="42">
        <v>3747</v>
      </c>
      <c r="BY121" s="42">
        <v>3737</v>
      </c>
      <c r="BZ121" s="43">
        <v>3663</v>
      </c>
      <c r="CA121" s="42">
        <v>3597</v>
      </c>
      <c r="CB121" s="42">
        <v>3548</v>
      </c>
      <c r="CC121" s="42">
        <v>3578</v>
      </c>
      <c r="CD121" s="42">
        <v>3575</v>
      </c>
      <c r="CE121" s="42">
        <v>3561</v>
      </c>
      <c r="CF121" s="42">
        <v>3573</v>
      </c>
      <c r="CG121" s="42">
        <v>3516</v>
      </c>
      <c r="CH121" s="42">
        <v>3574</v>
      </c>
      <c r="CI121" s="42">
        <v>3588</v>
      </c>
      <c r="CJ121" s="42">
        <v>3620</v>
      </c>
      <c r="CK121" s="42">
        <v>3657</v>
      </c>
      <c r="CL121" s="43">
        <v>3664</v>
      </c>
      <c r="CM121" s="42">
        <v>3655</v>
      </c>
      <c r="CN121" s="42">
        <v>3643</v>
      </c>
      <c r="CO121" s="42">
        <v>3674</v>
      </c>
      <c r="CP121" s="42">
        <v>3682</v>
      </c>
      <c r="CQ121" s="42">
        <v>3683</v>
      </c>
      <c r="CR121" s="42">
        <v>3721</v>
      </c>
      <c r="CS121" s="42">
        <v>3749</v>
      </c>
      <c r="CT121" s="42">
        <v>3727</v>
      </c>
      <c r="CU121" s="42">
        <v>3707</v>
      </c>
      <c r="CV121" s="42">
        <v>3754</v>
      </c>
      <c r="CW121" s="42">
        <v>3773</v>
      </c>
      <c r="CX121" s="43">
        <v>3740</v>
      </c>
      <c r="CY121" s="41">
        <v>3707</v>
      </c>
      <c r="CZ121" s="42">
        <v>3708</v>
      </c>
      <c r="DA121" s="42">
        <v>3737</v>
      </c>
      <c r="DB121" s="42">
        <v>3747</v>
      </c>
      <c r="DC121" s="42">
        <v>3763</v>
      </c>
      <c r="DD121" s="42">
        <v>3746</v>
      </c>
      <c r="DE121" s="42">
        <v>3696</v>
      </c>
      <c r="DF121" s="42">
        <v>3696</v>
      </c>
      <c r="DG121" s="42">
        <v>3678</v>
      </c>
      <c r="DH121" s="42">
        <v>3671</v>
      </c>
      <c r="DI121" s="42">
        <v>3706</v>
      </c>
      <c r="DJ121" s="43">
        <v>3658</v>
      </c>
      <c r="DL121" s="40"/>
      <c r="DM121" s="40" t="s">
        <v>196</v>
      </c>
      <c r="DN121" s="41">
        <v>3608</v>
      </c>
      <c r="DO121" s="42">
        <v>3486</v>
      </c>
      <c r="DP121" s="42">
        <v>3457</v>
      </c>
      <c r="DQ121" s="42">
        <v>3400</v>
      </c>
      <c r="DR121" s="42">
        <v>3349</v>
      </c>
      <c r="DS121" s="42">
        <v>3329</v>
      </c>
      <c r="DT121" s="42">
        <v>3291</v>
      </c>
      <c r="DU121" s="42">
        <v>3254</v>
      </c>
      <c r="DV121" s="42">
        <v>3215</v>
      </c>
      <c r="DW121" s="42">
        <v>3185</v>
      </c>
      <c r="DX121" s="42">
        <v>3132</v>
      </c>
      <c r="DY121" s="43">
        <v>3094</v>
      </c>
      <c r="DZ121" s="42">
        <v>3086</v>
      </c>
      <c r="EA121" s="42">
        <v>3067</v>
      </c>
      <c r="EB121" s="42">
        <v>3076</v>
      </c>
      <c r="EC121" s="42">
        <v>3068</v>
      </c>
      <c r="ED121" s="42">
        <v>3076</v>
      </c>
      <c r="EE121" s="42">
        <v>3065</v>
      </c>
      <c r="EF121" s="42">
        <v>3082</v>
      </c>
      <c r="EG121" s="42">
        <v>3069</v>
      </c>
      <c r="EH121" s="42">
        <v>3009</v>
      </c>
      <c r="EI121" s="42">
        <v>2992</v>
      </c>
      <c r="EJ121" s="42">
        <v>3134</v>
      </c>
      <c r="EK121" s="43">
        <v>3131</v>
      </c>
      <c r="EL121" s="42">
        <v>3145</v>
      </c>
      <c r="EM121" s="42">
        <v>3183</v>
      </c>
      <c r="EN121" s="42">
        <v>3215</v>
      </c>
      <c r="EO121" s="42">
        <v>3222</v>
      </c>
      <c r="EP121" s="42">
        <v>3235</v>
      </c>
      <c r="EQ121" s="42">
        <v>3246</v>
      </c>
      <c r="ER121" s="42">
        <v>3253</v>
      </c>
      <c r="ES121" s="42">
        <v>3267</v>
      </c>
      <c r="ET121" s="42">
        <v>3254</v>
      </c>
      <c r="EU121" s="42">
        <v>3233</v>
      </c>
      <c r="EV121" s="42">
        <v>3221</v>
      </c>
      <c r="EW121" s="43">
        <v>3152</v>
      </c>
      <c r="EX121" s="42">
        <v>3333</v>
      </c>
      <c r="EY121" s="42">
        <v>3330</v>
      </c>
      <c r="EZ121" s="42">
        <v>3312</v>
      </c>
      <c r="FA121" s="42">
        <v>3210</v>
      </c>
      <c r="FB121" s="42">
        <v>3339</v>
      </c>
      <c r="FC121" s="42">
        <v>3235</v>
      </c>
      <c r="FD121" s="42">
        <v>3142</v>
      </c>
      <c r="FE121" s="42">
        <v>3112</v>
      </c>
      <c r="FF121" s="42">
        <v>3035</v>
      </c>
      <c r="FG121" s="42">
        <v>3046</v>
      </c>
      <c r="FH121" s="42">
        <v>3090</v>
      </c>
      <c r="FI121" s="43">
        <v>3061</v>
      </c>
      <c r="FJ121" s="41">
        <v>3006</v>
      </c>
      <c r="FK121" s="42">
        <v>2961</v>
      </c>
      <c r="FL121" s="42">
        <v>3146</v>
      </c>
      <c r="FM121" s="42">
        <v>3073</v>
      </c>
      <c r="FN121" s="42">
        <v>3006</v>
      </c>
      <c r="FO121" s="42">
        <v>2985</v>
      </c>
      <c r="FP121" s="42">
        <v>2865</v>
      </c>
      <c r="FQ121" s="42">
        <v>2878</v>
      </c>
      <c r="FR121" s="42">
        <v>2821</v>
      </c>
      <c r="FS121" s="42">
        <v>2783</v>
      </c>
      <c r="FT121" s="42">
        <v>2729</v>
      </c>
      <c r="FU121" s="43">
        <v>2684</v>
      </c>
      <c r="FV121" s="41">
        <v>2663</v>
      </c>
      <c r="FW121" s="42">
        <v>2612</v>
      </c>
      <c r="FX121" s="42">
        <v>2571</v>
      </c>
      <c r="FY121" s="42">
        <v>2551</v>
      </c>
      <c r="FZ121" s="42">
        <v>2529</v>
      </c>
      <c r="GA121" s="42">
        <v>2499</v>
      </c>
      <c r="GB121" s="42">
        <v>2476</v>
      </c>
      <c r="GC121" s="42">
        <v>2436</v>
      </c>
      <c r="GD121" s="42">
        <v>2413</v>
      </c>
      <c r="GE121" s="42">
        <v>2313</v>
      </c>
      <c r="GF121" s="42">
        <v>2248</v>
      </c>
      <c r="GG121" s="43">
        <v>2221</v>
      </c>
      <c r="GH121" s="41">
        <v>2132</v>
      </c>
      <c r="GI121" s="42">
        <v>2089</v>
      </c>
      <c r="GJ121" s="42">
        <v>2033</v>
      </c>
      <c r="GK121" s="42">
        <v>1950</v>
      </c>
      <c r="GL121" s="42">
        <v>1918</v>
      </c>
      <c r="GM121" s="43">
        <v>2021</v>
      </c>
    </row>
    <row r="122" spans="2:195" x14ac:dyDescent="0.25">
      <c r="B122" s="40"/>
      <c r="C122" s="40" t="s">
        <v>197</v>
      </c>
      <c r="D122" s="43">
        <v>1808</v>
      </c>
      <c r="E122" s="43">
        <v>1790</v>
      </c>
      <c r="F122" s="43">
        <v>1784</v>
      </c>
      <c r="G122" s="42">
        <v>1786</v>
      </c>
      <c r="H122" s="42">
        <v>1778</v>
      </c>
      <c r="I122" s="42">
        <v>1768</v>
      </c>
      <c r="J122" s="42">
        <v>1816</v>
      </c>
      <c r="K122" s="42">
        <v>1800</v>
      </c>
      <c r="L122" s="42">
        <v>1787</v>
      </c>
      <c r="M122" s="42">
        <v>1790</v>
      </c>
      <c r="N122" s="42">
        <v>1793</v>
      </c>
      <c r="O122" s="42">
        <v>1791</v>
      </c>
      <c r="P122" s="42">
        <v>1783</v>
      </c>
      <c r="Q122" s="42">
        <v>1777</v>
      </c>
      <c r="R122" s="43">
        <v>1775</v>
      </c>
      <c r="S122" s="42">
        <v>1763</v>
      </c>
      <c r="T122" s="42">
        <v>1761</v>
      </c>
      <c r="U122" s="42">
        <v>1760</v>
      </c>
      <c r="V122" s="42">
        <v>1754</v>
      </c>
      <c r="W122" s="42">
        <v>1743</v>
      </c>
      <c r="X122" s="42">
        <v>1735</v>
      </c>
      <c r="Y122" s="42">
        <v>1725</v>
      </c>
      <c r="Z122" s="42">
        <v>1721</v>
      </c>
      <c r="AA122" s="42">
        <v>1709</v>
      </c>
      <c r="AB122" s="42">
        <v>1677</v>
      </c>
      <c r="AC122" s="42">
        <v>1668</v>
      </c>
      <c r="AD122" s="43">
        <v>1660</v>
      </c>
      <c r="AE122" s="42">
        <v>1658</v>
      </c>
      <c r="AF122" s="42">
        <v>1639</v>
      </c>
      <c r="AG122" s="42">
        <v>1664</v>
      </c>
      <c r="AH122" s="42">
        <v>1672</v>
      </c>
      <c r="AI122" s="42">
        <v>1673</v>
      </c>
      <c r="AJ122" s="42">
        <v>1664</v>
      </c>
      <c r="AK122" s="42">
        <v>1668</v>
      </c>
      <c r="AL122" s="42">
        <v>1658</v>
      </c>
      <c r="AM122" s="42">
        <v>1652</v>
      </c>
      <c r="AN122" s="42">
        <v>1643</v>
      </c>
      <c r="AO122" s="42">
        <v>1666</v>
      </c>
      <c r="AP122" s="43">
        <v>1651</v>
      </c>
      <c r="AQ122" s="42">
        <v>1664</v>
      </c>
      <c r="AR122" s="42">
        <v>1670</v>
      </c>
      <c r="AS122" s="42">
        <v>1663</v>
      </c>
      <c r="AT122" s="42">
        <v>1669</v>
      </c>
      <c r="AU122" s="42">
        <v>1671</v>
      </c>
      <c r="AV122" s="42">
        <v>1673</v>
      </c>
      <c r="AW122" s="42">
        <v>1701</v>
      </c>
      <c r="AX122" s="42">
        <v>1715</v>
      </c>
      <c r="AY122" s="42">
        <v>1717</v>
      </c>
      <c r="AZ122" s="42">
        <v>1716</v>
      </c>
      <c r="BA122" s="42">
        <v>1732</v>
      </c>
      <c r="BB122" s="43">
        <v>1735</v>
      </c>
      <c r="BC122" s="41">
        <v>1712</v>
      </c>
      <c r="BD122" s="42">
        <v>1709</v>
      </c>
      <c r="BE122" s="42">
        <v>1686</v>
      </c>
      <c r="BF122" s="42">
        <v>1663</v>
      </c>
      <c r="BG122" s="42">
        <v>1622</v>
      </c>
      <c r="BH122" s="42">
        <v>1594</v>
      </c>
      <c r="BI122" s="42">
        <v>1581</v>
      </c>
      <c r="BJ122" s="42">
        <v>1572</v>
      </c>
      <c r="BK122" s="42">
        <v>1563</v>
      </c>
      <c r="BL122" s="42">
        <v>1579</v>
      </c>
      <c r="BM122" s="42">
        <v>1573</v>
      </c>
      <c r="BN122" s="43">
        <v>1580</v>
      </c>
      <c r="BO122" s="42">
        <v>1569</v>
      </c>
      <c r="BP122" s="42">
        <v>1569</v>
      </c>
      <c r="BQ122" s="42">
        <v>1566</v>
      </c>
      <c r="BR122" s="42">
        <v>1523</v>
      </c>
      <c r="BS122" s="42">
        <v>1532</v>
      </c>
      <c r="BT122" s="42">
        <v>1522</v>
      </c>
      <c r="BU122" s="42">
        <v>1549</v>
      </c>
      <c r="BV122" s="42">
        <v>1543</v>
      </c>
      <c r="BW122" s="42">
        <v>1556</v>
      </c>
      <c r="BX122" s="42">
        <v>1541</v>
      </c>
      <c r="BY122" s="42">
        <v>1555</v>
      </c>
      <c r="BZ122" s="43">
        <v>1524</v>
      </c>
      <c r="CA122" s="42">
        <v>1507</v>
      </c>
      <c r="CB122" s="42">
        <v>1525</v>
      </c>
      <c r="CC122" s="42">
        <v>1521</v>
      </c>
      <c r="CD122" s="42">
        <v>1511</v>
      </c>
      <c r="CE122" s="42">
        <v>1521</v>
      </c>
      <c r="CF122" s="42">
        <v>1530</v>
      </c>
      <c r="CG122" s="42">
        <v>1520</v>
      </c>
      <c r="CH122" s="42">
        <v>1538</v>
      </c>
      <c r="CI122" s="42">
        <v>1527</v>
      </c>
      <c r="CJ122" s="42">
        <v>1513</v>
      </c>
      <c r="CK122" s="42">
        <v>1521</v>
      </c>
      <c r="CL122" s="43">
        <v>1517</v>
      </c>
      <c r="CM122" s="42">
        <v>1515</v>
      </c>
      <c r="CN122" s="42">
        <v>1499</v>
      </c>
      <c r="CO122" s="42">
        <v>1503</v>
      </c>
      <c r="CP122" s="42">
        <v>1496</v>
      </c>
      <c r="CQ122" s="42">
        <v>1491</v>
      </c>
      <c r="CR122" s="42">
        <v>1491</v>
      </c>
      <c r="CS122" s="42">
        <v>1494</v>
      </c>
      <c r="CT122" s="42">
        <v>1489</v>
      </c>
      <c r="CU122" s="42">
        <v>1489</v>
      </c>
      <c r="CV122" s="42">
        <v>1480</v>
      </c>
      <c r="CW122" s="42">
        <v>1479</v>
      </c>
      <c r="CX122" s="43">
        <v>1470</v>
      </c>
      <c r="CY122" s="41">
        <v>1459</v>
      </c>
      <c r="CZ122" s="42">
        <v>1467</v>
      </c>
      <c r="DA122" s="42">
        <v>1476</v>
      </c>
      <c r="DB122" s="42">
        <v>1483</v>
      </c>
      <c r="DC122" s="42">
        <v>1480</v>
      </c>
      <c r="DD122" s="42">
        <v>1463</v>
      </c>
      <c r="DE122" s="42">
        <v>1453</v>
      </c>
      <c r="DF122" s="42">
        <v>1462</v>
      </c>
      <c r="DG122" s="42">
        <v>1470</v>
      </c>
      <c r="DH122" s="42">
        <v>1470</v>
      </c>
      <c r="DI122" s="42">
        <v>1468</v>
      </c>
      <c r="DJ122" s="43">
        <v>1484</v>
      </c>
      <c r="DL122" s="40"/>
      <c r="DM122" s="40" t="s">
        <v>197</v>
      </c>
      <c r="DN122" s="41">
        <v>1489</v>
      </c>
      <c r="DO122" s="42">
        <v>1487</v>
      </c>
      <c r="DP122" s="42">
        <v>1470</v>
      </c>
      <c r="DQ122" s="42">
        <v>1462</v>
      </c>
      <c r="DR122" s="42">
        <v>1473</v>
      </c>
      <c r="DS122" s="42">
        <v>1472</v>
      </c>
      <c r="DT122" s="42">
        <v>1470</v>
      </c>
      <c r="DU122" s="42">
        <v>1456</v>
      </c>
      <c r="DV122" s="42">
        <v>1452</v>
      </c>
      <c r="DW122" s="42">
        <v>1437</v>
      </c>
      <c r="DX122" s="42">
        <v>1430</v>
      </c>
      <c r="DY122" s="43">
        <v>1423</v>
      </c>
      <c r="DZ122" s="42">
        <v>1414</v>
      </c>
      <c r="EA122" s="42">
        <v>1395</v>
      </c>
      <c r="EB122" s="42">
        <v>1397</v>
      </c>
      <c r="EC122" s="42">
        <v>1390</v>
      </c>
      <c r="ED122" s="42">
        <v>1377</v>
      </c>
      <c r="EE122" s="42">
        <v>1361</v>
      </c>
      <c r="EF122" s="42">
        <v>1356</v>
      </c>
      <c r="EG122" s="42">
        <v>1321</v>
      </c>
      <c r="EH122" s="42">
        <v>1302</v>
      </c>
      <c r="EI122" s="42">
        <v>1308</v>
      </c>
      <c r="EJ122" s="42">
        <v>1302</v>
      </c>
      <c r="EK122" s="43">
        <v>1279</v>
      </c>
      <c r="EL122" s="42">
        <v>1255</v>
      </c>
      <c r="EM122" s="42">
        <v>1251</v>
      </c>
      <c r="EN122" s="42">
        <v>1234</v>
      </c>
      <c r="EO122" s="42">
        <v>1215</v>
      </c>
      <c r="EP122" s="42">
        <v>1173</v>
      </c>
      <c r="EQ122" s="42">
        <v>1168</v>
      </c>
      <c r="ER122" s="42">
        <v>1165</v>
      </c>
      <c r="ES122" s="42">
        <v>1151</v>
      </c>
      <c r="ET122" s="42">
        <v>1144</v>
      </c>
      <c r="EU122" s="42">
        <v>1151</v>
      </c>
      <c r="EV122" s="42">
        <v>1156</v>
      </c>
      <c r="EW122" s="43">
        <v>1150</v>
      </c>
      <c r="EX122" s="42">
        <v>1179</v>
      </c>
      <c r="EY122" s="42">
        <v>1155</v>
      </c>
      <c r="EZ122" s="42">
        <v>1121</v>
      </c>
      <c r="FA122" s="42">
        <v>1214</v>
      </c>
      <c r="FB122" s="42">
        <v>1333</v>
      </c>
      <c r="FC122" s="42">
        <v>1286</v>
      </c>
      <c r="FD122" s="42">
        <v>1293</v>
      </c>
      <c r="FE122" s="42">
        <v>1256</v>
      </c>
      <c r="FF122" s="42">
        <v>1237</v>
      </c>
      <c r="FG122" s="42">
        <v>1227</v>
      </c>
      <c r="FH122" s="42">
        <v>1227</v>
      </c>
      <c r="FI122" s="43">
        <v>1212</v>
      </c>
      <c r="FJ122" s="41">
        <v>1174</v>
      </c>
      <c r="FK122" s="42">
        <v>1210</v>
      </c>
      <c r="FL122" s="42">
        <v>1223</v>
      </c>
      <c r="FM122" s="42">
        <v>1179</v>
      </c>
      <c r="FN122" s="42">
        <v>1182</v>
      </c>
      <c r="FO122" s="42">
        <v>1137</v>
      </c>
      <c r="FP122" s="42">
        <v>1066</v>
      </c>
      <c r="FQ122" s="42">
        <v>1119</v>
      </c>
      <c r="FR122" s="42">
        <v>1080</v>
      </c>
      <c r="FS122" s="42">
        <v>1051</v>
      </c>
      <c r="FT122" s="42">
        <v>1045</v>
      </c>
      <c r="FU122" s="43">
        <v>1030</v>
      </c>
      <c r="FV122" s="41">
        <v>1017</v>
      </c>
      <c r="FW122" s="42">
        <v>995</v>
      </c>
      <c r="FX122" s="42">
        <v>989</v>
      </c>
      <c r="FY122" s="42">
        <v>971</v>
      </c>
      <c r="FZ122" s="42">
        <v>953</v>
      </c>
      <c r="GA122" s="42">
        <v>949</v>
      </c>
      <c r="GB122" s="42">
        <v>939</v>
      </c>
      <c r="GC122" s="42">
        <v>929</v>
      </c>
      <c r="GD122" s="42">
        <v>915</v>
      </c>
      <c r="GE122" s="42">
        <v>871</v>
      </c>
      <c r="GF122" s="42">
        <v>856</v>
      </c>
      <c r="GG122" s="43">
        <v>844</v>
      </c>
      <c r="GH122" s="41">
        <v>806</v>
      </c>
      <c r="GI122" s="42">
        <v>785</v>
      </c>
      <c r="GJ122" s="42">
        <v>778</v>
      </c>
      <c r="GK122" s="42">
        <v>752</v>
      </c>
      <c r="GL122" s="42">
        <v>746</v>
      </c>
      <c r="GM122" s="43">
        <v>767</v>
      </c>
    </row>
    <row r="123" spans="2:195" x14ac:dyDescent="0.25">
      <c r="B123" s="40"/>
      <c r="C123" s="40" t="s">
        <v>198</v>
      </c>
      <c r="D123" s="43">
        <v>12981</v>
      </c>
      <c r="E123" s="43">
        <v>12951</v>
      </c>
      <c r="F123" s="43">
        <v>12872</v>
      </c>
      <c r="G123" s="42">
        <v>12800</v>
      </c>
      <c r="H123" s="42">
        <v>12735</v>
      </c>
      <c r="I123" s="42">
        <v>12327</v>
      </c>
      <c r="J123" s="42">
        <v>12398</v>
      </c>
      <c r="K123" s="42">
        <v>12286</v>
      </c>
      <c r="L123" s="42">
        <v>12179</v>
      </c>
      <c r="M123" s="42">
        <v>12231</v>
      </c>
      <c r="N123" s="42">
        <v>12163</v>
      </c>
      <c r="O123" s="42">
        <v>12068</v>
      </c>
      <c r="P123" s="42">
        <v>12000</v>
      </c>
      <c r="Q123" s="42">
        <v>11921</v>
      </c>
      <c r="R123" s="43">
        <v>11848</v>
      </c>
      <c r="S123" s="42">
        <v>11754</v>
      </c>
      <c r="T123" s="42">
        <v>11615</v>
      </c>
      <c r="U123" s="42">
        <v>11590</v>
      </c>
      <c r="V123" s="42">
        <v>11544</v>
      </c>
      <c r="W123" s="42">
        <v>11428</v>
      </c>
      <c r="X123" s="42">
        <v>11347</v>
      </c>
      <c r="Y123" s="42">
        <v>11288</v>
      </c>
      <c r="Z123" s="42">
        <v>11252</v>
      </c>
      <c r="AA123" s="42">
        <v>11168</v>
      </c>
      <c r="AB123" s="42">
        <v>11090</v>
      </c>
      <c r="AC123" s="42">
        <v>11006</v>
      </c>
      <c r="AD123" s="43">
        <v>10936</v>
      </c>
      <c r="AE123" s="42">
        <v>10901</v>
      </c>
      <c r="AF123" s="42">
        <v>10957</v>
      </c>
      <c r="AG123" s="42">
        <v>10861</v>
      </c>
      <c r="AH123" s="42">
        <v>10874</v>
      </c>
      <c r="AI123" s="42">
        <v>10790</v>
      </c>
      <c r="AJ123" s="42">
        <v>10778</v>
      </c>
      <c r="AK123" s="42">
        <v>10718</v>
      </c>
      <c r="AL123" s="42">
        <v>10583</v>
      </c>
      <c r="AM123" s="42">
        <v>10496</v>
      </c>
      <c r="AN123" s="42">
        <v>10468</v>
      </c>
      <c r="AO123" s="42">
        <v>10397</v>
      </c>
      <c r="AP123" s="43">
        <v>10355</v>
      </c>
      <c r="AQ123" s="42">
        <v>10679</v>
      </c>
      <c r="AR123" s="42">
        <v>10778</v>
      </c>
      <c r="AS123" s="42">
        <v>10885</v>
      </c>
      <c r="AT123" s="42">
        <v>11053</v>
      </c>
      <c r="AU123" s="42">
        <v>10476</v>
      </c>
      <c r="AV123" s="42">
        <v>10370</v>
      </c>
      <c r="AW123" s="42">
        <v>10429</v>
      </c>
      <c r="AX123" s="42">
        <v>10460</v>
      </c>
      <c r="AY123" s="42">
        <v>10363</v>
      </c>
      <c r="AZ123" s="42">
        <v>10346</v>
      </c>
      <c r="BA123" s="42">
        <v>10339</v>
      </c>
      <c r="BB123" s="43">
        <v>10303</v>
      </c>
      <c r="BC123" s="41">
        <v>10218</v>
      </c>
      <c r="BD123" s="42">
        <v>10132</v>
      </c>
      <c r="BE123" s="42">
        <v>10167</v>
      </c>
      <c r="BF123" s="42">
        <v>10185</v>
      </c>
      <c r="BG123" s="42">
        <v>10141</v>
      </c>
      <c r="BH123" s="42">
        <v>10162</v>
      </c>
      <c r="BI123" s="42">
        <v>10015</v>
      </c>
      <c r="BJ123" s="42">
        <v>10094</v>
      </c>
      <c r="BK123" s="42">
        <v>9990</v>
      </c>
      <c r="BL123" s="42">
        <v>9910</v>
      </c>
      <c r="BM123" s="42">
        <v>9890</v>
      </c>
      <c r="BN123" s="43">
        <v>9727</v>
      </c>
      <c r="BO123" s="42">
        <v>9716</v>
      </c>
      <c r="BP123" s="42">
        <v>9625</v>
      </c>
      <c r="BQ123" s="42">
        <v>9694</v>
      </c>
      <c r="BR123" s="42">
        <v>9667</v>
      </c>
      <c r="BS123" s="42">
        <v>9621</v>
      </c>
      <c r="BT123" s="42">
        <v>9587</v>
      </c>
      <c r="BU123" s="42">
        <v>9564</v>
      </c>
      <c r="BV123" s="42">
        <v>9499</v>
      </c>
      <c r="BW123" s="42">
        <v>9530</v>
      </c>
      <c r="BX123" s="42">
        <v>9440</v>
      </c>
      <c r="BY123" s="42">
        <v>9368</v>
      </c>
      <c r="BZ123" s="43">
        <v>9329</v>
      </c>
      <c r="CA123" s="42">
        <v>9244</v>
      </c>
      <c r="CB123" s="42">
        <v>9150</v>
      </c>
      <c r="CC123" s="42">
        <v>9084</v>
      </c>
      <c r="CD123" s="42">
        <v>9033</v>
      </c>
      <c r="CE123" s="42">
        <v>9005</v>
      </c>
      <c r="CF123" s="42">
        <v>9075</v>
      </c>
      <c r="CG123" s="42">
        <v>8889</v>
      </c>
      <c r="CH123" s="42">
        <v>8949</v>
      </c>
      <c r="CI123" s="42">
        <v>8923</v>
      </c>
      <c r="CJ123" s="42">
        <v>8892</v>
      </c>
      <c r="CK123" s="42">
        <v>8940</v>
      </c>
      <c r="CL123" s="43">
        <v>8930</v>
      </c>
      <c r="CM123" s="42">
        <v>8904</v>
      </c>
      <c r="CN123" s="42">
        <v>8802</v>
      </c>
      <c r="CO123" s="42">
        <v>8792</v>
      </c>
      <c r="CP123" s="42">
        <v>8798</v>
      </c>
      <c r="CQ123" s="42">
        <v>8759</v>
      </c>
      <c r="CR123" s="42">
        <v>8758</v>
      </c>
      <c r="CS123" s="42">
        <v>8751</v>
      </c>
      <c r="CT123" s="42">
        <v>8726</v>
      </c>
      <c r="CU123" s="42">
        <v>8662</v>
      </c>
      <c r="CV123" s="42">
        <v>8695</v>
      </c>
      <c r="CW123" s="42">
        <v>8667</v>
      </c>
      <c r="CX123" s="43">
        <v>8620</v>
      </c>
      <c r="CY123" s="41">
        <v>8555</v>
      </c>
      <c r="CZ123" s="42">
        <v>8532</v>
      </c>
      <c r="DA123" s="42">
        <v>8499</v>
      </c>
      <c r="DB123" s="42">
        <v>8555</v>
      </c>
      <c r="DC123" s="42">
        <v>8563</v>
      </c>
      <c r="DD123" s="42">
        <v>8560</v>
      </c>
      <c r="DE123" s="42">
        <v>8592</v>
      </c>
      <c r="DF123" s="42">
        <v>8541</v>
      </c>
      <c r="DG123" s="42">
        <v>8494</v>
      </c>
      <c r="DH123" s="42">
        <v>8454</v>
      </c>
      <c r="DI123" s="42">
        <v>8473</v>
      </c>
      <c r="DJ123" s="43">
        <v>8442</v>
      </c>
      <c r="DL123" s="40"/>
      <c r="DM123" s="40" t="s">
        <v>198</v>
      </c>
      <c r="DN123" s="41">
        <v>8283</v>
      </c>
      <c r="DO123" s="42">
        <v>8170</v>
      </c>
      <c r="DP123" s="42">
        <v>8127</v>
      </c>
      <c r="DQ123" s="42">
        <v>8092</v>
      </c>
      <c r="DR123" s="42">
        <v>8078</v>
      </c>
      <c r="DS123" s="42">
        <v>8043</v>
      </c>
      <c r="DT123" s="42">
        <v>7989</v>
      </c>
      <c r="DU123" s="42">
        <v>8024</v>
      </c>
      <c r="DV123" s="42">
        <v>8064</v>
      </c>
      <c r="DW123" s="42">
        <v>8057</v>
      </c>
      <c r="DX123" s="42">
        <v>8004</v>
      </c>
      <c r="DY123" s="43">
        <v>7949</v>
      </c>
      <c r="DZ123" s="42">
        <v>7836</v>
      </c>
      <c r="EA123" s="42">
        <v>7795</v>
      </c>
      <c r="EB123" s="42">
        <v>7789</v>
      </c>
      <c r="EC123" s="42">
        <v>7708</v>
      </c>
      <c r="ED123" s="42">
        <v>7605</v>
      </c>
      <c r="EE123" s="42">
        <v>7484</v>
      </c>
      <c r="EF123" s="42">
        <v>7343</v>
      </c>
      <c r="EG123" s="42">
        <v>7202</v>
      </c>
      <c r="EH123" s="42">
        <v>7102</v>
      </c>
      <c r="EI123" s="42">
        <v>7038</v>
      </c>
      <c r="EJ123" s="42">
        <v>6610</v>
      </c>
      <c r="EK123" s="43">
        <v>6609</v>
      </c>
      <c r="EL123" s="42">
        <v>6670</v>
      </c>
      <c r="EM123" s="42">
        <v>6732</v>
      </c>
      <c r="EN123" s="42">
        <v>6759</v>
      </c>
      <c r="EO123" s="42">
        <v>6794</v>
      </c>
      <c r="EP123" s="42">
        <v>6797</v>
      </c>
      <c r="EQ123" s="42">
        <v>6718</v>
      </c>
      <c r="ER123" s="42">
        <v>6638</v>
      </c>
      <c r="ES123" s="42">
        <v>6538</v>
      </c>
      <c r="ET123" s="42">
        <v>6511</v>
      </c>
      <c r="EU123" s="42">
        <v>6504</v>
      </c>
      <c r="EV123" s="42">
        <v>6490</v>
      </c>
      <c r="EW123" s="43">
        <v>6454</v>
      </c>
      <c r="EX123" s="42">
        <v>6736</v>
      </c>
      <c r="EY123" s="42">
        <v>6740</v>
      </c>
      <c r="EZ123" s="42">
        <v>6722</v>
      </c>
      <c r="FA123" s="42">
        <v>6623</v>
      </c>
      <c r="FB123" s="42">
        <v>6790</v>
      </c>
      <c r="FC123" s="42">
        <v>6651</v>
      </c>
      <c r="FD123" s="42">
        <v>6588</v>
      </c>
      <c r="FE123" s="42">
        <v>6498</v>
      </c>
      <c r="FF123" s="42">
        <v>6388</v>
      </c>
      <c r="FG123" s="42">
        <v>6365</v>
      </c>
      <c r="FH123" s="42">
        <v>6399</v>
      </c>
      <c r="FI123" s="43">
        <v>6057</v>
      </c>
      <c r="FJ123" s="41">
        <v>5908</v>
      </c>
      <c r="FK123" s="42">
        <v>5948</v>
      </c>
      <c r="FL123" s="42">
        <v>5939</v>
      </c>
      <c r="FM123" s="42">
        <v>5850</v>
      </c>
      <c r="FN123" s="42">
        <v>5487</v>
      </c>
      <c r="FO123" s="42">
        <v>5391</v>
      </c>
      <c r="FP123" s="42">
        <v>5353</v>
      </c>
      <c r="FQ123" s="42">
        <v>5279</v>
      </c>
      <c r="FR123" s="42">
        <v>5197</v>
      </c>
      <c r="FS123" s="42">
        <v>5126</v>
      </c>
      <c r="FT123" s="42">
        <v>5018</v>
      </c>
      <c r="FU123" s="43">
        <v>4981</v>
      </c>
      <c r="FV123" s="41">
        <v>4933</v>
      </c>
      <c r="FW123" s="42">
        <v>4895</v>
      </c>
      <c r="FX123" s="42">
        <v>4804</v>
      </c>
      <c r="FY123" s="42">
        <v>4786</v>
      </c>
      <c r="FZ123" s="42">
        <v>4674</v>
      </c>
      <c r="GA123" s="42">
        <v>4635</v>
      </c>
      <c r="GB123" s="42">
        <v>4608</v>
      </c>
      <c r="GC123" s="42">
        <v>4529</v>
      </c>
      <c r="GD123" s="42">
        <v>4408</v>
      </c>
      <c r="GE123" s="42">
        <v>4319</v>
      </c>
      <c r="GF123" s="42">
        <v>4198</v>
      </c>
      <c r="GG123" s="43">
        <v>4130</v>
      </c>
      <c r="GH123" s="41">
        <v>3964</v>
      </c>
      <c r="GI123" s="42">
        <v>3883</v>
      </c>
      <c r="GJ123" s="42">
        <v>3794</v>
      </c>
      <c r="GK123" s="42">
        <v>3696</v>
      </c>
      <c r="GL123" s="42">
        <v>3658</v>
      </c>
      <c r="GM123" s="43">
        <v>3637</v>
      </c>
    </row>
    <row r="124" spans="2:195" x14ac:dyDescent="0.25">
      <c r="B124" s="40"/>
      <c r="C124" s="40" t="s">
        <v>199</v>
      </c>
      <c r="D124" s="43">
        <v>3934</v>
      </c>
      <c r="E124" s="43">
        <v>2980</v>
      </c>
      <c r="F124" s="43">
        <v>2864</v>
      </c>
      <c r="G124" s="42">
        <v>2863</v>
      </c>
      <c r="H124" s="42">
        <v>2861</v>
      </c>
      <c r="I124" s="42">
        <v>2844</v>
      </c>
      <c r="J124" s="42">
        <v>2828</v>
      </c>
      <c r="K124" s="42">
        <v>2819</v>
      </c>
      <c r="L124" s="42">
        <v>2797</v>
      </c>
      <c r="M124" s="42">
        <v>2795</v>
      </c>
      <c r="N124" s="42">
        <v>2781</v>
      </c>
      <c r="O124" s="42">
        <v>2770</v>
      </c>
      <c r="P124" s="42">
        <v>2755</v>
      </c>
      <c r="Q124" s="42">
        <v>2724</v>
      </c>
      <c r="R124" s="43">
        <v>2706</v>
      </c>
      <c r="S124" s="42">
        <v>2687</v>
      </c>
      <c r="T124" s="42">
        <v>2668</v>
      </c>
      <c r="U124" s="42">
        <v>2682</v>
      </c>
      <c r="V124" s="42">
        <v>2678</v>
      </c>
      <c r="W124" s="42">
        <v>2653</v>
      </c>
      <c r="X124" s="42">
        <v>2614</v>
      </c>
      <c r="Y124" s="42">
        <v>2591</v>
      </c>
      <c r="Z124" s="42">
        <v>2573</v>
      </c>
      <c r="AA124" s="42">
        <v>2560</v>
      </c>
      <c r="AB124" s="42">
        <v>2542</v>
      </c>
      <c r="AC124" s="42">
        <v>2502</v>
      </c>
      <c r="AD124" s="43">
        <v>2487</v>
      </c>
      <c r="AE124" s="42">
        <v>2479</v>
      </c>
      <c r="AF124" s="42">
        <v>2477</v>
      </c>
      <c r="AG124" s="42">
        <v>2481</v>
      </c>
      <c r="AH124" s="42">
        <v>2468</v>
      </c>
      <c r="AI124" s="42">
        <v>2458</v>
      </c>
      <c r="AJ124" s="42">
        <v>2452</v>
      </c>
      <c r="AK124" s="42">
        <v>2435</v>
      </c>
      <c r="AL124" s="42">
        <v>2427</v>
      </c>
      <c r="AM124" s="42">
        <v>2422</v>
      </c>
      <c r="AN124" s="42">
        <v>2397</v>
      </c>
      <c r="AO124" s="42">
        <v>2396</v>
      </c>
      <c r="AP124" s="43">
        <v>2388</v>
      </c>
      <c r="AQ124" s="42">
        <v>2367</v>
      </c>
      <c r="AR124" s="42">
        <v>2348</v>
      </c>
      <c r="AS124" s="42">
        <v>2342</v>
      </c>
      <c r="AT124" s="42">
        <v>2340</v>
      </c>
      <c r="AU124" s="42">
        <v>2334</v>
      </c>
      <c r="AV124" s="42">
        <v>2317</v>
      </c>
      <c r="AW124" s="42">
        <v>2372</v>
      </c>
      <c r="AX124" s="42">
        <v>2387</v>
      </c>
      <c r="AY124" s="42">
        <v>2394</v>
      </c>
      <c r="AZ124" s="42">
        <v>2381</v>
      </c>
      <c r="BA124" s="42">
        <v>2393</v>
      </c>
      <c r="BB124" s="43">
        <v>2370</v>
      </c>
      <c r="BC124" s="41">
        <v>2334</v>
      </c>
      <c r="BD124" s="42">
        <v>2305</v>
      </c>
      <c r="BE124" s="42">
        <v>2287</v>
      </c>
      <c r="BF124" s="42">
        <v>2256</v>
      </c>
      <c r="BG124" s="42">
        <v>2249</v>
      </c>
      <c r="BH124" s="42">
        <v>2211</v>
      </c>
      <c r="BI124" s="42">
        <v>2197</v>
      </c>
      <c r="BJ124" s="42">
        <v>2187</v>
      </c>
      <c r="BK124" s="42">
        <v>2171</v>
      </c>
      <c r="BL124" s="42">
        <v>2168</v>
      </c>
      <c r="BM124" s="42">
        <v>2152</v>
      </c>
      <c r="BN124" s="43">
        <v>2209</v>
      </c>
      <c r="BO124" s="42">
        <v>2191</v>
      </c>
      <c r="BP124" s="42">
        <v>2176</v>
      </c>
      <c r="BQ124" s="42">
        <v>2181</v>
      </c>
      <c r="BR124" s="42">
        <v>2184</v>
      </c>
      <c r="BS124" s="42">
        <v>2187</v>
      </c>
      <c r="BT124" s="42">
        <v>2174</v>
      </c>
      <c r="BU124" s="42">
        <v>2166</v>
      </c>
      <c r="BV124" s="42">
        <v>2160</v>
      </c>
      <c r="BW124" s="42">
        <v>2160</v>
      </c>
      <c r="BX124" s="42">
        <v>2150</v>
      </c>
      <c r="BY124" s="42">
        <v>2150</v>
      </c>
      <c r="BZ124" s="43">
        <v>2139</v>
      </c>
      <c r="CA124" s="42">
        <v>2137</v>
      </c>
      <c r="CB124" s="42">
        <v>2147</v>
      </c>
      <c r="CC124" s="42">
        <v>2142</v>
      </c>
      <c r="CD124" s="42">
        <v>2143</v>
      </c>
      <c r="CE124" s="42">
        <v>2151</v>
      </c>
      <c r="CF124" s="42">
        <v>2128</v>
      </c>
      <c r="CG124" s="42">
        <v>2039</v>
      </c>
      <c r="CH124" s="42">
        <v>2062</v>
      </c>
      <c r="CI124" s="42">
        <v>2044</v>
      </c>
      <c r="CJ124" s="42">
        <v>1993</v>
      </c>
      <c r="CK124" s="42">
        <v>1990</v>
      </c>
      <c r="CL124" s="43">
        <v>1932</v>
      </c>
      <c r="CM124" s="42">
        <v>1900</v>
      </c>
      <c r="CN124" s="42">
        <v>1868</v>
      </c>
      <c r="CO124" s="42">
        <v>1832</v>
      </c>
      <c r="CP124" s="42">
        <v>1822</v>
      </c>
      <c r="CQ124" s="42">
        <v>1814</v>
      </c>
      <c r="CR124" s="42">
        <v>1809</v>
      </c>
      <c r="CS124" s="42">
        <v>1797</v>
      </c>
      <c r="CT124" s="42">
        <v>1795</v>
      </c>
      <c r="CU124" s="42">
        <v>1781</v>
      </c>
      <c r="CV124" s="42">
        <v>1767</v>
      </c>
      <c r="CW124" s="42">
        <v>1752</v>
      </c>
      <c r="CX124" s="43">
        <v>1749</v>
      </c>
      <c r="CY124" s="41">
        <v>1742</v>
      </c>
      <c r="CZ124" s="42">
        <v>1721</v>
      </c>
      <c r="DA124" s="42">
        <v>1699</v>
      </c>
      <c r="DB124" s="42">
        <v>1692</v>
      </c>
      <c r="DC124" s="42">
        <v>1688</v>
      </c>
      <c r="DD124" s="42">
        <v>1675</v>
      </c>
      <c r="DE124" s="42">
        <v>1674</v>
      </c>
      <c r="DF124" s="42">
        <v>1673</v>
      </c>
      <c r="DG124" s="42">
        <v>1663</v>
      </c>
      <c r="DH124" s="42">
        <v>1673</v>
      </c>
      <c r="DI124" s="42">
        <v>1658</v>
      </c>
      <c r="DJ124" s="43">
        <v>1660</v>
      </c>
      <c r="DL124" s="40"/>
      <c r="DM124" s="40" t="s">
        <v>199</v>
      </c>
      <c r="DN124" s="41">
        <v>1659</v>
      </c>
      <c r="DO124" s="42">
        <v>1647</v>
      </c>
      <c r="DP124" s="42">
        <v>1646</v>
      </c>
      <c r="DQ124" s="42">
        <v>1628</v>
      </c>
      <c r="DR124" s="42">
        <v>1615</v>
      </c>
      <c r="DS124" s="42">
        <v>1591</v>
      </c>
      <c r="DT124" s="42">
        <v>1578</v>
      </c>
      <c r="DU124" s="42">
        <v>1572</v>
      </c>
      <c r="DV124" s="42">
        <v>1562</v>
      </c>
      <c r="DW124" s="42">
        <v>1539</v>
      </c>
      <c r="DX124" s="42">
        <v>1512</v>
      </c>
      <c r="DY124" s="43">
        <v>1491</v>
      </c>
      <c r="DZ124" s="42">
        <v>1480</v>
      </c>
      <c r="EA124" s="42">
        <v>1475</v>
      </c>
      <c r="EB124" s="42">
        <v>1444</v>
      </c>
      <c r="EC124" s="42">
        <v>1438</v>
      </c>
      <c r="ED124" s="42">
        <v>1429</v>
      </c>
      <c r="EE124" s="42">
        <v>1414</v>
      </c>
      <c r="EF124" s="42">
        <v>1394</v>
      </c>
      <c r="EG124" s="42">
        <v>1377</v>
      </c>
      <c r="EH124" s="42">
        <v>1353</v>
      </c>
      <c r="EI124" s="42">
        <v>1349</v>
      </c>
      <c r="EJ124" s="42">
        <v>1435</v>
      </c>
      <c r="EK124" s="43">
        <v>1424</v>
      </c>
      <c r="EL124" s="42">
        <v>1404</v>
      </c>
      <c r="EM124" s="42">
        <v>1404</v>
      </c>
      <c r="EN124" s="42">
        <v>1388</v>
      </c>
      <c r="EO124" s="42">
        <v>1341</v>
      </c>
      <c r="EP124" s="42">
        <v>1399</v>
      </c>
      <c r="EQ124" s="42">
        <v>1444</v>
      </c>
      <c r="ER124" s="42">
        <v>1478</v>
      </c>
      <c r="ES124" s="42">
        <v>1514</v>
      </c>
      <c r="ET124" s="42">
        <v>1530</v>
      </c>
      <c r="EU124" s="42">
        <v>1533</v>
      </c>
      <c r="EV124" s="42">
        <v>1562</v>
      </c>
      <c r="EW124" s="43">
        <v>1588</v>
      </c>
      <c r="EX124" s="42">
        <v>1501</v>
      </c>
      <c r="EY124" s="42">
        <v>1480</v>
      </c>
      <c r="EZ124" s="42">
        <v>1463</v>
      </c>
      <c r="FA124" s="42">
        <v>1556</v>
      </c>
      <c r="FB124" s="42">
        <v>1742</v>
      </c>
      <c r="FC124" s="42">
        <v>1706</v>
      </c>
      <c r="FD124" s="42">
        <v>1682</v>
      </c>
      <c r="FE124" s="42">
        <v>1645</v>
      </c>
      <c r="FF124" s="42">
        <v>1669</v>
      </c>
      <c r="FG124" s="42">
        <v>1661</v>
      </c>
      <c r="FH124" s="42">
        <v>1631</v>
      </c>
      <c r="FI124" s="43">
        <v>1618</v>
      </c>
      <c r="FJ124" s="41">
        <v>1590</v>
      </c>
      <c r="FK124" s="42">
        <v>1533</v>
      </c>
      <c r="FL124" s="42">
        <v>1550</v>
      </c>
      <c r="FM124" s="42">
        <v>1518</v>
      </c>
      <c r="FN124" s="42">
        <v>1472</v>
      </c>
      <c r="FO124" s="42">
        <v>1450</v>
      </c>
      <c r="FP124" s="42">
        <v>1336</v>
      </c>
      <c r="FQ124" s="42">
        <v>1388</v>
      </c>
      <c r="FR124" s="42">
        <v>1380</v>
      </c>
      <c r="FS124" s="42">
        <v>1371</v>
      </c>
      <c r="FT124" s="42">
        <v>1313</v>
      </c>
      <c r="FU124" s="43">
        <v>1302</v>
      </c>
      <c r="FV124" s="41">
        <v>1270</v>
      </c>
      <c r="FW124" s="42">
        <v>1258</v>
      </c>
      <c r="FX124" s="42">
        <v>1227</v>
      </c>
      <c r="FY124" s="42">
        <v>1214</v>
      </c>
      <c r="FZ124" s="42">
        <v>1188</v>
      </c>
      <c r="GA124" s="42">
        <v>1169</v>
      </c>
      <c r="GB124" s="42">
        <v>1147</v>
      </c>
      <c r="GC124" s="42">
        <v>1105</v>
      </c>
      <c r="GD124" s="42">
        <v>1096</v>
      </c>
      <c r="GE124" s="42">
        <v>1082</v>
      </c>
      <c r="GF124" s="42">
        <v>1035</v>
      </c>
      <c r="GG124" s="43">
        <v>1038</v>
      </c>
      <c r="GH124" s="41">
        <v>1001</v>
      </c>
      <c r="GI124" s="42">
        <v>973</v>
      </c>
      <c r="GJ124" s="42">
        <v>943</v>
      </c>
      <c r="GK124" s="42">
        <v>898</v>
      </c>
      <c r="GL124" s="42">
        <v>873</v>
      </c>
      <c r="GM124" s="43">
        <v>1031</v>
      </c>
    </row>
    <row r="125" spans="2:195" ht="13" thickBot="1" x14ac:dyDescent="0.3">
      <c r="B125" s="40"/>
      <c r="C125" s="40" t="s">
        <v>200</v>
      </c>
      <c r="D125" s="43">
        <v>3737</v>
      </c>
      <c r="E125" s="43">
        <v>3507</v>
      </c>
      <c r="F125" s="43">
        <v>3309</v>
      </c>
      <c r="G125" s="42">
        <v>3276</v>
      </c>
      <c r="H125" s="42">
        <v>3265</v>
      </c>
      <c r="I125" s="42">
        <v>3201</v>
      </c>
      <c r="J125" s="42">
        <v>3184</v>
      </c>
      <c r="K125" s="42">
        <v>3162</v>
      </c>
      <c r="L125" s="42">
        <v>3108</v>
      </c>
      <c r="M125" s="42">
        <v>3108</v>
      </c>
      <c r="N125" s="42">
        <v>3122</v>
      </c>
      <c r="O125" s="42">
        <v>3093</v>
      </c>
      <c r="P125" s="42">
        <v>3085</v>
      </c>
      <c r="Q125" s="42">
        <v>3050</v>
      </c>
      <c r="R125" s="43">
        <v>3015</v>
      </c>
      <c r="S125" s="42">
        <v>2991</v>
      </c>
      <c r="T125" s="42">
        <v>2990</v>
      </c>
      <c r="U125" s="42">
        <v>2971</v>
      </c>
      <c r="V125" s="42">
        <v>2970</v>
      </c>
      <c r="W125" s="42">
        <v>2944</v>
      </c>
      <c r="X125" s="42">
        <v>2914</v>
      </c>
      <c r="Y125" s="42">
        <v>2876</v>
      </c>
      <c r="Z125" s="42">
        <v>2869</v>
      </c>
      <c r="AA125" s="42">
        <v>2856</v>
      </c>
      <c r="AB125" s="42">
        <v>2834</v>
      </c>
      <c r="AC125" s="42">
        <v>2823</v>
      </c>
      <c r="AD125" s="43">
        <v>2802</v>
      </c>
      <c r="AE125" s="42">
        <v>2796</v>
      </c>
      <c r="AF125" s="42">
        <v>2781</v>
      </c>
      <c r="AG125" s="42">
        <v>2783</v>
      </c>
      <c r="AH125" s="42">
        <v>2773</v>
      </c>
      <c r="AI125" s="42">
        <v>2764</v>
      </c>
      <c r="AJ125" s="42">
        <v>2731</v>
      </c>
      <c r="AK125" s="42">
        <v>2735</v>
      </c>
      <c r="AL125" s="42">
        <v>2735</v>
      </c>
      <c r="AM125" s="42">
        <v>2739</v>
      </c>
      <c r="AN125" s="42">
        <v>2728</v>
      </c>
      <c r="AO125" s="42">
        <v>2728</v>
      </c>
      <c r="AP125" s="43">
        <v>2700</v>
      </c>
      <c r="AQ125" s="42">
        <v>2688</v>
      </c>
      <c r="AR125" s="42">
        <v>2666</v>
      </c>
      <c r="AS125" s="42">
        <v>2656</v>
      </c>
      <c r="AT125" s="42">
        <v>2657</v>
      </c>
      <c r="AU125" s="42">
        <v>2638</v>
      </c>
      <c r="AV125" s="42">
        <v>2626</v>
      </c>
      <c r="AW125" s="42">
        <v>2653</v>
      </c>
      <c r="AX125" s="42">
        <v>2650</v>
      </c>
      <c r="AY125" s="42">
        <v>2658</v>
      </c>
      <c r="AZ125" s="42">
        <v>2661</v>
      </c>
      <c r="BA125" s="42">
        <v>2642</v>
      </c>
      <c r="BB125" s="43">
        <v>2626</v>
      </c>
      <c r="BC125" s="41">
        <v>2597</v>
      </c>
      <c r="BD125" s="42">
        <v>2573</v>
      </c>
      <c r="BE125" s="42">
        <v>2551</v>
      </c>
      <c r="BF125" s="42">
        <v>2524</v>
      </c>
      <c r="BG125" s="42">
        <v>2537</v>
      </c>
      <c r="BH125" s="42">
        <v>2510</v>
      </c>
      <c r="BI125" s="42">
        <v>2503</v>
      </c>
      <c r="BJ125" s="42">
        <v>2526</v>
      </c>
      <c r="BK125" s="42">
        <v>2516</v>
      </c>
      <c r="BL125" s="42">
        <v>2506</v>
      </c>
      <c r="BM125" s="42">
        <v>2497</v>
      </c>
      <c r="BN125" s="43">
        <v>2488</v>
      </c>
      <c r="BO125" s="42">
        <v>2471</v>
      </c>
      <c r="BP125" s="42">
        <v>2457</v>
      </c>
      <c r="BQ125" s="42">
        <v>2447</v>
      </c>
      <c r="BR125" s="42">
        <v>2447</v>
      </c>
      <c r="BS125" s="42">
        <v>2457</v>
      </c>
      <c r="BT125" s="42">
        <v>2454</v>
      </c>
      <c r="BU125" s="42">
        <v>2452</v>
      </c>
      <c r="BV125" s="42">
        <v>2440</v>
      </c>
      <c r="BW125" s="42">
        <v>2443</v>
      </c>
      <c r="BX125" s="42">
        <v>2431</v>
      </c>
      <c r="BY125" s="42">
        <v>2445</v>
      </c>
      <c r="BZ125" s="43">
        <v>2420</v>
      </c>
      <c r="CA125" s="42">
        <v>2439</v>
      </c>
      <c r="CB125" s="42">
        <v>2425</v>
      </c>
      <c r="CC125" s="42">
        <v>2397</v>
      </c>
      <c r="CD125" s="42">
        <v>2403</v>
      </c>
      <c r="CE125" s="42">
        <v>2390</v>
      </c>
      <c r="CF125" s="42">
        <v>2368</v>
      </c>
      <c r="CG125" s="42">
        <v>2319</v>
      </c>
      <c r="CH125" s="42">
        <v>2302</v>
      </c>
      <c r="CI125" s="42">
        <v>2286</v>
      </c>
      <c r="CJ125" s="42">
        <v>2279</v>
      </c>
      <c r="CK125" s="42">
        <v>2275</v>
      </c>
      <c r="CL125" s="43">
        <v>2217</v>
      </c>
      <c r="CM125" s="42">
        <v>2189</v>
      </c>
      <c r="CN125" s="42">
        <v>2122</v>
      </c>
      <c r="CO125" s="42">
        <v>2090</v>
      </c>
      <c r="CP125" s="42">
        <v>2082</v>
      </c>
      <c r="CQ125" s="42">
        <v>2084</v>
      </c>
      <c r="CR125" s="42">
        <v>2087</v>
      </c>
      <c r="CS125" s="42">
        <v>2077</v>
      </c>
      <c r="CT125" s="42">
        <v>2063</v>
      </c>
      <c r="CU125" s="42">
        <v>2052</v>
      </c>
      <c r="CV125" s="42">
        <v>2027</v>
      </c>
      <c r="CW125" s="42">
        <v>2011</v>
      </c>
      <c r="CX125" s="43">
        <v>2012</v>
      </c>
      <c r="CY125" s="41">
        <v>1993</v>
      </c>
      <c r="CZ125" s="42">
        <v>1974</v>
      </c>
      <c r="DA125" s="42">
        <v>1961</v>
      </c>
      <c r="DB125" s="42">
        <v>1955</v>
      </c>
      <c r="DC125" s="42">
        <v>1981</v>
      </c>
      <c r="DD125" s="42">
        <v>1964</v>
      </c>
      <c r="DE125" s="42">
        <v>1941</v>
      </c>
      <c r="DF125" s="42">
        <v>1923</v>
      </c>
      <c r="DG125" s="42">
        <v>1922</v>
      </c>
      <c r="DH125" s="42">
        <v>1917</v>
      </c>
      <c r="DI125" s="42">
        <v>1922</v>
      </c>
      <c r="DJ125" s="43">
        <v>1912</v>
      </c>
      <c r="DL125" s="40"/>
      <c r="DM125" s="40" t="s">
        <v>200</v>
      </c>
      <c r="DN125" s="41">
        <v>1910</v>
      </c>
      <c r="DO125" s="42">
        <v>1889</v>
      </c>
      <c r="DP125" s="42">
        <v>1871</v>
      </c>
      <c r="DQ125" s="42">
        <v>1859</v>
      </c>
      <c r="DR125" s="42">
        <v>1827</v>
      </c>
      <c r="DS125" s="42">
        <v>1813</v>
      </c>
      <c r="DT125" s="42">
        <v>1801</v>
      </c>
      <c r="DU125" s="42">
        <v>1779</v>
      </c>
      <c r="DV125" s="42">
        <v>1756</v>
      </c>
      <c r="DW125" s="42">
        <v>1733</v>
      </c>
      <c r="DX125" s="42">
        <v>1719</v>
      </c>
      <c r="DY125" s="43">
        <v>1707</v>
      </c>
      <c r="DZ125" s="42">
        <v>1678</v>
      </c>
      <c r="EA125" s="42">
        <v>1652</v>
      </c>
      <c r="EB125" s="42">
        <v>1640</v>
      </c>
      <c r="EC125" s="42">
        <v>1623</v>
      </c>
      <c r="ED125" s="42">
        <v>1608</v>
      </c>
      <c r="EE125" s="42">
        <v>1587</v>
      </c>
      <c r="EF125" s="42">
        <v>1554</v>
      </c>
      <c r="EG125" s="42">
        <v>1534</v>
      </c>
      <c r="EH125" s="42">
        <v>1528</v>
      </c>
      <c r="EI125" s="42">
        <v>1524</v>
      </c>
      <c r="EJ125" s="42">
        <v>1576</v>
      </c>
      <c r="EK125" s="43">
        <v>1559</v>
      </c>
      <c r="EL125" s="42">
        <v>1545</v>
      </c>
      <c r="EM125" s="42">
        <v>1543</v>
      </c>
      <c r="EN125" s="42">
        <v>1514</v>
      </c>
      <c r="EO125" s="42">
        <v>1509</v>
      </c>
      <c r="EP125" s="42">
        <v>1501</v>
      </c>
      <c r="EQ125" s="42">
        <v>1504</v>
      </c>
      <c r="ER125" s="42">
        <v>1861</v>
      </c>
      <c r="ES125" s="42">
        <v>1885</v>
      </c>
      <c r="ET125" s="42">
        <v>1903</v>
      </c>
      <c r="EU125" s="42">
        <v>1933</v>
      </c>
      <c r="EV125" s="42">
        <v>1950</v>
      </c>
      <c r="EW125" s="43">
        <v>1918</v>
      </c>
      <c r="EX125" s="42">
        <v>1857</v>
      </c>
      <c r="EY125" s="42">
        <v>1855</v>
      </c>
      <c r="EZ125" s="42">
        <v>1849</v>
      </c>
      <c r="FA125" s="42">
        <v>1828</v>
      </c>
      <c r="FB125" s="42">
        <v>1915</v>
      </c>
      <c r="FC125" s="42">
        <v>1848</v>
      </c>
      <c r="FD125" s="42">
        <v>1819</v>
      </c>
      <c r="FE125" s="42">
        <v>1805</v>
      </c>
      <c r="FF125" s="42">
        <v>1776</v>
      </c>
      <c r="FG125" s="42">
        <v>1754</v>
      </c>
      <c r="FH125" s="42">
        <v>1711</v>
      </c>
      <c r="FI125" s="43">
        <v>1675</v>
      </c>
      <c r="FJ125" s="41">
        <v>1663</v>
      </c>
      <c r="FK125" s="42">
        <v>1556</v>
      </c>
      <c r="FL125" s="42">
        <v>1776</v>
      </c>
      <c r="FM125" s="42">
        <v>1766</v>
      </c>
      <c r="FN125" s="42">
        <v>1650</v>
      </c>
      <c r="FO125" s="42">
        <v>1597</v>
      </c>
      <c r="FP125" s="42">
        <v>1522</v>
      </c>
      <c r="FQ125" s="42">
        <v>1540</v>
      </c>
      <c r="FR125" s="42">
        <v>1496</v>
      </c>
      <c r="FS125" s="42">
        <v>1480</v>
      </c>
      <c r="FT125" s="42">
        <v>1504</v>
      </c>
      <c r="FU125" s="43">
        <v>1502</v>
      </c>
      <c r="FV125" s="41">
        <v>1488</v>
      </c>
      <c r="FW125" s="42">
        <v>1470</v>
      </c>
      <c r="FX125" s="42">
        <v>1457</v>
      </c>
      <c r="FY125" s="42">
        <v>1453</v>
      </c>
      <c r="FZ125" s="42">
        <v>1474</v>
      </c>
      <c r="GA125" s="42">
        <v>1459</v>
      </c>
      <c r="GB125" s="42">
        <v>1429</v>
      </c>
      <c r="GC125" s="42">
        <v>1385</v>
      </c>
      <c r="GD125" s="42">
        <v>1371</v>
      </c>
      <c r="GE125" s="42">
        <v>1334</v>
      </c>
      <c r="GF125" s="42">
        <v>1312</v>
      </c>
      <c r="GG125" s="43">
        <v>1281</v>
      </c>
      <c r="GH125" s="41">
        <v>1240</v>
      </c>
      <c r="GI125" s="42">
        <v>1210</v>
      </c>
      <c r="GJ125" s="42">
        <v>1177</v>
      </c>
      <c r="GK125" s="42">
        <v>1150</v>
      </c>
      <c r="GL125" s="42">
        <v>1127</v>
      </c>
      <c r="GM125" s="43">
        <v>1230</v>
      </c>
    </row>
    <row r="126" spans="2:195" ht="13" thickBot="1" x14ac:dyDescent="0.3">
      <c r="B126" s="44" t="s">
        <v>201</v>
      </c>
      <c r="C126" s="44"/>
      <c r="D126" s="47">
        <f t="shared" ref="D126:BO126" si="155">SUM(D93:D125)</f>
        <v>99566</v>
      </c>
      <c r="E126" s="47">
        <f t="shared" si="155"/>
        <v>98127</v>
      </c>
      <c r="F126" s="47">
        <f t="shared" si="155"/>
        <v>95637</v>
      </c>
      <c r="G126" s="46">
        <f t="shared" si="155"/>
        <v>95318</v>
      </c>
      <c r="H126" s="46">
        <f t="shared" si="155"/>
        <v>95076</v>
      </c>
      <c r="I126" s="46">
        <f t="shared" si="155"/>
        <v>93746</v>
      </c>
      <c r="J126" s="46">
        <f t="shared" si="155"/>
        <v>94125</v>
      </c>
      <c r="K126" s="46">
        <f t="shared" si="155"/>
        <v>93518</v>
      </c>
      <c r="L126" s="46">
        <f t="shared" si="155"/>
        <v>92025</v>
      </c>
      <c r="M126" s="46">
        <f t="shared" si="155"/>
        <v>92186</v>
      </c>
      <c r="N126" s="46">
        <f t="shared" si="155"/>
        <v>91935</v>
      </c>
      <c r="O126" s="46">
        <f t="shared" si="155"/>
        <v>91579</v>
      </c>
      <c r="P126" s="46">
        <f t="shared" si="155"/>
        <v>90613</v>
      </c>
      <c r="Q126" s="46">
        <f t="shared" si="155"/>
        <v>90423</v>
      </c>
      <c r="R126" s="47">
        <f t="shared" si="155"/>
        <v>89757</v>
      </c>
      <c r="S126" s="46">
        <f t="shared" si="155"/>
        <v>88838</v>
      </c>
      <c r="T126" s="46">
        <f t="shared" si="155"/>
        <v>88298</v>
      </c>
      <c r="U126" s="46">
        <f t="shared" si="155"/>
        <v>88419</v>
      </c>
      <c r="V126" s="46">
        <f t="shared" si="155"/>
        <v>88313</v>
      </c>
      <c r="W126" s="46">
        <f t="shared" si="155"/>
        <v>87978</v>
      </c>
      <c r="X126" s="46">
        <f t="shared" si="155"/>
        <v>87427</v>
      </c>
      <c r="Y126" s="46">
        <f t="shared" si="155"/>
        <v>87083</v>
      </c>
      <c r="Z126" s="46">
        <f t="shared" si="155"/>
        <v>86760</v>
      </c>
      <c r="AA126" s="46">
        <f t="shared" si="155"/>
        <v>86306</v>
      </c>
      <c r="AB126" s="46">
        <f t="shared" si="155"/>
        <v>85953</v>
      </c>
      <c r="AC126" s="46">
        <f t="shared" si="155"/>
        <v>85597</v>
      </c>
      <c r="AD126" s="47">
        <f t="shared" si="155"/>
        <v>85389</v>
      </c>
      <c r="AE126" s="46">
        <f t="shared" si="155"/>
        <v>84731</v>
      </c>
      <c r="AF126" s="46">
        <f t="shared" si="155"/>
        <v>84605</v>
      </c>
      <c r="AG126" s="46">
        <f t="shared" si="155"/>
        <v>84884</v>
      </c>
      <c r="AH126" s="46">
        <f t="shared" si="155"/>
        <v>84874</v>
      </c>
      <c r="AI126" s="46">
        <f t="shared" si="155"/>
        <v>84978</v>
      </c>
      <c r="AJ126" s="46">
        <f t="shared" si="155"/>
        <v>84853</v>
      </c>
      <c r="AK126" s="46">
        <f t="shared" si="155"/>
        <v>84865</v>
      </c>
      <c r="AL126" s="46">
        <f t="shared" si="155"/>
        <v>84722</v>
      </c>
      <c r="AM126" s="46">
        <f t="shared" si="155"/>
        <v>84327</v>
      </c>
      <c r="AN126" s="46">
        <f t="shared" si="155"/>
        <v>84407</v>
      </c>
      <c r="AO126" s="46">
        <f t="shared" si="155"/>
        <v>84819</v>
      </c>
      <c r="AP126" s="47">
        <f t="shared" si="155"/>
        <v>83967</v>
      </c>
      <c r="AQ126" s="46">
        <f t="shared" si="155"/>
        <v>84393</v>
      </c>
      <c r="AR126" s="46">
        <f t="shared" si="155"/>
        <v>84167</v>
      </c>
      <c r="AS126" s="46">
        <f t="shared" si="155"/>
        <v>84471</v>
      </c>
      <c r="AT126" s="46">
        <f t="shared" si="155"/>
        <v>84880</v>
      </c>
      <c r="AU126" s="46">
        <f t="shared" si="155"/>
        <v>83451</v>
      </c>
      <c r="AV126" s="46">
        <f t="shared" si="155"/>
        <v>83155</v>
      </c>
      <c r="AW126" s="46">
        <f t="shared" si="155"/>
        <v>84664</v>
      </c>
      <c r="AX126" s="46">
        <f t="shared" si="155"/>
        <v>84682</v>
      </c>
      <c r="AY126" s="46">
        <f t="shared" si="155"/>
        <v>84747</v>
      </c>
      <c r="AZ126" s="46">
        <f t="shared" si="155"/>
        <v>85117</v>
      </c>
      <c r="BA126" s="46">
        <f t="shared" si="155"/>
        <v>85666</v>
      </c>
      <c r="BB126" s="47">
        <f t="shared" si="155"/>
        <v>85804</v>
      </c>
      <c r="BC126" s="45">
        <f t="shared" si="155"/>
        <v>85764</v>
      </c>
      <c r="BD126" s="46">
        <f t="shared" si="155"/>
        <v>86114</v>
      </c>
      <c r="BE126" s="46">
        <f t="shared" si="155"/>
        <v>86965</v>
      </c>
      <c r="BF126" s="46">
        <f t="shared" si="155"/>
        <v>87515</v>
      </c>
      <c r="BG126" s="46">
        <f t="shared" si="155"/>
        <v>87981</v>
      </c>
      <c r="BH126" s="46">
        <f t="shared" si="155"/>
        <v>87261</v>
      </c>
      <c r="BI126" s="46">
        <f t="shared" si="155"/>
        <v>87422</v>
      </c>
      <c r="BJ126" s="46">
        <f t="shared" si="155"/>
        <v>88503</v>
      </c>
      <c r="BK126" s="46">
        <f t="shared" si="155"/>
        <v>87502</v>
      </c>
      <c r="BL126" s="46">
        <f t="shared" si="155"/>
        <v>88515</v>
      </c>
      <c r="BM126" s="46">
        <f t="shared" si="155"/>
        <v>89005</v>
      </c>
      <c r="BN126" s="47">
        <f t="shared" si="155"/>
        <v>89575</v>
      </c>
      <c r="BO126" s="46">
        <f t="shared" si="155"/>
        <v>90083</v>
      </c>
      <c r="BP126" s="46">
        <f t="shared" ref="BP126:CF126" si="156">SUM(BP93:BP125)</f>
        <v>89799</v>
      </c>
      <c r="BQ126" s="46">
        <f t="shared" si="156"/>
        <v>90978</v>
      </c>
      <c r="BR126" s="46">
        <f t="shared" si="156"/>
        <v>90868</v>
      </c>
      <c r="BS126" s="46">
        <f t="shared" si="156"/>
        <v>91692</v>
      </c>
      <c r="BT126" s="46">
        <f t="shared" si="156"/>
        <v>91611</v>
      </c>
      <c r="BU126" s="46">
        <f t="shared" si="156"/>
        <v>92018</v>
      </c>
      <c r="BV126" s="46">
        <f t="shared" si="156"/>
        <v>92340</v>
      </c>
      <c r="BW126" s="46">
        <f t="shared" si="156"/>
        <v>92921</v>
      </c>
      <c r="BX126" s="46">
        <f t="shared" si="156"/>
        <v>93116</v>
      </c>
      <c r="BY126" s="46">
        <f t="shared" si="156"/>
        <v>93566</v>
      </c>
      <c r="BZ126" s="47">
        <f t="shared" si="156"/>
        <v>93808</v>
      </c>
      <c r="CA126" s="46">
        <f t="shared" si="156"/>
        <v>93506</v>
      </c>
      <c r="CB126" s="46">
        <f t="shared" si="156"/>
        <v>92818</v>
      </c>
      <c r="CC126" s="46">
        <f t="shared" si="156"/>
        <v>93190</v>
      </c>
      <c r="CD126" s="46">
        <f t="shared" si="156"/>
        <v>93511</v>
      </c>
      <c r="CE126" s="46">
        <f t="shared" si="156"/>
        <v>93932</v>
      </c>
      <c r="CF126" s="46">
        <f t="shared" si="156"/>
        <v>94137</v>
      </c>
      <c r="CG126" s="46">
        <f t="shared" ref="CG126:CI126" si="157">SUM(CG93:CG125)</f>
        <v>93118</v>
      </c>
      <c r="CH126" s="46">
        <f t="shared" si="157"/>
        <v>94268</v>
      </c>
      <c r="CI126" s="46">
        <f t="shared" si="157"/>
        <v>94718</v>
      </c>
      <c r="CJ126" s="46">
        <f t="shared" ref="CJ126:CL126" si="158">SUM(CJ93:CJ125)</f>
        <v>94512</v>
      </c>
      <c r="CK126" s="46">
        <f t="shared" si="158"/>
        <v>94961</v>
      </c>
      <c r="CL126" s="47">
        <f t="shared" si="158"/>
        <v>94840</v>
      </c>
      <c r="CM126" s="46">
        <f t="shared" ref="CM126:CO126" si="159">SUM(CM93:CM125)</f>
        <v>94475</v>
      </c>
      <c r="CN126" s="46">
        <f t="shared" si="159"/>
        <v>93630</v>
      </c>
      <c r="CO126" s="46">
        <f t="shared" si="159"/>
        <v>93095</v>
      </c>
      <c r="CP126" s="46">
        <f t="shared" ref="CP126:CR126" si="160">SUM(CP93:CP125)</f>
        <v>93192</v>
      </c>
      <c r="CQ126" s="46">
        <f t="shared" si="160"/>
        <v>92550</v>
      </c>
      <c r="CR126" s="46">
        <f t="shared" si="160"/>
        <v>92124</v>
      </c>
      <c r="CS126" s="46">
        <f t="shared" ref="CS126:CU126" si="161">SUM(CS93:CS125)</f>
        <v>91734</v>
      </c>
      <c r="CT126" s="46">
        <f t="shared" si="161"/>
        <v>91811</v>
      </c>
      <c r="CU126" s="46">
        <f t="shared" si="161"/>
        <v>91389</v>
      </c>
      <c r="CV126" s="46">
        <f t="shared" ref="CV126:CX126" si="162">SUM(CV93:CV125)</f>
        <v>90920</v>
      </c>
      <c r="CW126" s="46">
        <f t="shared" si="162"/>
        <v>90567</v>
      </c>
      <c r="CX126" s="47">
        <f t="shared" si="162"/>
        <v>89893</v>
      </c>
      <c r="CY126" s="45">
        <f t="shared" ref="CY126:DA126" si="163">SUM(CY93:CY125)</f>
        <v>88895</v>
      </c>
      <c r="CZ126" s="46">
        <f t="shared" si="163"/>
        <v>88707</v>
      </c>
      <c r="DA126" s="46">
        <f t="shared" si="163"/>
        <v>88466</v>
      </c>
      <c r="DB126" s="46">
        <f t="shared" ref="DB126:DD126" si="164">SUM(DB93:DB125)</f>
        <v>88309</v>
      </c>
      <c r="DC126" s="46">
        <f t="shared" si="164"/>
        <v>88108</v>
      </c>
      <c r="DD126" s="46">
        <f t="shared" si="164"/>
        <v>87764</v>
      </c>
      <c r="DE126" s="46">
        <f t="shared" ref="DE126:DG126" si="165">SUM(DE93:DE125)</f>
        <v>87080</v>
      </c>
      <c r="DF126" s="46">
        <f t="shared" si="165"/>
        <v>86657</v>
      </c>
      <c r="DG126" s="46">
        <f t="shared" si="165"/>
        <v>86124</v>
      </c>
      <c r="DH126" s="46">
        <f t="shared" ref="DH126:DJ126" si="166">SUM(DH93:DH125)</f>
        <v>85612</v>
      </c>
      <c r="DI126" s="46">
        <f t="shared" si="166"/>
        <v>85474</v>
      </c>
      <c r="DJ126" s="47">
        <f t="shared" si="166"/>
        <v>85041</v>
      </c>
      <c r="DL126" s="44" t="s">
        <v>201</v>
      </c>
      <c r="DM126" s="44"/>
      <c r="DN126" s="45">
        <f t="shared" ref="DN126:DP126" si="167">SUM(DN93:DN125)</f>
        <v>84214</v>
      </c>
      <c r="DO126" s="46">
        <f t="shared" si="167"/>
        <v>83264</v>
      </c>
      <c r="DP126" s="46">
        <f t="shared" si="167"/>
        <v>82969</v>
      </c>
      <c r="DQ126" s="46">
        <f t="shared" ref="DQ126:DS126" si="168">SUM(DQ93:DQ125)</f>
        <v>82285</v>
      </c>
      <c r="DR126" s="46">
        <f t="shared" si="168"/>
        <v>81740</v>
      </c>
      <c r="DS126" s="46">
        <f t="shared" si="168"/>
        <v>81502</v>
      </c>
      <c r="DT126" s="46">
        <f t="shared" ref="DT126:DV126" si="169">SUM(DT93:DT125)</f>
        <v>80966</v>
      </c>
      <c r="DU126" s="46">
        <f t="shared" si="169"/>
        <v>80731</v>
      </c>
      <c r="DV126" s="46">
        <f t="shared" si="169"/>
        <v>79855</v>
      </c>
      <c r="DW126" s="46">
        <f t="shared" ref="DW126:DY126" si="170">SUM(DW93:DW125)</f>
        <v>79507</v>
      </c>
      <c r="DX126" s="46">
        <f t="shared" si="170"/>
        <v>78643</v>
      </c>
      <c r="DY126" s="47">
        <f t="shared" si="170"/>
        <v>77630</v>
      </c>
      <c r="DZ126" s="46">
        <f t="shared" ref="DZ126:EB126" si="171">SUM(DZ93:DZ125)</f>
        <v>76847</v>
      </c>
      <c r="EA126" s="46">
        <f t="shared" si="171"/>
        <v>76333</v>
      </c>
      <c r="EB126" s="46">
        <f t="shared" si="171"/>
        <v>75992</v>
      </c>
      <c r="EC126" s="46">
        <f t="shared" ref="EC126:EE126" si="172">SUM(EC93:EC125)</f>
        <v>75381</v>
      </c>
      <c r="ED126" s="46">
        <f t="shared" si="172"/>
        <v>74478</v>
      </c>
      <c r="EE126" s="46">
        <f t="shared" si="172"/>
        <v>74149</v>
      </c>
      <c r="EF126" s="46">
        <f t="shared" ref="EF126:EH126" si="173">SUM(EF93:EF125)</f>
        <v>73447</v>
      </c>
      <c r="EG126" s="46">
        <f t="shared" si="173"/>
        <v>72769</v>
      </c>
      <c r="EH126" s="46">
        <f t="shared" si="173"/>
        <v>72075</v>
      </c>
      <c r="EI126" s="46">
        <f t="shared" ref="EI126:EK126" si="174">SUM(EI93:EI125)</f>
        <v>71964</v>
      </c>
      <c r="EJ126" s="46">
        <f t="shared" si="174"/>
        <v>71885</v>
      </c>
      <c r="EK126" s="47">
        <f t="shared" si="174"/>
        <v>71590</v>
      </c>
      <c r="EL126" s="46">
        <f t="shared" ref="EL126:EN126" si="175">SUM(EL93:EL125)</f>
        <v>71740</v>
      </c>
      <c r="EM126" s="46">
        <f t="shared" si="175"/>
        <v>72176</v>
      </c>
      <c r="EN126" s="46">
        <f t="shared" si="175"/>
        <v>72421</v>
      </c>
      <c r="EO126" s="46">
        <f t="shared" ref="EO126:EQ126" si="176">SUM(EO93:EO125)</f>
        <v>72355</v>
      </c>
      <c r="EP126" s="46">
        <f t="shared" si="176"/>
        <v>72395</v>
      </c>
      <c r="EQ126" s="46">
        <f t="shared" si="176"/>
        <v>72453</v>
      </c>
      <c r="ER126" s="46">
        <f t="shared" ref="ER126:ET126" si="177">SUM(ER93:ER125)</f>
        <v>72968</v>
      </c>
      <c r="ES126" s="46">
        <f t="shared" si="177"/>
        <v>72345</v>
      </c>
      <c r="ET126" s="46">
        <f t="shared" si="177"/>
        <v>72087</v>
      </c>
      <c r="EU126" s="46">
        <f t="shared" ref="EU126:EW126" si="178">SUM(EU93:EU125)</f>
        <v>71708</v>
      </c>
      <c r="EV126" s="46">
        <f t="shared" si="178"/>
        <v>71303</v>
      </c>
      <c r="EW126" s="47">
        <f t="shared" si="178"/>
        <v>71218</v>
      </c>
      <c r="EX126" s="46">
        <f t="shared" ref="EX126:EZ126" si="179">SUM(EX93:EX125)</f>
        <v>71468</v>
      </c>
      <c r="EY126" s="46">
        <f t="shared" si="179"/>
        <v>71642</v>
      </c>
      <c r="EZ126" s="46">
        <f t="shared" si="179"/>
        <v>71977</v>
      </c>
      <c r="FA126" s="46">
        <f t="shared" ref="FA126:FB126" si="180">SUM(FA93:FA125)</f>
        <v>69302</v>
      </c>
      <c r="FB126" s="46">
        <f t="shared" si="180"/>
        <v>67716</v>
      </c>
      <c r="FC126" s="46">
        <f t="shared" ref="FC126:FE126" si="181">SUM(FC93:FC125)</f>
        <v>66147</v>
      </c>
      <c r="FD126" s="46">
        <f t="shared" si="181"/>
        <v>65309</v>
      </c>
      <c r="FE126" s="46">
        <f t="shared" si="181"/>
        <v>64618</v>
      </c>
      <c r="FF126" s="46">
        <f t="shared" ref="FF126:FL126" si="182">SUM(FF93:FF125)</f>
        <v>63557</v>
      </c>
      <c r="FG126" s="46">
        <f t="shared" si="182"/>
        <v>63263</v>
      </c>
      <c r="FH126" s="46">
        <f t="shared" si="182"/>
        <v>62660</v>
      </c>
      <c r="FI126" s="47">
        <f t="shared" si="182"/>
        <v>60605</v>
      </c>
      <c r="FJ126" s="45">
        <f t="shared" si="182"/>
        <v>59478</v>
      </c>
      <c r="FK126" s="46">
        <f t="shared" si="182"/>
        <v>58727</v>
      </c>
      <c r="FL126" s="46">
        <f t="shared" si="182"/>
        <v>57473</v>
      </c>
      <c r="FM126" s="46">
        <f t="shared" ref="FM126:FX126" si="183">SUM(FM93:FM125)</f>
        <v>56503</v>
      </c>
      <c r="FN126" s="46">
        <f t="shared" si="183"/>
        <v>53027</v>
      </c>
      <c r="FO126" s="46">
        <f t="shared" si="183"/>
        <v>52175</v>
      </c>
      <c r="FP126" s="46">
        <f t="shared" si="183"/>
        <v>50618</v>
      </c>
      <c r="FQ126" s="46">
        <f t="shared" si="183"/>
        <v>50554</v>
      </c>
      <c r="FR126" s="46">
        <f t="shared" si="183"/>
        <v>49866</v>
      </c>
      <c r="FS126" s="46">
        <f t="shared" si="183"/>
        <v>49216</v>
      </c>
      <c r="FT126" s="46">
        <f t="shared" si="183"/>
        <v>48385</v>
      </c>
      <c r="FU126" s="47">
        <f t="shared" si="183"/>
        <v>48089</v>
      </c>
      <c r="FV126" s="45">
        <f t="shared" si="183"/>
        <v>47634</v>
      </c>
      <c r="FW126" s="46">
        <f t="shared" si="183"/>
        <v>47140</v>
      </c>
      <c r="FX126" s="46">
        <f t="shared" si="183"/>
        <v>46520</v>
      </c>
      <c r="FY126" s="46">
        <f t="shared" ref="FY126:GJ126" si="184">SUM(FY93:FY125)</f>
        <v>46245</v>
      </c>
      <c r="FZ126" s="46">
        <f t="shared" si="184"/>
        <v>45670</v>
      </c>
      <c r="GA126" s="46">
        <f t="shared" si="184"/>
        <v>45037</v>
      </c>
      <c r="GB126" s="46">
        <f t="shared" si="184"/>
        <v>44440</v>
      </c>
      <c r="GC126" s="46">
        <f t="shared" si="184"/>
        <v>43701</v>
      </c>
      <c r="GD126" s="46">
        <f t="shared" si="184"/>
        <v>43061</v>
      </c>
      <c r="GE126" s="46">
        <f t="shared" si="184"/>
        <v>42319</v>
      </c>
      <c r="GF126" s="46">
        <f t="shared" si="184"/>
        <v>41604</v>
      </c>
      <c r="GG126" s="47">
        <f t="shared" si="184"/>
        <v>41080</v>
      </c>
      <c r="GH126" s="45">
        <f t="shared" si="184"/>
        <v>39654</v>
      </c>
      <c r="GI126" s="46">
        <f t="shared" si="184"/>
        <v>39020</v>
      </c>
      <c r="GJ126" s="46">
        <f t="shared" si="184"/>
        <v>38229</v>
      </c>
      <c r="GK126" s="46">
        <f t="shared" ref="GK126:GM126" si="185">SUM(GK93:GK125)</f>
        <v>37382</v>
      </c>
      <c r="GL126" s="46">
        <f t="shared" si="185"/>
        <v>36791</v>
      </c>
      <c r="GM126" s="47">
        <f t="shared" si="185"/>
        <v>37838</v>
      </c>
    </row>
    <row r="127" spans="2:195" x14ac:dyDescent="0.25">
      <c r="B127" s="40">
        <v>7</v>
      </c>
      <c r="C127" s="40" t="s">
        <v>202</v>
      </c>
      <c r="D127" s="43">
        <v>2965</v>
      </c>
      <c r="E127" s="43">
        <v>2829</v>
      </c>
      <c r="F127" s="43">
        <v>2632</v>
      </c>
      <c r="G127" s="42">
        <v>2613</v>
      </c>
      <c r="H127" s="42">
        <v>2617</v>
      </c>
      <c r="I127" s="42">
        <v>2566</v>
      </c>
      <c r="J127" s="42">
        <v>2546</v>
      </c>
      <c r="K127" s="42">
        <v>2525</v>
      </c>
      <c r="L127" s="42">
        <v>2421</v>
      </c>
      <c r="M127" s="42">
        <v>2370</v>
      </c>
      <c r="N127" s="42">
        <v>2360</v>
      </c>
      <c r="O127" s="42">
        <v>2371</v>
      </c>
      <c r="P127" s="42">
        <v>2378</v>
      </c>
      <c r="Q127" s="42">
        <v>2367</v>
      </c>
      <c r="R127" s="43">
        <v>2354</v>
      </c>
      <c r="S127" s="42">
        <v>2351</v>
      </c>
      <c r="T127" s="42">
        <v>2332</v>
      </c>
      <c r="U127" s="42">
        <v>2328</v>
      </c>
      <c r="V127" s="42">
        <v>2325</v>
      </c>
      <c r="W127" s="42">
        <v>2304</v>
      </c>
      <c r="X127" s="42">
        <v>2284</v>
      </c>
      <c r="Y127" s="42">
        <v>2270</v>
      </c>
      <c r="Z127" s="42">
        <v>2247</v>
      </c>
      <c r="AA127" s="42">
        <v>2238</v>
      </c>
      <c r="AB127" s="42">
        <v>2233</v>
      </c>
      <c r="AC127" s="42">
        <v>2217</v>
      </c>
      <c r="AD127" s="43">
        <v>2202</v>
      </c>
      <c r="AE127" s="42">
        <v>2176</v>
      </c>
      <c r="AF127" s="42">
        <v>2164</v>
      </c>
      <c r="AG127" s="42">
        <v>2150</v>
      </c>
      <c r="AH127" s="42">
        <v>2137</v>
      </c>
      <c r="AI127" s="42">
        <v>2168</v>
      </c>
      <c r="AJ127" s="42">
        <v>2156</v>
      </c>
      <c r="AK127" s="42">
        <v>2154</v>
      </c>
      <c r="AL127" s="42">
        <v>2151</v>
      </c>
      <c r="AM127" s="42">
        <v>2145</v>
      </c>
      <c r="AN127" s="42">
        <v>2144</v>
      </c>
      <c r="AO127" s="42">
        <v>2134</v>
      </c>
      <c r="AP127" s="43">
        <v>2117</v>
      </c>
      <c r="AQ127" s="42">
        <v>2095</v>
      </c>
      <c r="AR127" s="42">
        <v>2085</v>
      </c>
      <c r="AS127" s="42">
        <v>2082</v>
      </c>
      <c r="AT127" s="42">
        <v>1981</v>
      </c>
      <c r="AU127" s="42">
        <v>2051</v>
      </c>
      <c r="AV127" s="42">
        <v>2017</v>
      </c>
      <c r="AW127" s="42">
        <v>2118</v>
      </c>
      <c r="AX127" s="42">
        <v>2127</v>
      </c>
      <c r="AY127" s="42">
        <v>2142</v>
      </c>
      <c r="AZ127" s="42">
        <v>2142</v>
      </c>
      <c r="BA127" s="42">
        <v>2164</v>
      </c>
      <c r="BB127" s="43">
        <v>2139</v>
      </c>
      <c r="BC127" s="41">
        <v>2098</v>
      </c>
      <c r="BD127" s="42">
        <v>2076</v>
      </c>
      <c r="BE127" s="42">
        <v>2067</v>
      </c>
      <c r="BF127" s="42">
        <v>2071</v>
      </c>
      <c r="BG127" s="42">
        <v>2052</v>
      </c>
      <c r="BH127" s="42">
        <v>2023</v>
      </c>
      <c r="BI127" s="42">
        <v>2022</v>
      </c>
      <c r="BJ127" s="42">
        <v>2009</v>
      </c>
      <c r="BK127" s="42">
        <v>1993</v>
      </c>
      <c r="BL127" s="42">
        <v>2012</v>
      </c>
      <c r="BM127" s="42">
        <v>2025</v>
      </c>
      <c r="BN127" s="43">
        <v>2033</v>
      </c>
      <c r="BO127" s="42">
        <v>2042</v>
      </c>
      <c r="BP127" s="42">
        <v>2027</v>
      </c>
      <c r="BQ127" s="42">
        <v>2014</v>
      </c>
      <c r="BR127" s="42">
        <v>2025</v>
      </c>
      <c r="BS127" s="42">
        <v>2044</v>
      </c>
      <c r="BT127" s="42">
        <v>2071</v>
      </c>
      <c r="BU127" s="42">
        <v>2061</v>
      </c>
      <c r="BV127" s="42">
        <v>2055</v>
      </c>
      <c r="BW127" s="42">
        <v>2054</v>
      </c>
      <c r="BX127" s="42">
        <v>2033</v>
      </c>
      <c r="BY127" s="42">
        <v>1997</v>
      </c>
      <c r="BZ127" s="43">
        <v>1991</v>
      </c>
      <c r="CA127" s="42">
        <v>1985</v>
      </c>
      <c r="CB127" s="42">
        <v>1953</v>
      </c>
      <c r="CC127" s="42">
        <v>1924</v>
      </c>
      <c r="CD127" s="42">
        <v>1894</v>
      </c>
      <c r="CE127" s="42">
        <v>1883</v>
      </c>
      <c r="CF127" s="42">
        <v>1851</v>
      </c>
      <c r="CG127" s="42">
        <v>1803</v>
      </c>
      <c r="CH127" s="42">
        <v>1770</v>
      </c>
      <c r="CI127" s="42">
        <v>1750</v>
      </c>
      <c r="CJ127" s="42">
        <v>1790</v>
      </c>
      <c r="CK127" s="42">
        <v>1779</v>
      </c>
      <c r="CL127" s="43">
        <v>1767</v>
      </c>
      <c r="CM127" s="42">
        <v>1739</v>
      </c>
      <c r="CN127" s="42">
        <v>1695</v>
      </c>
      <c r="CO127" s="42">
        <v>1672</v>
      </c>
      <c r="CP127" s="42">
        <v>1662</v>
      </c>
      <c r="CQ127" s="42">
        <v>1639</v>
      </c>
      <c r="CR127" s="42">
        <v>1635</v>
      </c>
      <c r="CS127" s="42">
        <v>1639</v>
      </c>
      <c r="CT127" s="42">
        <v>1632</v>
      </c>
      <c r="CU127" s="42">
        <v>1615</v>
      </c>
      <c r="CV127" s="42">
        <v>1604</v>
      </c>
      <c r="CW127" s="42">
        <v>1616</v>
      </c>
      <c r="CX127" s="43">
        <v>1610</v>
      </c>
      <c r="CY127" s="41">
        <v>1605</v>
      </c>
      <c r="CZ127" s="42">
        <v>1591</v>
      </c>
      <c r="DA127" s="42">
        <v>1594</v>
      </c>
      <c r="DB127" s="42">
        <v>1604</v>
      </c>
      <c r="DC127" s="42">
        <v>1636</v>
      </c>
      <c r="DD127" s="42">
        <v>1649</v>
      </c>
      <c r="DE127" s="42">
        <v>1669</v>
      </c>
      <c r="DF127" s="42">
        <v>1663</v>
      </c>
      <c r="DG127" s="42">
        <v>1651</v>
      </c>
      <c r="DH127" s="42">
        <v>1660</v>
      </c>
      <c r="DI127" s="42">
        <v>1664</v>
      </c>
      <c r="DJ127" s="43">
        <v>1648</v>
      </c>
      <c r="DL127" s="40">
        <v>7</v>
      </c>
      <c r="DM127" s="40" t="s">
        <v>202</v>
      </c>
      <c r="DN127" s="41">
        <v>1633</v>
      </c>
      <c r="DO127" s="42">
        <v>1620</v>
      </c>
      <c r="DP127" s="42">
        <v>1615</v>
      </c>
      <c r="DQ127" s="42">
        <v>1594</v>
      </c>
      <c r="DR127" s="42">
        <v>1591</v>
      </c>
      <c r="DS127" s="42">
        <v>1570</v>
      </c>
      <c r="DT127" s="42">
        <v>1568</v>
      </c>
      <c r="DU127" s="42">
        <v>1553</v>
      </c>
      <c r="DV127" s="42">
        <v>1551</v>
      </c>
      <c r="DW127" s="42">
        <v>1545</v>
      </c>
      <c r="DX127" s="42">
        <v>1530</v>
      </c>
      <c r="DY127" s="43">
        <v>1419</v>
      </c>
      <c r="DZ127" s="42">
        <v>1483</v>
      </c>
      <c r="EA127" s="42">
        <v>1470</v>
      </c>
      <c r="EB127" s="42">
        <v>1460</v>
      </c>
      <c r="EC127" s="42">
        <v>1444</v>
      </c>
      <c r="ED127" s="42">
        <v>1418</v>
      </c>
      <c r="EE127" s="42">
        <v>1390</v>
      </c>
      <c r="EF127" s="42">
        <v>1374</v>
      </c>
      <c r="EG127" s="42">
        <v>1336</v>
      </c>
      <c r="EH127" s="42">
        <v>1324</v>
      </c>
      <c r="EI127" s="42">
        <v>1308</v>
      </c>
      <c r="EJ127" s="42">
        <v>1309</v>
      </c>
      <c r="EK127" s="43">
        <v>1306</v>
      </c>
      <c r="EL127" s="42">
        <v>1296</v>
      </c>
      <c r="EM127" s="42">
        <v>1289</v>
      </c>
      <c r="EN127" s="42">
        <v>1279</v>
      </c>
      <c r="EO127" s="42">
        <v>1269</v>
      </c>
      <c r="EP127" s="42">
        <v>1262</v>
      </c>
      <c r="EQ127" s="42">
        <v>1259</v>
      </c>
      <c r="ER127" s="42">
        <v>1892</v>
      </c>
      <c r="ES127" s="42">
        <v>1919</v>
      </c>
      <c r="ET127" s="42">
        <v>1896</v>
      </c>
      <c r="EU127" s="42">
        <v>1900</v>
      </c>
      <c r="EV127" s="42">
        <v>2042</v>
      </c>
      <c r="EW127" s="43">
        <v>2058</v>
      </c>
      <c r="EX127" s="42">
        <v>1990</v>
      </c>
      <c r="EY127" s="42">
        <v>2080</v>
      </c>
      <c r="EZ127" s="42">
        <v>2297</v>
      </c>
      <c r="FA127" s="42">
        <v>2062</v>
      </c>
      <c r="FB127" s="42">
        <v>2010</v>
      </c>
      <c r="FC127" s="42">
        <v>1961</v>
      </c>
      <c r="FD127" s="42">
        <v>1969</v>
      </c>
      <c r="FE127" s="42">
        <v>2002</v>
      </c>
      <c r="FF127" s="42">
        <v>1924</v>
      </c>
      <c r="FG127" s="42">
        <v>1903</v>
      </c>
      <c r="FH127" s="42">
        <v>1848</v>
      </c>
      <c r="FI127" s="43">
        <v>1762</v>
      </c>
      <c r="FJ127" s="41">
        <v>1739</v>
      </c>
      <c r="FK127" s="42">
        <v>1640</v>
      </c>
      <c r="FL127" s="42">
        <v>1724</v>
      </c>
      <c r="FM127" s="42">
        <v>1704</v>
      </c>
      <c r="FN127" s="42">
        <v>1706</v>
      </c>
      <c r="FO127" s="42">
        <v>1756</v>
      </c>
      <c r="FP127" s="42">
        <v>1609</v>
      </c>
      <c r="FQ127" s="42">
        <v>1724</v>
      </c>
      <c r="FR127" s="42">
        <v>1683</v>
      </c>
      <c r="FS127" s="42">
        <v>1648</v>
      </c>
      <c r="FT127" s="42">
        <v>1642</v>
      </c>
      <c r="FU127" s="43">
        <v>1637</v>
      </c>
      <c r="FV127" s="41">
        <v>1676</v>
      </c>
      <c r="FW127" s="42">
        <v>1695</v>
      </c>
      <c r="FX127" s="42">
        <v>1706</v>
      </c>
      <c r="FY127" s="42">
        <v>1722</v>
      </c>
      <c r="FZ127" s="42">
        <v>1740</v>
      </c>
      <c r="GA127" s="42">
        <v>1724</v>
      </c>
      <c r="GB127" s="42">
        <v>1678</v>
      </c>
      <c r="GC127" s="42">
        <v>1646</v>
      </c>
      <c r="GD127" s="42">
        <v>1587</v>
      </c>
      <c r="GE127" s="42">
        <v>1524</v>
      </c>
      <c r="GF127" s="42">
        <v>1483</v>
      </c>
      <c r="GG127" s="43">
        <v>1475</v>
      </c>
      <c r="GH127" s="41">
        <v>1396</v>
      </c>
      <c r="GI127" s="42">
        <v>1354</v>
      </c>
      <c r="GJ127" s="42">
        <v>1304</v>
      </c>
      <c r="GK127" s="42">
        <v>1266</v>
      </c>
      <c r="GL127" s="42">
        <v>1237</v>
      </c>
      <c r="GM127" s="43">
        <v>1350</v>
      </c>
    </row>
    <row r="128" spans="2:195" x14ac:dyDescent="0.25">
      <c r="B128" s="40"/>
      <c r="C128" s="40" t="s">
        <v>203</v>
      </c>
      <c r="D128" s="43">
        <v>369</v>
      </c>
      <c r="E128" s="43">
        <v>405</v>
      </c>
      <c r="F128" s="43">
        <v>385</v>
      </c>
      <c r="G128" s="42">
        <v>382</v>
      </c>
      <c r="H128" s="42">
        <v>381</v>
      </c>
      <c r="I128" s="42">
        <v>376</v>
      </c>
      <c r="J128" s="42">
        <v>373</v>
      </c>
      <c r="K128" s="42">
        <v>367</v>
      </c>
      <c r="L128" s="42">
        <v>355</v>
      </c>
      <c r="M128" s="42">
        <v>355</v>
      </c>
      <c r="N128" s="42">
        <v>353</v>
      </c>
      <c r="O128" s="42">
        <v>347</v>
      </c>
      <c r="P128" s="42">
        <v>349</v>
      </c>
      <c r="Q128" s="42">
        <v>346</v>
      </c>
      <c r="R128" s="43">
        <v>343</v>
      </c>
      <c r="S128" s="42">
        <v>340</v>
      </c>
      <c r="T128" s="42">
        <v>337</v>
      </c>
      <c r="U128" s="42">
        <v>337</v>
      </c>
      <c r="V128" s="42">
        <v>343</v>
      </c>
      <c r="W128" s="42">
        <v>339</v>
      </c>
      <c r="X128" s="42">
        <v>334</v>
      </c>
      <c r="Y128" s="42">
        <v>328</v>
      </c>
      <c r="Z128" s="42">
        <v>324</v>
      </c>
      <c r="AA128" s="42">
        <v>319</v>
      </c>
      <c r="AB128" s="42">
        <v>315</v>
      </c>
      <c r="AC128" s="42">
        <v>318</v>
      </c>
      <c r="AD128" s="43">
        <v>318</v>
      </c>
      <c r="AE128" s="42">
        <v>318</v>
      </c>
      <c r="AF128" s="42">
        <v>313</v>
      </c>
      <c r="AG128" s="42">
        <v>319</v>
      </c>
      <c r="AH128" s="42">
        <v>322</v>
      </c>
      <c r="AI128" s="42">
        <v>319</v>
      </c>
      <c r="AJ128" s="42">
        <v>315</v>
      </c>
      <c r="AK128" s="42">
        <v>311</v>
      </c>
      <c r="AL128" s="42">
        <v>308</v>
      </c>
      <c r="AM128" s="42">
        <v>306</v>
      </c>
      <c r="AN128" s="42">
        <v>306</v>
      </c>
      <c r="AO128" s="42">
        <v>306</v>
      </c>
      <c r="AP128" s="43">
        <v>303</v>
      </c>
      <c r="AQ128" s="42">
        <v>286</v>
      </c>
      <c r="AR128" s="42">
        <v>285</v>
      </c>
      <c r="AS128" s="42">
        <v>284</v>
      </c>
      <c r="AT128" s="42">
        <v>235</v>
      </c>
      <c r="AU128" s="42">
        <v>282</v>
      </c>
      <c r="AV128" s="42">
        <v>257</v>
      </c>
      <c r="AW128" s="42">
        <v>264</v>
      </c>
      <c r="AX128" s="42">
        <v>264</v>
      </c>
      <c r="AY128" s="42">
        <v>263</v>
      </c>
      <c r="AZ128" s="42">
        <v>263</v>
      </c>
      <c r="BA128" s="42">
        <v>257</v>
      </c>
      <c r="BB128" s="43">
        <v>258</v>
      </c>
      <c r="BC128" s="41">
        <v>256</v>
      </c>
      <c r="BD128" s="42">
        <v>254</v>
      </c>
      <c r="BE128" s="42">
        <v>254</v>
      </c>
      <c r="BF128" s="42">
        <v>258</v>
      </c>
      <c r="BG128" s="42">
        <v>251</v>
      </c>
      <c r="BH128" s="42">
        <v>246</v>
      </c>
      <c r="BI128" s="42">
        <v>245</v>
      </c>
      <c r="BJ128" s="42">
        <v>249</v>
      </c>
      <c r="BK128" s="42">
        <v>248</v>
      </c>
      <c r="BL128" s="42">
        <v>247</v>
      </c>
      <c r="BM128" s="42">
        <v>250</v>
      </c>
      <c r="BN128" s="43">
        <v>256</v>
      </c>
      <c r="BO128" s="42">
        <v>261</v>
      </c>
      <c r="BP128" s="42">
        <v>265</v>
      </c>
      <c r="BQ128" s="42">
        <v>268</v>
      </c>
      <c r="BR128" s="42">
        <v>268</v>
      </c>
      <c r="BS128" s="42">
        <v>269</v>
      </c>
      <c r="BT128" s="42">
        <v>275</v>
      </c>
      <c r="BU128" s="42">
        <v>274</v>
      </c>
      <c r="BV128" s="42">
        <v>268</v>
      </c>
      <c r="BW128" s="42">
        <v>278</v>
      </c>
      <c r="BX128" s="42">
        <v>270</v>
      </c>
      <c r="BY128" s="42">
        <v>274</v>
      </c>
      <c r="BZ128" s="43">
        <v>268</v>
      </c>
      <c r="CA128" s="42">
        <v>274</v>
      </c>
      <c r="CB128" s="42">
        <v>266</v>
      </c>
      <c r="CC128" s="42">
        <v>272</v>
      </c>
      <c r="CD128" s="42">
        <v>304</v>
      </c>
      <c r="CE128" s="42">
        <v>301</v>
      </c>
      <c r="CF128" s="42">
        <v>280</v>
      </c>
      <c r="CG128" s="42">
        <v>303</v>
      </c>
      <c r="CH128" s="42">
        <v>293</v>
      </c>
      <c r="CI128" s="42">
        <v>301</v>
      </c>
      <c r="CJ128" s="42">
        <v>298</v>
      </c>
      <c r="CK128" s="42">
        <v>300</v>
      </c>
      <c r="CL128" s="43">
        <v>280</v>
      </c>
      <c r="CM128" s="42">
        <v>281</v>
      </c>
      <c r="CN128" s="42">
        <v>275</v>
      </c>
      <c r="CO128" s="42">
        <v>276</v>
      </c>
      <c r="CP128" s="42">
        <v>275</v>
      </c>
      <c r="CQ128" s="42">
        <v>269</v>
      </c>
      <c r="CR128" s="42">
        <v>267</v>
      </c>
      <c r="CS128" s="42">
        <v>264</v>
      </c>
      <c r="CT128" s="42">
        <v>262</v>
      </c>
      <c r="CU128" s="42">
        <v>258</v>
      </c>
      <c r="CV128" s="42">
        <v>257</v>
      </c>
      <c r="CW128" s="42">
        <v>254</v>
      </c>
      <c r="CX128" s="43">
        <v>255</v>
      </c>
      <c r="CY128" s="41">
        <v>252</v>
      </c>
      <c r="CZ128" s="42">
        <v>260</v>
      </c>
      <c r="DA128" s="42">
        <v>255</v>
      </c>
      <c r="DB128" s="42">
        <v>255</v>
      </c>
      <c r="DC128" s="42">
        <v>253</v>
      </c>
      <c r="DD128" s="42">
        <v>258</v>
      </c>
      <c r="DE128" s="42">
        <v>251</v>
      </c>
      <c r="DF128" s="42">
        <v>253</v>
      </c>
      <c r="DG128" s="42">
        <v>252</v>
      </c>
      <c r="DH128" s="42">
        <v>256</v>
      </c>
      <c r="DI128" s="42">
        <v>254</v>
      </c>
      <c r="DJ128" s="43">
        <v>263</v>
      </c>
      <c r="DL128" s="40"/>
      <c r="DM128" s="40" t="s">
        <v>203</v>
      </c>
      <c r="DN128" s="41">
        <v>248</v>
      </c>
      <c r="DO128" s="42">
        <v>243</v>
      </c>
      <c r="DP128" s="42">
        <v>240</v>
      </c>
      <c r="DQ128" s="42">
        <v>227</v>
      </c>
      <c r="DR128" s="42">
        <v>185</v>
      </c>
      <c r="DS128" s="42">
        <v>183</v>
      </c>
      <c r="DT128" s="42">
        <v>182</v>
      </c>
      <c r="DU128" s="42">
        <v>183</v>
      </c>
      <c r="DV128" s="42">
        <v>178</v>
      </c>
      <c r="DW128" s="42">
        <v>179</v>
      </c>
      <c r="DX128" s="42">
        <v>179</v>
      </c>
      <c r="DY128" s="43">
        <v>177</v>
      </c>
      <c r="DZ128" s="42">
        <v>178</v>
      </c>
      <c r="EA128" s="42">
        <v>173</v>
      </c>
      <c r="EB128" s="42">
        <v>173</v>
      </c>
      <c r="EC128" s="42">
        <v>180</v>
      </c>
      <c r="ED128" s="42">
        <v>175</v>
      </c>
      <c r="EE128" s="42">
        <v>175</v>
      </c>
      <c r="EF128" s="42">
        <v>172</v>
      </c>
      <c r="EG128" s="42">
        <v>171</v>
      </c>
      <c r="EH128" s="42">
        <v>173</v>
      </c>
      <c r="EI128" s="42">
        <v>177</v>
      </c>
      <c r="EJ128" s="42">
        <v>180</v>
      </c>
      <c r="EK128" s="43">
        <v>183</v>
      </c>
      <c r="EL128" s="42">
        <v>185</v>
      </c>
      <c r="EM128" s="42">
        <v>186</v>
      </c>
      <c r="EN128" s="42">
        <v>187</v>
      </c>
      <c r="EO128" s="42">
        <v>187</v>
      </c>
      <c r="EP128" s="42">
        <v>186</v>
      </c>
      <c r="EQ128" s="42">
        <v>187</v>
      </c>
      <c r="ER128" s="42">
        <v>188</v>
      </c>
      <c r="ES128" s="42">
        <v>189</v>
      </c>
      <c r="ET128" s="42">
        <v>190</v>
      </c>
      <c r="EU128" s="42">
        <v>189</v>
      </c>
      <c r="EV128" s="42">
        <v>189</v>
      </c>
      <c r="EW128" s="43">
        <v>190</v>
      </c>
      <c r="EX128" s="42">
        <v>187</v>
      </c>
      <c r="EY128" s="42">
        <v>203</v>
      </c>
      <c r="EZ128" s="42">
        <v>261</v>
      </c>
      <c r="FA128" s="42">
        <v>201</v>
      </c>
      <c r="FB128" s="42">
        <v>196</v>
      </c>
      <c r="FC128" s="42">
        <v>195</v>
      </c>
      <c r="FD128" s="42">
        <v>190</v>
      </c>
      <c r="FE128" s="42">
        <v>184</v>
      </c>
      <c r="FF128" s="42">
        <v>182</v>
      </c>
      <c r="FG128" s="42">
        <v>184</v>
      </c>
      <c r="FH128" s="42">
        <v>182</v>
      </c>
      <c r="FI128" s="43">
        <v>179</v>
      </c>
      <c r="FJ128" s="41">
        <v>176</v>
      </c>
      <c r="FK128" s="42">
        <v>167</v>
      </c>
      <c r="FL128" s="42">
        <v>162</v>
      </c>
      <c r="FM128" s="42">
        <v>162</v>
      </c>
      <c r="FN128" s="42">
        <v>162</v>
      </c>
      <c r="FO128" s="42">
        <v>160</v>
      </c>
      <c r="FP128" s="42">
        <v>156</v>
      </c>
      <c r="FQ128" s="42">
        <v>153</v>
      </c>
      <c r="FR128" s="42">
        <v>151</v>
      </c>
      <c r="FS128" s="42">
        <v>143</v>
      </c>
      <c r="FT128" s="42">
        <v>142</v>
      </c>
      <c r="FU128" s="43">
        <v>143</v>
      </c>
      <c r="FV128" s="41">
        <v>144</v>
      </c>
      <c r="FW128" s="42">
        <v>141</v>
      </c>
      <c r="FX128" s="42">
        <v>140</v>
      </c>
      <c r="FY128" s="42">
        <v>136</v>
      </c>
      <c r="FZ128" s="42">
        <v>136</v>
      </c>
      <c r="GA128" s="42">
        <v>132</v>
      </c>
      <c r="GB128" s="42">
        <v>133</v>
      </c>
      <c r="GC128" s="42">
        <v>134</v>
      </c>
      <c r="GD128" s="42">
        <v>133</v>
      </c>
      <c r="GE128" s="42">
        <v>128</v>
      </c>
      <c r="GF128" s="42">
        <v>126</v>
      </c>
      <c r="GG128" s="43">
        <v>123</v>
      </c>
      <c r="GH128" s="41">
        <v>114</v>
      </c>
      <c r="GI128" s="42">
        <v>113</v>
      </c>
      <c r="GJ128" s="42">
        <v>106</v>
      </c>
      <c r="GK128" s="42">
        <v>102</v>
      </c>
      <c r="GL128" s="42">
        <v>102</v>
      </c>
      <c r="GM128" s="43">
        <v>106</v>
      </c>
    </row>
    <row r="129" spans="2:195" x14ac:dyDescent="0.25">
      <c r="B129" s="40"/>
      <c r="C129" s="40" t="s">
        <v>204</v>
      </c>
      <c r="D129" s="43">
        <v>725</v>
      </c>
      <c r="E129" s="43">
        <v>790</v>
      </c>
      <c r="F129" s="43">
        <v>739</v>
      </c>
      <c r="G129" s="42">
        <v>733</v>
      </c>
      <c r="H129" s="42">
        <v>732</v>
      </c>
      <c r="I129" s="42">
        <v>727</v>
      </c>
      <c r="J129" s="42">
        <v>723</v>
      </c>
      <c r="K129" s="42">
        <v>721</v>
      </c>
      <c r="L129" s="42">
        <v>718</v>
      </c>
      <c r="M129" s="42">
        <v>717</v>
      </c>
      <c r="N129" s="42">
        <v>715</v>
      </c>
      <c r="O129" s="42">
        <v>716</v>
      </c>
      <c r="P129" s="42">
        <v>718</v>
      </c>
      <c r="Q129" s="42">
        <v>719</v>
      </c>
      <c r="R129" s="43">
        <v>720</v>
      </c>
      <c r="S129" s="42">
        <v>721</v>
      </c>
      <c r="T129" s="42">
        <v>719</v>
      </c>
      <c r="U129" s="42">
        <v>704</v>
      </c>
      <c r="V129" s="42">
        <v>701</v>
      </c>
      <c r="W129" s="42">
        <v>705</v>
      </c>
      <c r="X129" s="42">
        <v>707</v>
      </c>
      <c r="Y129" s="42">
        <v>710</v>
      </c>
      <c r="Z129" s="42">
        <v>695</v>
      </c>
      <c r="AA129" s="42">
        <v>686</v>
      </c>
      <c r="AB129" s="42">
        <v>690</v>
      </c>
      <c r="AC129" s="42">
        <v>690</v>
      </c>
      <c r="AD129" s="43">
        <v>689</v>
      </c>
      <c r="AE129" s="42">
        <v>688</v>
      </c>
      <c r="AF129" s="42">
        <v>686</v>
      </c>
      <c r="AG129" s="42">
        <v>685</v>
      </c>
      <c r="AH129" s="42">
        <v>682</v>
      </c>
      <c r="AI129" s="42">
        <v>681</v>
      </c>
      <c r="AJ129" s="42">
        <v>676</v>
      </c>
      <c r="AK129" s="42">
        <v>676</v>
      </c>
      <c r="AL129" s="42">
        <v>678</v>
      </c>
      <c r="AM129" s="42">
        <v>676</v>
      </c>
      <c r="AN129" s="42">
        <v>679</v>
      </c>
      <c r="AO129" s="42">
        <v>677</v>
      </c>
      <c r="AP129" s="43">
        <v>676</v>
      </c>
      <c r="AQ129" s="42">
        <v>593</v>
      </c>
      <c r="AR129" s="42">
        <v>592</v>
      </c>
      <c r="AS129" s="42">
        <v>589</v>
      </c>
      <c r="AT129" s="42">
        <v>589</v>
      </c>
      <c r="AU129" s="42">
        <v>584</v>
      </c>
      <c r="AV129" s="42">
        <v>467</v>
      </c>
      <c r="AW129" s="42">
        <v>492</v>
      </c>
      <c r="AX129" s="42">
        <v>490</v>
      </c>
      <c r="AY129" s="42">
        <v>495</v>
      </c>
      <c r="AZ129" s="42">
        <v>492</v>
      </c>
      <c r="BA129" s="42">
        <v>440</v>
      </c>
      <c r="BB129" s="43">
        <v>403</v>
      </c>
      <c r="BC129" s="41">
        <v>392</v>
      </c>
      <c r="BD129" s="42">
        <v>387</v>
      </c>
      <c r="BE129" s="42">
        <v>385</v>
      </c>
      <c r="BF129" s="42">
        <v>398</v>
      </c>
      <c r="BG129" s="42">
        <v>388</v>
      </c>
      <c r="BH129" s="42">
        <v>383</v>
      </c>
      <c r="BI129" s="42">
        <v>381</v>
      </c>
      <c r="BJ129" s="42">
        <v>372</v>
      </c>
      <c r="BK129" s="42">
        <v>372</v>
      </c>
      <c r="BL129" s="42">
        <v>371</v>
      </c>
      <c r="BM129" s="42">
        <v>368</v>
      </c>
      <c r="BN129" s="43">
        <v>396</v>
      </c>
      <c r="BO129" s="42">
        <v>420</v>
      </c>
      <c r="BP129" s="42">
        <v>418</v>
      </c>
      <c r="BQ129" s="42">
        <v>416</v>
      </c>
      <c r="BR129" s="42">
        <v>369</v>
      </c>
      <c r="BS129" s="42">
        <v>370</v>
      </c>
      <c r="BT129" s="42">
        <v>377</v>
      </c>
      <c r="BU129" s="42">
        <v>371</v>
      </c>
      <c r="BV129" s="42">
        <v>370</v>
      </c>
      <c r="BW129" s="42">
        <v>374</v>
      </c>
      <c r="BX129" s="42">
        <v>370</v>
      </c>
      <c r="BY129" s="42">
        <v>369</v>
      </c>
      <c r="BZ129" s="43">
        <v>372</v>
      </c>
      <c r="CA129" s="42">
        <v>369</v>
      </c>
      <c r="CB129" s="42">
        <v>339</v>
      </c>
      <c r="CC129" s="42">
        <v>341</v>
      </c>
      <c r="CD129" s="42">
        <v>345</v>
      </c>
      <c r="CE129" s="42">
        <v>346</v>
      </c>
      <c r="CF129" s="42">
        <v>345</v>
      </c>
      <c r="CG129" s="42">
        <v>352</v>
      </c>
      <c r="CH129" s="42">
        <v>336</v>
      </c>
      <c r="CI129" s="42">
        <v>338</v>
      </c>
      <c r="CJ129" s="42">
        <v>342</v>
      </c>
      <c r="CK129" s="42">
        <v>339</v>
      </c>
      <c r="CL129" s="43">
        <v>334</v>
      </c>
      <c r="CM129" s="42">
        <v>333</v>
      </c>
      <c r="CN129" s="42">
        <v>324</v>
      </c>
      <c r="CO129" s="42">
        <v>324</v>
      </c>
      <c r="CP129" s="42">
        <v>318</v>
      </c>
      <c r="CQ129" s="42">
        <v>316</v>
      </c>
      <c r="CR129" s="42">
        <v>314</v>
      </c>
      <c r="CS129" s="42">
        <v>320</v>
      </c>
      <c r="CT129" s="42">
        <v>313</v>
      </c>
      <c r="CU129" s="42">
        <v>318</v>
      </c>
      <c r="CV129" s="42">
        <v>313</v>
      </c>
      <c r="CW129" s="42">
        <v>309</v>
      </c>
      <c r="CX129" s="43">
        <v>306</v>
      </c>
      <c r="CY129" s="41">
        <v>306</v>
      </c>
      <c r="CZ129" s="42">
        <v>295</v>
      </c>
      <c r="DA129" s="42">
        <v>298</v>
      </c>
      <c r="DB129" s="42">
        <v>295</v>
      </c>
      <c r="DC129" s="42">
        <v>321</v>
      </c>
      <c r="DD129" s="42">
        <v>321</v>
      </c>
      <c r="DE129" s="42">
        <v>311</v>
      </c>
      <c r="DF129" s="42">
        <v>348</v>
      </c>
      <c r="DG129" s="42">
        <v>348</v>
      </c>
      <c r="DH129" s="42">
        <v>357</v>
      </c>
      <c r="DI129" s="42">
        <v>357</v>
      </c>
      <c r="DJ129" s="43">
        <v>357</v>
      </c>
      <c r="DL129" s="40"/>
      <c r="DM129" s="40" t="s">
        <v>204</v>
      </c>
      <c r="DN129" s="41">
        <v>357</v>
      </c>
      <c r="DO129" s="42">
        <v>357</v>
      </c>
      <c r="DP129" s="42">
        <v>354</v>
      </c>
      <c r="DQ129" s="42">
        <v>340</v>
      </c>
      <c r="DR129" s="42">
        <v>339</v>
      </c>
      <c r="DS129" s="42">
        <v>324</v>
      </c>
      <c r="DT129" s="42">
        <v>322</v>
      </c>
      <c r="DU129" s="42">
        <v>316</v>
      </c>
      <c r="DV129" s="42">
        <v>312</v>
      </c>
      <c r="DW129" s="42">
        <v>308</v>
      </c>
      <c r="DX129" s="42">
        <v>303</v>
      </c>
      <c r="DY129" s="43">
        <v>300</v>
      </c>
      <c r="DZ129" s="42">
        <v>291</v>
      </c>
      <c r="EA129" s="42">
        <v>291</v>
      </c>
      <c r="EB129" s="42">
        <v>280</v>
      </c>
      <c r="EC129" s="42">
        <v>278</v>
      </c>
      <c r="ED129" s="42">
        <v>276</v>
      </c>
      <c r="EE129" s="42">
        <v>274</v>
      </c>
      <c r="EF129" s="42">
        <v>273</v>
      </c>
      <c r="EG129" s="42">
        <v>269</v>
      </c>
      <c r="EH129" s="42">
        <v>268</v>
      </c>
      <c r="EI129" s="42">
        <v>266</v>
      </c>
      <c r="EJ129" s="42">
        <v>275</v>
      </c>
      <c r="EK129" s="43">
        <v>284</v>
      </c>
      <c r="EL129" s="42">
        <v>295</v>
      </c>
      <c r="EM129" s="42">
        <v>304</v>
      </c>
      <c r="EN129" s="42">
        <v>309</v>
      </c>
      <c r="EO129" s="42">
        <v>310</v>
      </c>
      <c r="EP129" s="42">
        <v>311</v>
      </c>
      <c r="EQ129" s="42">
        <v>315</v>
      </c>
      <c r="ER129" s="42">
        <v>337</v>
      </c>
      <c r="ES129" s="42">
        <v>340</v>
      </c>
      <c r="ET129" s="42">
        <v>338</v>
      </c>
      <c r="EU129" s="42">
        <v>337</v>
      </c>
      <c r="EV129" s="42">
        <v>337</v>
      </c>
      <c r="EW129" s="43">
        <v>338</v>
      </c>
      <c r="EX129" s="42">
        <v>329</v>
      </c>
      <c r="EY129" s="42">
        <v>352</v>
      </c>
      <c r="EZ129" s="42">
        <v>469</v>
      </c>
      <c r="FA129" s="42">
        <v>351</v>
      </c>
      <c r="FB129" s="42">
        <v>344</v>
      </c>
      <c r="FC129" s="42">
        <v>327</v>
      </c>
      <c r="FD129" s="42">
        <v>316</v>
      </c>
      <c r="FE129" s="42">
        <v>309</v>
      </c>
      <c r="FF129" s="42">
        <v>306</v>
      </c>
      <c r="FG129" s="42">
        <v>307</v>
      </c>
      <c r="FH129" s="42">
        <v>301</v>
      </c>
      <c r="FI129" s="43">
        <v>293</v>
      </c>
      <c r="FJ129" s="41">
        <v>289</v>
      </c>
      <c r="FK129" s="42">
        <v>280</v>
      </c>
      <c r="FL129" s="42">
        <v>278</v>
      </c>
      <c r="FM129" s="42">
        <v>278</v>
      </c>
      <c r="FN129" s="42">
        <v>267</v>
      </c>
      <c r="FO129" s="42">
        <v>263</v>
      </c>
      <c r="FP129" s="42">
        <v>254</v>
      </c>
      <c r="FQ129" s="42">
        <v>233</v>
      </c>
      <c r="FR129" s="42">
        <v>232</v>
      </c>
      <c r="FS129" s="42">
        <v>231</v>
      </c>
      <c r="FT129" s="42">
        <v>230</v>
      </c>
      <c r="FU129" s="43">
        <v>220</v>
      </c>
      <c r="FV129" s="41">
        <v>216</v>
      </c>
      <c r="FW129" s="42">
        <v>216</v>
      </c>
      <c r="FX129" s="42">
        <v>217</v>
      </c>
      <c r="FY129" s="42">
        <v>223</v>
      </c>
      <c r="FZ129" s="42">
        <v>221</v>
      </c>
      <c r="GA129" s="42">
        <v>215</v>
      </c>
      <c r="GB129" s="42">
        <v>210</v>
      </c>
      <c r="GC129" s="42">
        <v>203</v>
      </c>
      <c r="GD129" s="42">
        <v>199</v>
      </c>
      <c r="GE129" s="42">
        <v>184</v>
      </c>
      <c r="GF129" s="42">
        <v>181</v>
      </c>
      <c r="GG129" s="43">
        <v>176</v>
      </c>
      <c r="GH129" s="41">
        <v>173</v>
      </c>
      <c r="GI129" s="42">
        <v>171</v>
      </c>
      <c r="GJ129" s="42">
        <v>171</v>
      </c>
      <c r="GK129" s="42">
        <v>170</v>
      </c>
      <c r="GL129" s="42">
        <v>168</v>
      </c>
      <c r="GM129" s="43">
        <v>196</v>
      </c>
    </row>
    <row r="130" spans="2:195" x14ac:dyDescent="0.25">
      <c r="B130" s="40"/>
      <c r="C130" s="40" t="s">
        <v>205</v>
      </c>
      <c r="D130" s="43">
        <v>4208</v>
      </c>
      <c r="E130" s="43">
        <v>4088</v>
      </c>
      <c r="F130" s="43">
        <v>3892</v>
      </c>
      <c r="G130" s="42">
        <v>3870</v>
      </c>
      <c r="H130" s="42">
        <v>3850</v>
      </c>
      <c r="I130" s="42">
        <v>3660</v>
      </c>
      <c r="J130" s="42">
        <v>3564</v>
      </c>
      <c r="K130" s="42">
        <v>3476</v>
      </c>
      <c r="L130" s="42">
        <v>3226</v>
      </c>
      <c r="M130" s="42">
        <v>3093</v>
      </c>
      <c r="N130" s="42">
        <v>3074</v>
      </c>
      <c r="O130" s="42">
        <v>3082</v>
      </c>
      <c r="P130" s="42">
        <v>3120</v>
      </c>
      <c r="Q130" s="42">
        <v>3079</v>
      </c>
      <c r="R130" s="43">
        <v>3058</v>
      </c>
      <c r="S130" s="42">
        <v>3027</v>
      </c>
      <c r="T130" s="42">
        <v>2964</v>
      </c>
      <c r="U130" s="42">
        <v>2966</v>
      </c>
      <c r="V130" s="42">
        <v>2948</v>
      </c>
      <c r="W130" s="42">
        <v>2936</v>
      </c>
      <c r="X130" s="42">
        <v>2909</v>
      </c>
      <c r="Y130" s="42">
        <v>2895</v>
      </c>
      <c r="Z130" s="42">
        <v>2852</v>
      </c>
      <c r="AA130" s="42">
        <v>2819</v>
      </c>
      <c r="AB130" s="42">
        <v>2804</v>
      </c>
      <c r="AC130" s="42">
        <v>2803</v>
      </c>
      <c r="AD130" s="43">
        <v>2783</v>
      </c>
      <c r="AE130" s="42">
        <v>2784</v>
      </c>
      <c r="AF130" s="42">
        <v>2787</v>
      </c>
      <c r="AG130" s="42">
        <v>2763</v>
      </c>
      <c r="AH130" s="42">
        <v>2753</v>
      </c>
      <c r="AI130" s="42">
        <v>2671</v>
      </c>
      <c r="AJ130" s="42">
        <v>3059</v>
      </c>
      <c r="AK130" s="42">
        <v>3040</v>
      </c>
      <c r="AL130" s="42">
        <v>3015</v>
      </c>
      <c r="AM130" s="42">
        <v>2991</v>
      </c>
      <c r="AN130" s="42">
        <v>2967</v>
      </c>
      <c r="AO130" s="42">
        <v>2919</v>
      </c>
      <c r="AP130" s="43">
        <v>2897</v>
      </c>
      <c r="AQ130" s="42">
        <v>2871</v>
      </c>
      <c r="AR130" s="42">
        <v>2854</v>
      </c>
      <c r="AS130" s="42">
        <v>2848</v>
      </c>
      <c r="AT130" s="42">
        <v>2645</v>
      </c>
      <c r="AU130" s="42">
        <v>2764</v>
      </c>
      <c r="AV130" s="42">
        <v>2682</v>
      </c>
      <c r="AW130" s="42">
        <v>2719</v>
      </c>
      <c r="AX130" s="42">
        <v>2723</v>
      </c>
      <c r="AY130" s="42">
        <v>2719</v>
      </c>
      <c r="AZ130" s="42">
        <v>2731</v>
      </c>
      <c r="BA130" s="42">
        <v>2723</v>
      </c>
      <c r="BB130" s="43">
        <v>2703</v>
      </c>
      <c r="BC130" s="41">
        <v>2663</v>
      </c>
      <c r="BD130" s="42">
        <v>2649</v>
      </c>
      <c r="BE130" s="42">
        <v>2643</v>
      </c>
      <c r="BF130" s="42">
        <v>2609</v>
      </c>
      <c r="BG130" s="42">
        <v>2589</v>
      </c>
      <c r="BH130" s="42">
        <v>2576</v>
      </c>
      <c r="BI130" s="42">
        <v>2533</v>
      </c>
      <c r="BJ130" s="42">
        <v>2559</v>
      </c>
      <c r="BK130" s="42">
        <v>2487</v>
      </c>
      <c r="BL130" s="42">
        <v>2473</v>
      </c>
      <c r="BM130" s="42">
        <v>2482</v>
      </c>
      <c r="BN130" s="43">
        <v>2484</v>
      </c>
      <c r="BO130" s="42">
        <v>2480</v>
      </c>
      <c r="BP130" s="42">
        <v>2476</v>
      </c>
      <c r="BQ130" s="42">
        <v>2491</v>
      </c>
      <c r="BR130" s="42">
        <v>2496</v>
      </c>
      <c r="BS130" s="42">
        <v>2507</v>
      </c>
      <c r="BT130" s="42">
        <v>2519</v>
      </c>
      <c r="BU130" s="42">
        <v>2518</v>
      </c>
      <c r="BV130" s="42">
        <v>2540</v>
      </c>
      <c r="BW130" s="42">
        <v>2539</v>
      </c>
      <c r="BX130" s="42">
        <v>2546</v>
      </c>
      <c r="BY130" s="42">
        <v>2550</v>
      </c>
      <c r="BZ130" s="43">
        <v>2531</v>
      </c>
      <c r="CA130" s="42">
        <v>2512</v>
      </c>
      <c r="CB130" s="42">
        <v>2481</v>
      </c>
      <c r="CC130" s="42">
        <v>2482</v>
      </c>
      <c r="CD130" s="42">
        <v>2479</v>
      </c>
      <c r="CE130" s="42">
        <v>2496</v>
      </c>
      <c r="CF130" s="42">
        <v>2494</v>
      </c>
      <c r="CG130" s="42">
        <v>2493</v>
      </c>
      <c r="CH130" s="42">
        <v>2451</v>
      </c>
      <c r="CI130" s="42">
        <v>2450</v>
      </c>
      <c r="CJ130" s="42">
        <v>2432</v>
      </c>
      <c r="CK130" s="42">
        <v>2426</v>
      </c>
      <c r="CL130" s="43">
        <v>2452</v>
      </c>
      <c r="CM130" s="42">
        <v>2454</v>
      </c>
      <c r="CN130" s="42">
        <v>2434</v>
      </c>
      <c r="CO130" s="42">
        <v>2425</v>
      </c>
      <c r="CP130" s="42">
        <v>2744</v>
      </c>
      <c r="CQ130" s="42">
        <v>2404</v>
      </c>
      <c r="CR130" s="42">
        <v>2411</v>
      </c>
      <c r="CS130" s="42">
        <v>2394</v>
      </c>
      <c r="CT130" s="42">
        <v>2416</v>
      </c>
      <c r="CU130" s="42">
        <v>2417</v>
      </c>
      <c r="CV130" s="42">
        <v>2410</v>
      </c>
      <c r="CW130" s="42">
        <v>2398</v>
      </c>
      <c r="CX130" s="43">
        <v>2377</v>
      </c>
      <c r="CY130" s="41">
        <v>2365</v>
      </c>
      <c r="CZ130" s="42">
        <v>2341</v>
      </c>
      <c r="DA130" s="42">
        <v>2304</v>
      </c>
      <c r="DB130" s="42">
        <v>2221</v>
      </c>
      <c r="DC130" s="42">
        <v>2196</v>
      </c>
      <c r="DD130" s="42">
        <v>2193</v>
      </c>
      <c r="DE130" s="42">
        <v>2185</v>
      </c>
      <c r="DF130" s="42">
        <v>2166</v>
      </c>
      <c r="DG130" s="42">
        <v>2154</v>
      </c>
      <c r="DH130" s="42">
        <v>2134</v>
      </c>
      <c r="DI130" s="42">
        <v>2131</v>
      </c>
      <c r="DJ130" s="43">
        <v>2107</v>
      </c>
      <c r="DL130" s="40"/>
      <c r="DM130" s="40" t="s">
        <v>205</v>
      </c>
      <c r="DN130" s="41">
        <v>2098</v>
      </c>
      <c r="DO130" s="42">
        <v>2076</v>
      </c>
      <c r="DP130" s="42">
        <v>2062</v>
      </c>
      <c r="DQ130" s="42">
        <v>2024</v>
      </c>
      <c r="DR130" s="42">
        <v>2032</v>
      </c>
      <c r="DS130" s="42">
        <v>2030</v>
      </c>
      <c r="DT130" s="42">
        <v>2007</v>
      </c>
      <c r="DU130" s="42">
        <v>1994</v>
      </c>
      <c r="DV130" s="42">
        <v>1971</v>
      </c>
      <c r="DW130" s="42">
        <v>1950</v>
      </c>
      <c r="DX130" s="42">
        <v>1917</v>
      </c>
      <c r="DY130" s="43">
        <v>1893</v>
      </c>
      <c r="DZ130" s="42">
        <v>1877</v>
      </c>
      <c r="EA130" s="42">
        <v>1868</v>
      </c>
      <c r="EB130" s="42">
        <v>1934</v>
      </c>
      <c r="EC130" s="42">
        <v>1920</v>
      </c>
      <c r="ED130" s="42">
        <v>1880</v>
      </c>
      <c r="EE130" s="42">
        <v>1864</v>
      </c>
      <c r="EF130" s="42">
        <v>1845</v>
      </c>
      <c r="EG130" s="42">
        <v>1826</v>
      </c>
      <c r="EH130" s="42">
        <v>1795</v>
      </c>
      <c r="EI130" s="42">
        <v>1804</v>
      </c>
      <c r="EJ130" s="42">
        <v>1817</v>
      </c>
      <c r="EK130" s="43">
        <v>1831</v>
      </c>
      <c r="EL130" s="42">
        <v>1845</v>
      </c>
      <c r="EM130" s="42">
        <v>1832</v>
      </c>
      <c r="EN130" s="42">
        <v>1815</v>
      </c>
      <c r="EO130" s="42">
        <v>1796</v>
      </c>
      <c r="EP130" s="42">
        <v>1777</v>
      </c>
      <c r="EQ130" s="42">
        <v>1780</v>
      </c>
      <c r="ER130" s="42">
        <v>1813</v>
      </c>
      <c r="ES130" s="42">
        <v>1831</v>
      </c>
      <c r="ET130" s="42">
        <v>1853</v>
      </c>
      <c r="EU130" s="42">
        <v>1870</v>
      </c>
      <c r="EV130" s="42">
        <v>1932</v>
      </c>
      <c r="EW130" s="43">
        <v>1946</v>
      </c>
      <c r="EX130" s="42">
        <v>2117</v>
      </c>
      <c r="EY130" s="42">
        <v>2087</v>
      </c>
      <c r="EZ130" s="42">
        <v>2143</v>
      </c>
      <c r="FA130" s="42">
        <v>2007</v>
      </c>
      <c r="FB130" s="42">
        <v>1968</v>
      </c>
      <c r="FC130" s="42">
        <v>1904</v>
      </c>
      <c r="FD130" s="42">
        <v>1776</v>
      </c>
      <c r="FE130" s="42">
        <v>1742</v>
      </c>
      <c r="FF130" s="42">
        <v>1698</v>
      </c>
      <c r="FG130" s="42">
        <v>1697</v>
      </c>
      <c r="FH130" s="42">
        <v>1686</v>
      </c>
      <c r="FI130" s="43">
        <v>1647</v>
      </c>
      <c r="FJ130" s="41">
        <v>1603</v>
      </c>
      <c r="FK130" s="42">
        <v>1555</v>
      </c>
      <c r="FL130" s="42">
        <v>1613</v>
      </c>
      <c r="FM130" s="42">
        <v>1599</v>
      </c>
      <c r="FN130" s="42">
        <v>1572</v>
      </c>
      <c r="FO130" s="42">
        <v>1542</v>
      </c>
      <c r="FP130" s="42">
        <v>1530</v>
      </c>
      <c r="FQ130" s="42">
        <v>1505</v>
      </c>
      <c r="FR130" s="42">
        <v>1493</v>
      </c>
      <c r="FS130" s="42">
        <v>1475</v>
      </c>
      <c r="FT130" s="42">
        <v>1456</v>
      </c>
      <c r="FU130" s="43">
        <v>1433</v>
      </c>
      <c r="FV130" s="41">
        <v>1423</v>
      </c>
      <c r="FW130" s="42">
        <v>1421</v>
      </c>
      <c r="FX130" s="42">
        <v>1407</v>
      </c>
      <c r="FY130" s="42">
        <v>1392</v>
      </c>
      <c r="FZ130" s="42">
        <v>1371</v>
      </c>
      <c r="GA130" s="42">
        <v>1375</v>
      </c>
      <c r="GB130" s="42">
        <v>1375</v>
      </c>
      <c r="GC130" s="42">
        <v>1361</v>
      </c>
      <c r="GD130" s="42">
        <v>1345</v>
      </c>
      <c r="GE130" s="42">
        <v>1316</v>
      </c>
      <c r="GF130" s="42">
        <v>1284</v>
      </c>
      <c r="GG130" s="43">
        <v>1278</v>
      </c>
      <c r="GH130" s="41">
        <v>1232</v>
      </c>
      <c r="GI130" s="42">
        <v>1213</v>
      </c>
      <c r="GJ130" s="42">
        <v>1193</v>
      </c>
      <c r="GK130" s="42">
        <v>1186</v>
      </c>
      <c r="GL130" s="42">
        <v>1198</v>
      </c>
      <c r="GM130" s="43">
        <v>1241</v>
      </c>
    </row>
    <row r="131" spans="2:195" x14ac:dyDescent="0.25">
      <c r="B131" s="40"/>
      <c r="C131" s="40" t="s">
        <v>206</v>
      </c>
      <c r="D131" s="43">
        <v>276</v>
      </c>
      <c r="E131" s="43">
        <v>276</v>
      </c>
      <c r="F131" s="43">
        <v>295</v>
      </c>
      <c r="G131" s="42">
        <v>292</v>
      </c>
      <c r="H131" s="42">
        <v>285</v>
      </c>
      <c r="I131" s="42">
        <v>282</v>
      </c>
      <c r="J131" s="42">
        <v>279</v>
      </c>
      <c r="K131" s="42">
        <v>262</v>
      </c>
      <c r="L131" s="42">
        <v>242</v>
      </c>
      <c r="M131" s="42">
        <v>235</v>
      </c>
      <c r="N131" s="42">
        <v>225</v>
      </c>
      <c r="O131" s="42">
        <v>227</v>
      </c>
      <c r="P131" s="42">
        <v>233</v>
      </c>
      <c r="Q131" s="42">
        <v>228</v>
      </c>
      <c r="R131" s="43">
        <v>224</v>
      </c>
      <c r="S131" s="42">
        <v>222</v>
      </c>
      <c r="T131" s="42">
        <v>213</v>
      </c>
      <c r="U131" s="42">
        <v>208</v>
      </c>
      <c r="V131" s="42">
        <v>210</v>
      </c>
      <c r="W131" s="42">
        <v>209</v>
      </c>
      <c r="X131" s="42">
        <v>207</v>
      </c>
      <c r="Y131" s="42">
        <v>205</v>
      </c>
      <c r="Z131" s="42">
        <v>203</v>
      </c>
      <c r="AA131" s="42">
        <v>203</v>
      </c>
      <c r="AB131" s="42">
        <v>204</v>
      </c>
      <c r="AC131" s="42">
        <v>204</v>
      </c>
      <c r="AD131" s="43">
        <v>204</v>
      </c>
      <c r="AE131" s="42">
        <v>204</v>
      </c>
      <c r="AF131" s="42">
        <v>203</v>
      </c>
      <c r="AG131" s="42">
        <v>202</v>
      </c>
      <c r="AH131" s="42">
        <v>202</v>
      </c>
      <c r="AI131" s="42">
        <v>202</v>
      </c>
      <c r="AJ131" s="42">
        <v>201</v>
      </c>
      <c r="AK131" s="42">
        <v>199</v>
      </c>
      <c r="AL131" s="42">
        <v>197</v>
      </c>
      <c r="AM131" s="42">
        <v>201</v>
      </c>
      <c r="AN131" s="42">
        <v>201</v>
      </c>
      <c r="AO131" s="42">
        <v>203</v>
      </c>
      <c r="AP131" s="43">
        <v>203</v>
      </c>
      <c r="AQ131" s="42">
        <v>191</v>
      </c>
      <c r="AR131" s="42">
        <v>188</v>
      </c>
      <c r="AS131" s="42">
        <v>188</v>
      </c>
      <c r="AT131" s="42">
        <v>187</v>
      </c>
      <c r="AU131" s="42">
        <v>191</v>
      </c>
      <c r="AV131" s="42">
        <v>181</v>
      </c>
      <c r="AW131" s="42">
        <v>187</v>
      </c>
      <c r="AX131" s="42">
        <v>187</v>
      </c>
      <c r="AY131" s="42">
        <v>187</v>
      </c>
      <c r="AZ131" s="42">
        <v>208</v>
      </c>
      <c r="BA131" s="42">
        <v>206</v>
      </c>
      <c r="BB131" s="43">
        <v>207</v>
      </c>
      <c r="BC131" s="41">
        <v>201</v>
      </c>
      <c r="BD131" s="42">
        <v>197</v>
      </c>
      <c r="BE131" s="42">
        <v>197</v>
      </c>
      <c r="BF131" s="42">
        <v>191</v>
      </c>
      <c r="BG131" s="42">
        <v>181</v>
      </c>
      <c r="BH131" s="42">
        <v>178</v>
      </c>
      <c r="BI131" s="42">
        <v>175</v>
      </c>
      <c r="BJ131" s="42">
        <v>172</v>
      </c>
      <c r="BK131" s="42">
        <v>170</v>
      </c>
      <c r="BL131" s="42">
        <v>168</v>
      </c>
      <c r="BM131" s="42">
        <v>170</v>
      </c>
      <c r="BN131" s="43">
        <v>171</v>
      </c>
      <c r="BO131" s="42">
        <v>171</v>
      </c>
      <c r="BP131" s="42">
        <v>171</v>
      </c>
      <c r="BQ131" s="42">
        <v>178</v>
      </c>
      <c r="BR131" s="42">
        <v>189</v>
      </c>
      <c r="BS131" s="42">
        <v>189</v>
      </c>
      <c r="BT131" s="42">
        <v>184</v>
      </c>
      <c r="BU131" s="42">
        <v>182</v>
      </c>
      <c r="BV131" s="42">
        <v>187</v>
      </c>
      <c r="BW131" s="42">
        <v>187</v>
      </c>
      <c r="BX131" s="42">
        <v>189</v>
      </c>
      <c r="BY131" s="42">
        <v>190</v>
      </c>
      <c r="BZ131" s="43">
        <v>193</v>
      </c>
      <c r="CA131" s="42">
        <v>195</v>
      </c>
      <c r="CB131" s="42">
        <v>190</v>
      </c>
      <c r="CC131" s="42">
        <v>193</v>
      </c>
      <c r="CD131" s="42">
        <v>193</v>
      </c>
      <c r="CE131" s="42">
        <v>194</v>
      </c>
      <c r="CF131" s="42">
        <v>191</v>
      </c>
      <c r="CG131" s="42">
        <v>187</v>
      </c>
      <c r="CH131" s="42">
        <v>186</v>
      </c>
      <c r="CI131" s="42">
        <v>186</v>
      </c>
      <c r="CJ131" s="42">
        <v>184</v>
      </c>
      <c r="CK131" s="42">
        <v>189</v>
      </c>
      <c r="CL131" s="43">
        <v>184</v>
      </c>
      <c r="CM131" s="42">
        <v>181</v>
      </c>
      <c r="CN131" s="42">
        <v>179</v>
      </c>
      <c r="CO131" s="42">
        <v>162</v>
      </c>
      <c r="CP131" s="42">
        <v>163</v>
      </c>
      <c r="CQ131" s="42">
        <v>165</v>
      </c>
      <c r="CR131" s="42">
        <v>165</v>
      </c>
      <c r="CS131" s="42">
        <v>160</v>
      </c>
      <c r="CT131" s="42">
        <v>163</v>
      </c>
      <c r="CU131" s="42">
        <v>162</v>
      </c>
      <c r="CV131" s="42">
        <v>160</v>
      </c>
      <c r="CW131" s="42">
        <v>161</v>
      </c>
      <c r="CX131" s="43">
        <v>159</v>
      </c>
      <c r="CY131" s="41">
        <v>158</v>
      </c>
      <c r="CZ131" s="42">
        <v>157</v>
      </c>
      <c r="DA131" s="42">
        <v>148</v>
      </c>
      <c r="DB131" s="42">
        <v>148</v>
      </c>
      <c r="DC131" s="42">
        <v>145</v>
      </c>
      <c r="DD131" s="42">
        <v>142</v>
      </c>
      <c r="DE131" s="42">
        <v>145</v>
      </c>
      <c r="DF131" s="42">
        <v>143</v>
      </c>
      <c r="DG131" s="42">
        <v>144</v>
      </c>
      <c r="DH131" s="42">
        <v>144</v>
      </c>
      <c r="DI131" s="42">
        <v>144</v>
      </c>
      <c r="DJ131" s="43">
        <v>147</v>
      </c>
      <c r="DL131" s="40"/>
      <c r="DM131" s="40" t="s">
        <v>206</v>
      </c>
      <c r="DN131" s="41">
        <v>143</v>
      </c>
      <c r="DO131" s="42">
        <v>143</v>
      </c>
      <c r="DP131" s="42">
        <v>138</v>
      </c>
      <c r="DQ131" s="42">
        <v>139</v>
      </c>
      <c r="DR131" s="42">
        <v>138</v>
      </c>
      <c r="DS131" s="42">
        <v>135</v>
      </c>
      <c r="DT131" s="42">
        <v>133</v>
      </c>
      <c r="DU131" s="42">
        <v>133</v>
      </c>
      <c r="DV131" s="42">
        <v>131</v>
      </c>
      <c r="DW131" s="42">
        <v>131</v>
      </c>
      <c r="DX131" s="42">
        <v>132</v>
      </c>
      <c r="DY131" s="43">
        <v>130</v>
      </c>
      <c r="DZ131" s="42">
        <v>129</v>
      </c>
      <c r="EA131" s="42">
        <v>130</v>
      </c>
      <c r="EB131" s="42">
        <v>132</v>
      </c>
      <c r="EC131" s="42">
        <v>132</v>
      </c>
      <c r="ED131" s="42">
        <v>131</v>
      </c>
      <c r="EE131" s="42">
        <v>131</v>
      </c>
      <c r="EF131" s="42">
        <v>130</v>
      </c>
      <c r="EG131" s="42">
        <v>128</v>
      </c>
      <c r="EH131" s="42">
        <v>128</v>
      </c>
      <c r="EI131" s="42">
        <v>132</v>
      </c>
      <c r="EJ131" s="42">
        <v>134</v>
      </c>
      <c r="EK131" s="43">
        <v>137</v>
      </c>
      <c r="EL131" s="42">
        <v>138</v>
      </c>
      <c r="EM131" s="42">
        <v>137</v>
      </c>
      <c r="EN131" s="42">
        <v>139</v>
      </c>
      <c r="EO131" s="42">
        <v>140</v>
      </c>
      <c r="EP131" s="42">
        <v>141</v>
      </c>
      <c r="EQ131" s="42">
        <v>147</v>
      </c>
      <c r="ER131" s="42">
        <v>136</v>
      </c>
      <c r="ES131" s="42">
        <v>136</v>
      </c>
      <c r="ET131" s="42">
        <v>136</v>
      </c>
      <c r="EU131" s="42">
        <v>136</v>
      </c>
      <c r="EV131" s="42">
        <v>136</v>
      </c>
      <c r="EW131" s="43">
        <v>135</v>
      </c>
      <c r="EX131" s="42">
        <v>147</v>
      </c>
      <c r="EY131" s="42">
        <v>150</v>
      </c>
      <c r="EZ131" s="42">
        <v>190</v>
      </c>
      <c r="FA131" s="42">
        <v>143</v>
      </c>
      <c r="FB131" s="42">
        <v>142</v>
      </c>
      <c r="FC131" s="42">
        <v>137</v>
      </c>
      <c r="FD131" s="42">
        <v>135</v>
      </c>
      <c r="FE131" s="42">
        <v>135</v>
      </c>
      <c r="FF131" s="42">
        <v>133</v>
      </c>
      <c r="FG131" s="42">
        <v>134</v>
      </c>
      <c r="FH131" s="42">
        <v>134</v>
      </c>
      <c r="FI131" s="43">
        <v>133</v>
      </c>
      <c r="FJ131" s="41">
        <v>129</v>
      </c>
      <c r="FK131" s="42">
        <v>126</v>
      </c>
      <c r="FL131" s="42">
        <v>119</v>
      </c>
      <c r="FM131" s="42">
        <v>119</v>
      </c>
      <c r="FN131" s="42">
        <v>118</v>
      </c>
      <c r="FO131" s="42">
        <v>115</v>
      </c>
      <c r="FP131" s="42">
        <v>114</v>
      </c>
      <c r="FQ131" s="42">
        <v>114</v>
      </c>
      <c r="FR131" s="42">
        <v>112</v>
      </c>
      <c r="FS131" s="42">
        <v>111</v>
      </c>
      <c r="FT131" s="42">
        <v>109</v>
      </c>
      <c r="FU131" s="43">
        <v>109</v>
      </c>
      <c r="FV131" s="41">
        <v>109</v>
      </c>
      <c r="FW131" s="42">
        <v>110</v>
      </c>
      <c r="FX131" s="42">
        <v>109</v>
      </c>
      <c r="FY131" s="42">
        <v>107</v>
      </c>
      <c r="FZ131" s="42">
        <v>107</v>
      </c>
      <c r="GA131" s="42">
        <v>106</v>
      </c>
      <c r="GB131" s="42">
        <v>105</v>
      </c>
      <c r="GC131" s="42">
        <v>105</v>
      </c>
      <c r="GD131" s="42">
        <v>97</v>
      </c>
      <c r="GE131" s="42">
        <v>96</v>
      </c>
      <c r="GF131" s="42">
        <v>93</v>
      </c>
      <c r="GG131" s="43">
        <v>91</v>
      </c>
      <c r="GH131" s="41">
        <v>86</v>
      </c>
      <c r="GI131" s="42">
        <v>86</v>
      </c>
      <c r="GJ131" s="42">
        <v>85</v>
      </c>
      <c r="GK131" s="42">
        <v>83</v>
      </c>
      <c r="GL131" s="42">
        <v>83</v>
      </c>
      <c r="GM131" s="43">
        <v>90</v>
      </c>
    </row>
    <row r="132" spans="2:195" x14ac:dyDescent="0.25">
      <c r="B132" s="40"/>
      <c r="C132" s="40" t="s">
        <v>41</v>
      </c>
      <c r="D132" s="43">
        <v>20551</v>
      </c>
      <c r="E132" s="43">
        <v>20697</v>
      </c>
      <c r="F132" s="43">
        <v>20524</v>
      </c>
      <c r="G132" s="42">
        <v>20367</v>
      </c>
      <c r="H132" s="42">
        <v>20299</v>
      </c>
      <c r="I132" s="42">
        <v>20117</v>
      </c>
      <c r="J132" s="42">
        <v>20181</v>
      </c>
      <c r="K132" s="42">
        <v>19951</v>
      </c>
      <c r="L132" s="42">
        <v>19551</v>
      </c>
      <c r="M132" s="42">
        <v>19672</v>
      </c>
      <c r="N132" s="42">
        <v>19595</v>
      </c>
      <c r="O132" s="42">
        <v>19489</v>
      </c>
      <c r="P132" s="42">
        <v>19456</v>
      </c>
      <c r="Q132" s="42">
        <v>19624</v>
      </c>
      <c r="R132" s="43">
        <v>19714</v>
      </c>
      <c r="S132" s="42">
        <v>19762</v>
      </c>
      <c r="T132" s="42">
        <v>19741</v>
      </c>
      <c r="U132" s="42">
        <v>19787</v>
      </c>
      <c r="V132" s="42">
        <v>19859</v>
      </c>
      <c r="W132" s="42">
        <v>20259</v>
      </c>
      <c r="X132" s="42">
        <v>20472</v>
      </c>
      <c r="Y132" s="42">
        <v>20438</v>
      </c>
      <c r="Z132" s="42">
        <v>20319</v>
      </c>
      <c r="AA132" s="42">
        <v>20152</v>
      </c>
      <c r="AB132" s="42">
        <v>20062</v>
      </c>
      <c r="AC132" s="42">
        <v>19925</v>
      </c>
      <c r="AD132" s="43">
        <v>20021</v>
      </c>
      <c r="AE132" s="42">
        <v>20075</v>
      </c>
      <c r="AF132" s="42">
        <v>20207</v>
      </c>
      <c r="AG132" s="42">
        <v>19741</v>
      </c>
      <c r="AH132" s="42">
        <v>20591</v>
      </c>
      <c r="AI132" s="42">
        <v>20476</v>
      </c>
      <c r="AJ132" s="42">
        <v>20582</v>
      </c>
      <c r="AK132" s="42">
        <v>20627</v>
      </c>
      <c r="AL132" s="42">
        <v>20402</v>
      </c>
      <c r="AM132" s="42">
        <v>20371</v>
      </c>
      <c r="AN132" s="42">
        <v>20385</v>
      </c>
      <c r="AO132" s="42">
        <v>20309</v>
      </c>
      <c r="AP132" s="43">
        <v>20230</v>
      </c>
      <c r="AQ132" s="42">
        <v>20177</v>
      </c>
      <c r="AR132" s="42">
        <v>20102</v>
      </c>
      <c r="AS132" s="42">
        <v>20161</v>
      </c>
      <c r="AT132" s="42">
        <v>19549</v>
      </c>
      <c r="AU132" s="42">
        <v>20119</v>
      </c>
      <c r="AV132" s="42">
        <v>20018</v>
      </c>
      <c r="AW132" s="42">
        <v>20791</v>
      </c>
      <c r="AX132" s="42">
        <v>20772</v>
      </c>
      <c r="AY132" s="42">
        <v>20775</v>
      </c>
      <c r="AZ132" s="42">
        <v>20901</v>
      </c>
      <c r="BA132" s="42">
        <v>20902</v>
      </c>
      <c r="BB132" s="43">
        <v>20877</v>
      </c>
      <c r="BC132" s="41">
        <v>20724</v>
      </c>
      <c r="BD132" s="42">
        <v>20717</v>
      </c>
      <c r="BE132" s="42">
        <v>20849</v>
      </c>
      <c r="BF132" s="42">
        <v>21113</v>
      </c>
      <c r="BG132" s="42">
        <v>21217</v>
      </c>
      <c r="BH132" s="42">
        <v>21105</v>
      </c>
      <c r="BI132" s="42">
        <v>21144</v>
      </c>
      <c r="BJ132" s="42">
        <v>21309</v>
      </c>
      <c r="BK132" s="42">
        <v>21267</v>
      </c>
      <c r="BL132" s="42">
        <v>21462</v>
      </c>
      <c r="BM132" s="42">
        <v>21619</v>
      </c>
      <c r="BN132" s="43">
        <v>22368</v>
      </c>
      <c r="BO132" s="42">
        <v>22602</v>
      </c>
      <c r="BP132" s="42">
        <v>22601</v>
      </c>
      <c r="BQ132" s="42">
        <v>22933</v>
      </c>
      <c r="BR132" s="42">
        <v>22708</v>
      </c>
      <c r="BS132" s="42">
        <v>22595</v>
      </c>
      <c r="BT132" s="42">
        <v>22606</v>
      </c>
      <c r="BU132" s="42">
        <v>22775</v>
      </c>
      <c r="BV132" s="42">
        <v>23016</v>
      </c>
      <c r="BW132" s="42">
        <v>23259</v>
      </c>
      <c r="BX132" s="42">
        <v>23444</v>
      </c>
      <c r="BY132" s="42">
        <v>23659</v>
      </c>
      <c r="BZ132" s="43">
        <v>23762</v>
      </c>
      <c r="CA132" s="42">
        <v>23873</v>
      </c>
      <c r="CB132" s="42">
        <v>23878</v>
      </c>
      <c r="CC132" s="42">
        <v>23860</v>
      </c>
      <c r="CD132" s="42">
        <v>24097</v>
      </c>
      <c r="CE132" s="42">
        <v>24325</v>
      </c>
      <c r="CF132" s="42">
        <v>24484</v>
      </c>
      <c r="CG132" s="42">
        <v>24154</v>
      </c>
      <c r="CH132" s="42">
        <v>24652</v>
      </c>
      <c r="CI132" s="42">
        <v>24997</v>
      </c>
      <c r="CJ132" s="42">
        <v>25086</v>
      </c>
      <c r="CK132" s="42">
        <v>25228</v>
      </c>
      <c r="CL132" s="43">
        <v>25365</v>
      </c>
      <c r="CM132" s="42">
        <v>25279</v>
      </c>
      <c r="CN132" s="42">
        <v>25093</v>
      </c>
      <c r="CO132" s="42">
        <v>25218</v>
      </c>
      <c r="CP132" s="42">
        <v>25420</v>
      </c>
      <c r="CQ132" s="42">
        <v>25392</v>
      </c>
      <c r="CR132" s="42">
        <v>25590</v>
      </c>
      <c r="CS132" s="42">
        <v>25579</v>
      </c>
      <c r="CT132" s="42">
        <v>25623</v>
      </c>
      <c r="CU132" s="42">
        <v>25437</v>
      </c>
      <c r="CV132" s="42">
        <v>25312</v>
      </c>
      <c r="CW132" s="42">
        <v>25272</v>
      </c>
      <c r="CX132" s="43">
        <v>25069</v>
      </c>
      <c r="CY132" s="41">
        <v>24958</v>
      </c>
      <c r="CZ132" s="42">
        <v>24885</v>
      </c>
      <c r="DA132" s="42">
        <v>24833</v>
      </c>
      <c r="DB132" s="42">
        <v>24918</v>
      </c>
      <c r="DC132" s="42">
        <v>24808</v>
      </c>
      <c r="DD132" s="42">
        <v>24772</v>
      </c>
      <c r="DE132" s="42">
        <v>24723</v>
      </c>
      <c r="DF132" s="42">
        <v>24541</v>
      </c>
      <c r="DG132" s="42">
        <v>24242</v>
      </c>
      <c r="DH132" s="42">
        <v>23889</v>
      </c>
      <c r="DI132" s="42">
        <v>23647</v>
      </c>
      <c r="DJ132" s="43">
        <v>23395</v>
      </c>
      <c r="DL132" s="40"/>
      <c r="DM132" s="40" t="s">
        <v>41</v>
      </c>
      <c r="DN132" s="41">
        <v>23030</v>
      </c>
      <c r="DO132" s="42">
        <v>22887</v>
      </c>
      <c r="DP132" s="42">
        <v>22813</v>
      </c>
      <c r="DQ132" s="42">
        <v>22683</v>
      </c>
      <c r="DR132" s="42">
        <v>22559</v>
      </c>
      <c r="DS132" s="42">
        <v>22654</v>
      </c>
      <c r="DT132" s="42">
        <v>22588</v>
      </c>
      <c r="DU132" s="42">
        <v>22684</v>
      </c>
      <c r="DV132" s="42">
        <v>22535</v>
      </c>
      <c r="DW132" s="42">
        <v>22355</v>
      </c>
      <c r="DX132" s="42">
        <v>22106</v>
      </c>
      <c r="DY132" s="43">
        <v>21846</v>
      </c>
      <c r="DZ132" s="42">
        <v>21604</v>
      </c>
      <c r="EA132" s="42">
        <v>21402</v>
      </c>
      <c r="EB132" s="42">
        <v>21294</v>
      </c>
      <c r="EC132" s="42">
        <v>20950</v>
      </c>
      <c r="ED132" s="42">
        <v>20635</v>
      </c>
      <c r="EE132" s="42">
        <v>20366</v>
      </c>
      <c r="EF132" s="42">
        <v>20044</v>
      </c>
      <c r="EG132" s="42">
        <v>19889</v>
      </c>
      <c r="EH132" s="42">
        <v>19552</v>
      </c>
      <c r="EI132" s="42">
        <v>19348</v>
      </c>
      <c r="EJ132" s="42">
        <v>18835</v>
      </c>
      <c r="EK132" s="43">
        <v>18809</v>
      </c>
      <c r="EL132" s="42">
        <v>18888</v>
      </c>
      <c r="EM132" s="42">
        <v>18917</v>
      </c>
      <c r="EN132" s="42">
        <v>19000</v>
      </c>
      <c r="EO132" s="42">
        <v>18938</v>
      </c>
      <c r="EP132" s="42">
        <v>18897</v>
      </c>
      <c r="EQ132" s="42">
        <v>18896</v>
      </c>
      <c r="ER132" s="42">
        <v>18876</v>
      </c>
      <c r="ES132" s="42">
        <v>18877</v>
      </c>
      <c r="ET132" s="42">
        <v>18649</v>
      </c>
      <c r="EU132" s="42">
        <v>18489</v>
      </c>
      <c r="EV132" s="42">
        <v>18263</v>
      </c>
      <c r="EW132" s="43">
        <v>18029</v>
      </c>
      <c r="EX132" s="42">
        <v>18373</v>
      </c>
      <c r="EY132" s="42">
        <v>18230</v>
      </c>
      <c r="EZ132" s="42">
        <v>18219</v>
      </c>
      <c r="FA132" s="42">
        <v>18000</v>
      </c>
      <c r="FB132" s="42">
        <v>17592</v>
      </c>
      <c r="FC132" s="42">
        <v>17303</v>
      </c>
      <c r="FD132" s="42">
        <v>17302</v>
      </c>
      <c r="FE132" s="42">
        <v>17177</v>
      </c>
      <c r="FF132" s="42">
        <v>16914</v>
      </c>
      <c r="FG132" s="42">
        <v>16841</v>
      </c>
      <c r="FH132" s="42">
        <v>16792</v>
      </c>
      <c r="FI132" s="43">
        <v>16207</v>
      </c>
      <c r="FJ132" s="41">
        <v>15917</v>
      </c>
      <c r="FK132" s="42">
        <v>15661</v>
      </c>
      <c r="FL132" s="42">
        <v>15216</v>
      </c>
      <c r="FM132" s="42">
        <v>15037</v>
      </c>
      <c r="FN132" s="42">
        <v>14375</v>
      </c>
      <c r="FO132" s="42">
        <v>14335</v>
      </c>
      <c r="FP132" s="42">
        <v>14003</v>
      </c>
      <c r="FQ132" s="42">
        <v>14071</v>
      </c>
      <c r="FR132" s="42">
        <v>13972</v>
      </c>
      <c r="FS132" s="42">
        <v>13946</v>
      </c>
      <c r="FT132" s="42">
        <v>13817</v>
      </c>
      <c r="FU132" s="43">
        <v>13780</v>
      </c>
      <c r="FV132" s="41">
        <v>13758</v>
      </c>
      <c r="FW132" s="42">
        <v>13760</v>
      </c>
      <c r="FX132" s="42">
        <v>13583</v>
      </c>
      <c r="FY132" s="42">
        <v>13515</v>
      </c>
      <c r="FZ132" s="42">
        <v>13404</v>
      </c>
      <c r="GA132" s="42">
        <v>13345</v>
      </c>
      <c r="GB132" s="42">
        <v>13249</v>
      </c>
      <c r="GC132" s="42">
        <v>13069</v>
      </c>
      <c r="GD132" s="42">
        <v>13108</v>
      </c>
      <c r="GE132" s="42">
        <v>12996</v>
      </c>
      <c r="GF132" s="42">
        <v>12877</v>
      </c>
      <c r="GG132" s="43">
        <v>12731</v>
      </c>
      <c r="GH132" s="41">
        <v>12484</v>
      </c>
      <c r="GI132" s="42">
        <v>12314</v>
      </c>
      <c r="GJ132" s="42">
        <v>12109</v>
      </c>
      <c r="GK132" s="42">
        <v>11880</v>
      </c>
      <c r="GL132" s="42">
        <v>11676</v>
      </c>
      <c r="GM132" s="43">
        <v>11474</v>
      </c>
    </row>
    <row r="133" spans="2:195" x14ac:dyDescent="0.25">
      <c r="B133" s="40"/>
      <c r="C133" s="40" t="s">
        <v>207</v>
      </c>
      <c r="D133" s="43">
        <v>68</v>
      </c>
      <c r="E133" s="43">
        <v>137</v>
      </c>
      <c r="F133" s="43">
        <v>117</v>
      </c>
      <c r="G133" s="42">
        <v>119</v>
      </c>
      <c r="H133" s="42">
        <v>118</v>
      </c>
      <c r="I133" s="42">
        <v>118</v>
      </c>
      <c r="J133" s="42">
        <v>120</v>
      </c>
      <c r="K133" s="42">
        <v>120</v>
      </c>
      <c r="L133" s="42">
        <v>119</v>
      </c>
      <c r="M133" s="42">
        <v>120</v>
      </c>
      <c r="N133" s="42">
        <v>120</v>
      </c>
      <c r="O133" s="42">
        <v>120</v>
      </c>
      <c r="P133" s="42">
        <v>120</v>
      </c>
      <c r="Q133" s="42">
        <v>120</v>
      </c>
      <c r="R133" s="43">
        <v>120</v>
      </c>
      <c r="S133" s="42">
        <v>120</v>
      </c>
      <c r="T133" s="42">
        <v>120</v>
      </c>
      <c r="U133" s="42">
        <v>117</v>
      </c>
      <c r="V133" s="42">
        <v>117</v>
      </c>
      <c r="W133" s="42">
        <v>118</v>
      </c>
      <c r="X133" s="42">
        <v>118</v>
      </c>
      <c r="Y133" s="42">
        <v>118</v>
      </c>
      <c r="Z133" s="42">
        <v>117</v>
      </c>
      <c r="AA133" s="42">
        <v>118</v>
      </c>
      <c r="AB133" s="42">
        <v>118</v>
      </c>
      <c r="AC133" s="42">
        <v>118</v>
      </c>
      <c r="AD133" s="43">
        <v>118</v>
      </c>
      <c r="AE133" s="42">
        <v>118</v>
      </c>
      <c r="AF133" s="42">
        <v>119</v>
      </c>
      <c r="AG133" s="42">
        <v>117</v>
      </c>
      <c r="AH133" s="42">
        <v>119</v>
      </c>
      <c r="AI133" s="42">
        <v>119</v>
      </c>
      <c r="AJ133" s="42">
        <v>119</v>
      </c>
      <c r="AK133" s="42">
        <v>118</v>
      </c>
      <c r="AL133" s="42">
        <v>119</v>
      </c>
      <c r="AM133" s="42">
        <v>119</v>
      </c>
      <c r="AN133" s="42">
        <v>119</v>
      </c>
      <c r="AO133" s="42">
        <v>118</v>
      </c>
      <c r="AP133" s="43">
        <v>118</v>
      </c>
      <c r="AQ133" s="42">
        <v>112</v>
      </c>
      <c r="AR133" s="42">
        <v>111</v>
      </c>
      <c r="AS133" s="42">
        <v>111</v>
      </c>
      <c r="AT133" s="42">
        <v>51</v>
      </c>
      <c r="AU133" s="42">
        <v>111</v>
      </c>
      <c r="AV133" s="42">
        <v>89</v>
      </c>
      <c r="AW133" s="42">
        <v>90</v>
      </c>
      <c r="AX133" s="42">
        <v>90</v>
      </c>
      <c r="AY133" s="42">
        <v>89</v>
      </c>
      <c r="AZ133" s="42">
        <v>89</v>
      </c>
      <c r="BA133" s="42">
        <v>92</v>
      </c>
      <c r="BB133" s="43">
        <v>89</v>
      </c>
      <c r="BC133" s="41">
        <v>89</v>
      </c>
      <c r="BD133" s="42">
        <v>89</v>
      </c>
      <c r="BE133" s="42">
        <v>89</v>
      </c>
      <c r="BF133" s="42">
        <v>88</v>
      </c>
      <c r="BG133" s="42">
        <v>88</v>
      </c>
      <c r="BH133" s="42">
        <v>88</v>
      </c>
      <c r="BI133" s="42">
        <v>88</v>
      </c>
      <c r="BJ133" s="42">
        <v>87</v>
      </c>
      <c r="BK133" s="42">
        <v>88</v>
      </c>
      <c r="BL133" s="42">
        <v>88</v>
      </c>
      <c r="BM133" s="42">
        <v>89</v>
      </c>
      <c r="BN133" s="43">
        <v>92</v>
      </c>
      <c r="BO133" s="42">
        <v>91</v>
      </c>
      <c r="BP133" s="42">
        <v>92</v>
      </c>
      <c r="BQ133" s="42">
        <v>90</v>
      </c>
      <c r="BR133" s="42">
        <v>91</v>
      </c>
      <c r="BS133" s="42">
        <v>92</v>
      </c>
      <c r="BT133" s="42">
        <v>92</v>
      </c>
      <c r="BU133" s="42">
        <v>97</v>
      </c>
      <c r="BV133" s="42">
        <v>98</v>
      </c>
      <c r="BW133" s="42">
        <v>96</v>
      </c>
      <c r="BX133" s="42">
        <v>97</v>
      </c>
      <c r="BY133" s="42">
        <v>96</v>
      </c>
      <c r="BZ133" s="43">
        <v>97</v>
      </c>
      <c r="CA133" s="42">
        <v>94</v>
      </c>
      <c r="CB133" s="42">
        <v>90</v>
      </c>
      <c r="CC133" s="42">
        <v>120</v>
      </c>
      <c r="CD133" s="42">
        <v>120</v>
      </c>
      <c r="CE133" s="42">
        <v>118</v>
      </c>
      <c r="CF133" s="42">
        <v>120</v>
      </c>
      <c r="CG133" s="42">
        <v>119</v>
      </c>
      <c r="CH133" s="42">
        <v>119</v>
      </c>
      <c r="CI133" s="42">
        <v>58</v>
      </c>
      <c r="CJ133" s="42">
        <v>59</v>
      </c>
      <c r="CK133" s="42">
        <v>58</v>
      </c>
      <c r="CL133" s="43">
        <v>58</v>
      </c>
      <c r="CM133" s="42">
        <v>59</v>
      </c>
      <c r="CN133" s="42">
        <v>58</v>
      </c>
      <c r="CO133" s="42">
        <v>58</v>
      </c>
      <c r="CP133" s="42">
        <v>58</v>
      </c>
      <c r="CQ133" s="42">
        <v>58</v>
      </c>
      <c r="CR133" s="42">
        <v>59</v>
      </c>
      <c r="CS133" s="42">
        <v>57</v>
      </c>
      <c r="CT133" s="42">
        <v>59</v>
      </c>
      <c r="CU133" s="42">
        <v>57</v>
      </c>
      <c r="CV133" s="42">
        <v>58</v>
      </c>
      <c r="CW133" s="42">
        <v>57</v>
      </c>
      <c r="CX133" s="43">
        <v>56</v>
      </c>
      <c r="CY133" s="41">
        <v>55</v>
      </c>
      <c r="CZ133" s="42">
        <v>53</v>
      </c>
      <c r="DA133" s="42">
        <v>56</v>
      </c>
      <c r="DB133" s="42">
        <v>55</v>
      </c>
      <c r="DC133" s="42">
        <v>56</v>
      </c>
      <c r="DD133" s="42">
        <v>54</v>
      </c>
      <c r="DE133" s="42">
        <v>55</v>
      </c>
      <c r="DF133" s="42">
        <v>59</v>
      </c>
      <c r="DG133" s="42">
        <v>58</v>
      </c>
      <c r="DH133" s="42">
        <v>56</v>
      </c>
      <c r="DI133" s="42">
        <v>57</v>
      </c>
      <c r="DJ133" s="43">
        <v>57</v>
      </c>
      <c r="DL133" s="40"/>
      <c r="DM133" s="40" t="s">
        <v>207</v>
      </c>
      <c r="DN133" s="41">
        <v>59</v>
      </c>
      <c r="DO133" s="42">
        <v>58</v>
      </c>
      <c r="DP133" s="42">
        <v>55</v>
      </c>
      <c r="DQ133" s="42">
        <v>55</v>
      </c>
      <c r="DR133" s="42">
        <v>55</v>
      </c>
      <c r="DS133" s="42">
        <v>54</v>
      </c>
      <c r="DT133" s="42">
        <v>42</v>
      </c>
      <c r="DU133" s="42">
        <v>41</v>
      </c>
      <c r="DV133" s="42">
        <v>41</v>
      </c>
      <c r="DW133" s="42">
        <v>41</v>
      </c>
      <c r="DX133" s="42">
        <v>41</v>
      </c>
      <c r="DY133" s="43">
        <v>41</v>
      </c>
      <c r="DZ133" s="42">
        <v>42</v>
      </c>
      <c r="EA133" s="42">
        <v>41</v>
      </c>
      <c r="EB133" s="42">
        <v>39</v>
      </c>
      <c r="EC133" s="42">
        <v>39</v>
      </c>
      <c r="ED133" s="42">
        <v>40</v>
      </c>
      <c r="EE133" s="42">
        <v>40</v>
      </c>
      <c r="EF133" s="42">
        <v>39</v>
      </c>
      <c r="EG133" s="42">
        <v>39</v>
      </c>
      <c r="EH133" s="42">
        <v>39</v>
      </c>
      <c r="EI133" s="42">
        <v>41</v>
      </c>
      <c r="EJ133" s="42">
        <v>42</v>
      </c>
      <c r="EK133" s="43">
        <v>42</v>
      </c>
      <c r="EL133" s="42">
        <v>42</v>
      </c>
      <c r="EM133" s="42">
        <v>43</v>
      </c>
      <c r="EN133" s="42">
        <v>43</v>
      </c>
      <c r="EO133" s="42">
        <v>44</v>
      </c>
      <c r="EP133" s="42">
        <v>45</v>
      </c>
      <c r="EQ133" s="42">
        <v>50</v>
      </c>
      <c r="ER133" s="42">
        <v>45</v>
      </c>
      <c r="ES133" s="42">
        <v>46</v>
      </c>
      <c r="ET133" s="42">
        <v>46</v>
      </c>
      <c r="EU133" s="42">
        <v>46</v>
      </c>
      <c r="EV133" s="42">
        <v>45</v>
      </c>
      <c r="EW133" s="43">
        <v>43</v>
      </c>
      <c r="EX133" s="42">
        <v>53</v>
      </c>
      <c r="EY133" s="42">
        <v>49</v>
      </c>
      <c r="EZ133" s="42">
        <v>83</v>
      </c>
      <c r="FA133" s="42">
        <v>51</v>
      </c>
      <c r="FB133" s="42">
        <v>51</v>
      </c>
      <c r="FC133" s="42">
        <v>49</v>
      </c>
      <c r="FD133" s="42">
        <v>49</v>
      </c>
      <c r="FE133" s="42">
        <v>47</v>
      </c>
      <c r="FF133" s="42">
        <v>48</v>
      </c>
      <c r="FG133" s="42">
        <v>48</v>
      </c>
      <c r="FH133" s="42">
        <v>48</v>
      </c>
      <c r="FI133" s="43">
        <v>48</v>
      </c>
      <c r="FJ133" s="41">
        <v>46</v>
      </c>
      <c r="FK133" s="42">
        <v>46</v>
      </c>
      <c r="FL133" s="42">
        <v>44</v>
      </c>
      <c r="FM133" s="42">
        <v>44</v>
      </c>
      <c r="FN133" s="42">
        <v>44</v>
      </c>
      <c r="FO133" s="42">
        <v>44</v>
      </c>
      <c r="FP133" s="42">
        <v>44</v>
      </c>
      <c r="FQ133" s="42">
        <v>43</v>
      </c>
      <c r="FR133" s="42">
        <v>44</v>
      </c>
      <c r="FS133" s="42">
        <v>42</v>
      </c>
      <c r="FT133" s="42">
        <v>42</v>
      </c>
      <c r="FU133" s="43">
        <v>42</v>
      </c>
      <c r="FV133" s="41">
        <v>43</v>
      </c>
      <c r="FW133" s="42">
        <v>43</v>
      </c>
      <c r="FX133" s="42">
        <v>42</v>
      </c>
      <c r="FY133" s="42">
        <v>42</v>
      </c>
      <c r="FZ133" s="42">
        <v>42</v>
      </c>
      <c r="GA133" s="42">
        <v>41</v>
      </c>
      <c r="GB133" s="42">
        <v>42</v>
      </c>
      <c r="GC133" s="42">
        <v>42</v>
      </c>
      <c r="GD133" s="42">
        <v>42</v>
      </c>
      <c r="GE133" s="42">
        <v>41</v>
      </c>
      <c r="GF133" s="42">
        <v>41</v>
      </c>
      <c r="GG133" s="43">
        <v>41</v>
      </c>
      <c r="GH133" s="41">
        <v>41</v>
      </c>
      <c r="GI133" s="42">
        <v>41</v>
      </c>
      <c r="GJ133" s="42">
        <v>41</v>
      </c>
      <c r="GK133" s="42">
        <v>40</v>
      </c>
      <c r="GL133" s="42">
        <v>40</v>
      </c>
      <c r="GM133" s="43">
        <v>44</v>
      </c>
    </row>
    <row r="134" spans="2:195" x14ac:dyDescent="0.25">
      <c r="B134" s="40"/>
      <c r="C134" s="40" t="s">
        <v>208</v>
      </c>
      <c r="D134" s="43">
        <v>541</v>
      </c>
      <c r="E134" s="43">
        <v>492</v>
      </c>
      <c r="F134" s="43">
        <v>440</v>
      </c>
      <c r="G134" s="42">
        <v>440</v>
      </c>
      <c r="H134" s="42">
        <v>434</v>
      </c>
      <c r="I134" s="42">
        <v>431</v>
      </c>
      <c r="J134" s="42">
        <v>429</v>
      </c>
      <c r="K134" s="42">
        <v>425</v>
      </c>
      <c r="L134" s="42">
        <v>418</v>
      </c>
      <c r="M134" s="42">
        <v>406</v>
      </c>
      <c r="N134" s="42">
        <v>403</v>
      </c>
      <c r="O134" s="42">
        <v>402</v>
      </c>
      <c r="P134" s="42">
        <v>399</v>
      </c>
      <c r="Q134" s="42">
        <v>400</v>
      </c>
      <c r="R134" s="43">
        <v>396</v>
      </c>
      <c r="S134" s="42">
        <v>392</v>
      </c>
      <c r="T134" s="42">
        <v>391</v>
      </c>
      <c r="U134" s="42">
        <v>388</v>
      </c>
      <c r="V134" s="42">
        <v>385</v>
      </c>
      <c r="W134" s="42">
        <v>383</v>
      </c>
      <c r="X134" s="42">
        <v>378</v>
      </c>
      <c r="Y134" s="42">
        <v>376</v>
      </c>
      <c r="Z134" s="42">
        <v>375</v>
      </c>
      <c r="AA134" s="42">
        <v>370</v>
      </c>
      <c r="AB134" s="42">
        <v>366</v>
      </c>
      <c r="AC134" s="42">
        <v>366</v>
      </c>
      <c r="AD134" s="43">
        <v>363</v>
      </c>
      <c r="AE134" s="42">
        <v>361</v>
      </c>
      <c r="AF134" s="42">
        <v>356</v>
      </c>
      <c r="AG134" s="42">
        <v>351</v>
      </c>
      <c r="AH134" s="42">
        <v>354</v>
      </c>
      <c r="AI134" s="42">
        <v>353</v>
      </c>
      <c r="AJ134" s="42">
        <v>352</v>
      </c>
      <c r="AK134" s="42">
        <v>343</v>
      </c>
      <c r="AL134" s="42">
        <v>342</v>
      </c>
      <c r="AM134" s="42">
        <v>343</v>
      </c>
      <c r="AN134" s="42">
        <v>343</v>
      </c>
      <c r="AO134" s="42">
        <v>342</v>
      </c>
      <c r="AP134" s="43">
        <v>338</v>
      </c>
      <c r="AQ134" s="42">
        <v>336</v>
      </c>
      <c r="AR134" s="42">
        <v>334</v>
      </c>
      <c r="AS134" s="42">
        <v>333</v>
      </c>
      <c r="AT134" s="42">
        <v>263</v>
      </c>
      <c r="AU134" s="42">
        <v>331</v>
      </c>
      <c r="AV134" s="42">
        <v>312</v>
      </c>
      <c r="AW134" s="42">
        <v>328</v>
      </c>
      <c r="AX134" s="42">
        <v>333</v>
      </c>
      <c r="AY134" s="42">
        <v>332</v>
      </c>
      <c r="AZ134" s="42">
        <v>330</v>
      </c>
      <c r="BA134" s="42">
        <v>334</v>
      </c>
      <c r="BB134" s="43">
        <v>333</v>
      </c>
      <c r="BC134" s="41">
        <v>325</v>
      </c>
      <c r="BD134" s="42">
        <v>319</v>
      </c>
      <c r="BE134" s="42">
        <v>314</v>
      </c>
      <c r="BF134" s="42">
        <v>305</v>
      </c>
      <c r="BG134" s="42">
        <v>303</v>
      </c>
      <c r="BH134" s="42">
        <v>300</v>
      </c>
      <c r="BI134" s="42">
        <v>298</v>
      </c>
      <c r="BJ134" s="42">
        <v>299</v>
      </c>
      <c r="BK134" s="42">
        <v>293</v>
      </c>
      <c r="BL134" s="42">
        <v>291</v>
      </c>
      <c r="BM134" s="42">
        <v>291</v>
      </c>
      <c r="BN134" s="43">
        <v>291</v>
      </c>
      <c r="BO134" s="42">
        <v>295</v>
      </c>
      <c r="BP134" s="42">
        <v>292</v>
      </c>
      <c r="BQ134" s="42">
        <v>298</v>
      </c>
      <c r="BR134" s="42">
        <v>297</v>
      </c>
      <c r="BS134" s="42">
        <v>298</v>
      </c>
      <c r="BT134" s="42">
        <v>294</v>
      </c>
      <c r="BU134" s="42">
        <v>286</v>
      </c>
      <c r="BV134" s="42">
        <v>288</v>
      </c>
      <c r="BW134" s="42">
        <v>284</v>
      </c>
      <c r="BX134" s="42">
        <v>285</v>
      </c>
      <c r="BY134" s="42">
        <v>288</v>
      </c>
      <c r="BZ134" s="43">
        <v>285</v>
      </c>
      <c r="CA134" s="42">
        <v>287</v>
      </c>
      <c r="CB134" s="42">
        <v>285</v>
      </c>
      <c r="CC134" s="42">
        <v>280</v>
      </c>
      <c r="CD134" s="42">
        <v>283</v>
      </c>
      <c r="CE134" s="42">
        <v>283</v>
      </c>
      <c r="CF134" s="42">
        <v>283</v>
      </c>
      <c r="CG134" s="42">
        <v>284</v>
      </c>
      <c r="CH134" s="42">
        <v>280</v>
      </c>
      <c r="CI134" s="42">
        <v>275</v>
      </c>
      <c r="CJ134" s="42">
        <v>273</v>
      </c>
      <c r="CK134" s="42">
        <v>278</v>
      </c>
      <c r="CL134" s="43">
        <v>267</v>
      </c>
      <c r="CM134" s="42">
        <v>265</v>
      </c>
      <c r="CN134" s="42">
        <v>261</v>
      </c>
      <c r="CO134" s="42">
        <v>239</v>
      </c>
      <c r="CP134" s="42">
        <v>236</v>
      </c>
      <c r="CQ134" s="42">
        <v>235</v>
      </c>
      <c r="CR134" s="42">
        <v>233</v>
      </c>
      <c r="CS134" s="42">
        <v>230</v>
      </c>
      <c r="CT134" s="42">
        <v>230</v>
      </c>
      <c r="CU134" s="42">
        <v>229</v>
      </c>
      <c r="CV134" s="42">
        <v>229</v>
      </c>
      <c r="CW134" s="42">
        <v>227</v>
      </c>
      <c r="CX134" s="43">
        <v>224</v>
      </c>
      <c r="CY134" s="41">
        <v>224</v>
      </c>
      <c r="CZ134" s="42">
        <v>221</v>
      </c>
      <c r="DA134" s="42">
        <v>217</v>
      </c>
      <c r="DB134" s="42">
        <v>218</v>
      </c>
      <c r="DC134" s="42">
        <v>218</v>
      </c>
      <c r="DD134" s="42">
        <v>217</v>
      </c>
      <c r="DE134" s="42">
        <v>212</v>
      </c>
      <c r="DF134" s="42">
        <v>210</v>
      </c>
      <c r="DG134" s="42">
        <v>208</v>
      </c>
      <c r="DH134" s="42">
        <v>209</v>
      </c>
      <c r="DI134" s="42">
        <v>223</v>
      </c>
      <c r="DJ134" s="43">
        <v>204</v>
      </c>
      <c r="DL134" s="40"/>
      <c r="DM134" s="40" t="s">
        <v>208</v>
      </c>
      <c r="DN134" s="41">
        <v>190</v>
      </c>
      <c r="DO134" s="42">
        <v>189</v>
      </c>
      <c r="DP134" s="42">
        <v>185</v>
      </c>
      <c r="DQ134" s="42">
        <v>185</v>
      </c>
      <c r="DR134" s="42">
        <v>183</v>
      </c>
      <c r="DS134" s="42">
        <v>183</v>
      </c>
      <c r="DT134" s="42">
        <v>178</v>
      </c>
      <c r="DU134" s="42">
        <v>180</v>
      </c>
      <c r="DV134" s="42">
        <v>180</v>
      </c>
      <c r="DW134" s="42">
        <v>176</v>
      </c>
      <c r="DX134" s="42">
        <v>173</v>
      </c>
      <c r="DY134" s="43">
        <v>172</v>
      </c>
      <c r="DZ134" s="42">
        <v>168</v>
      </c>
      <c r="EA134" s="42">
        <v>169</v>
      </c>
      <c r="EB134" s="42">
        <v>168</v>
      </c>
      <c r="EC134" s="42">
        <v>168</v>
      </c>
      <c r="ED134" s="42">
        <v>169</v>
      </c>
      <c r="EE134" s="42">
        <v>168</v>
      </c>
      <c r="EF134" s="42">
        <v>167</v>
      </c>
      <c r="EG134" s="42">
        <v>165</v>
      </c>
      <c r="EH134" s="42">
        <v>164</v>
      </c>
      <c r="EI134" s="42">
        <v>165</v>
      </c>
      <c r="EJ134" s="42">
        <v>168</v>
      </c>
      <c r="EK134" s="43">
        <v>139</v>
      </c>
      <c r="EL134" s="42">
        <v>149</v>
      </c>
      <c r="EM134" s="42">
        <v>150</v>
      </c>
      <c r="EN134" s="42">
        <v>150</v>
      </c>
      <c r="EO134" s="42">
        <v>151</v>
      </c>
      <c r="EP134" s="42">
        <v>148</v>
      </c>
      <c r="EQ134" s="42">
        <v>148</v>
      </c>
      <c r="ER134" s="42">
        <v>143</v>
      </c>
      <c r="ES134" s="42">
        <v>142</v>
      </c>
      <c r="ET134" s="42">
        <v>142</v>
      </c>
      <c r="EU134" s="42">
        <v>143</v>
      </c>
      <c r="EV134" s="42">
        <v>143</v>
      </c>
      <c r="EW134" s="43">
        <v>143</v>
      </c>
      <c r="EX134" s="42">
        <v>139</v>
      </c>
      <c r="EY134" s="42">
        <v>159</v>
      </c>
      <c r="EZ134" s="42">
        <v>147</v>
      </c>
      <c r="FA134" s="42">
        <v>138</v>
      </c>
      <c r="FB134" s="42">
        <v>135</v>
      </c>
      <c r="FC134" s="42">
        <v>130</v>
      </c>
      <c r="FD134" s="42">
        <v>128</v>
      </c>
      <c r="FE134" s="42">
        <v>129</v>
      </c>
      <c r="FF134" s="42">
        <v>128</v>
      </c>
      <c r="FG134" s="42">
        <v>124</v>
      </c>
      <c r="FH134" s="42">
        <v>120</v>
      </c>
      <c r="FI134" s="43">
        <v>116</v>
      </c>
      <c r="FJ134" s="41">
        <v>112</v>
      </c>
      <c r="FK134" s="42">
        <v>103</v>
      </c>
      <c r="FL134" s="42">
        <v>99</v>
      </c>
      <c r="FM134" s="42">
        <v>95</v>
      </c>
      <c r="FN134" s="42">
        <v>90</v>
      </c>
      <c r="FO134" s="42">
        <v>92</v>
      </c>
      <c r="FP134" s="42">
        <v>94</v>
      </c>
      <c r="FQ134" s="42">
        <v>95</v>
      </c>
      <c r="FR134" s="42">
        <v>91</v>
      </c>
      <c r="FS134" s="42">
        <v>89</v>
      </c>
      <c r="FT134" s="42">
        <v>87</v>
      </c>
      <c r="FU134" s="43">
        <v>88</v>
      </c>
      <c r="FV134" s="41">
        <v>88</v>
      </c>
      <c r="FW134" s="42">
        <v>87</v>
      </c>
      <c r="FX134" s="42">
        <v>87</v>
      </c>
      <c r="FY134" s="42">
        <v>87</v>
      </c>
      <c r="FZ134" s="42">
        <v>87</v>
      </c>
      <c r="GA134" s="42">
        <v>89</v>
      </c>
      <c r="GB134" s="42">
        <v>81</v>
      </c>
      <c r="GC134" s="42">
        <v>73</v>
      </c>
      <c r="GD134" s="42">
        <v>70</v>
      </c>
      <c r="GE134" s="42">
        <v>70</v>
      </c>
      <c r="GF134" s="42">
        <v>66</v>
      </c>
      <c r="GG134" s="43">
        <v>64</v>
      </c>
      <c r="GH134" s="41">
        <v>62</v>
      </c>
      <c r="GI134" s="42">
        <v>62</v>
      </c>
      <c r="GJ134" s="42">
        <v>62</v>
      </c>
      <c r="GK134" s="42">
        <v>58</v>
      </c>
      <c r="GL134" s="42">
        <v>57</v>
      </c>
      <c r="GM134" s="43">
        <v>66</v>
      </c>
    </row>
    <row r="135" spans="2:195" x14ac:dyDescent="0.25">
      <c r="B135" s="40"/>
      <c r="C135" s="40" t="s">
        <v>209</v>
      </c>
      <c r="D135" s="43">
        <v>549</v>
      </c>
      <c r="E135" s="43">
        <v>578</v>
      </c>
      <c r="F135" s="43">
        <v>567</v>
      </c>
      <c r="G135" s="42">
        <v>575</v>
      </c>
      <c r="H135" s="42">
        <v>570</v>
      </c>
      <c r="I135" s="42">
        <v>562</v>
      </c>
      <c r="J135" s="42">
        <v>554</v>
      </c>
      <c r="K135" s="42">
        <v>547</v>
      </c>
      <c r="L135" s="42">
        <v>522</v>
      </c>
      <c r="M135" s="42">
        <v>500</v>
      </c>
      <c r="N135" s="42">
        <v>492</v>
      </c>
      <c r="O135" s="42">
        <v>494</v>
      </c>
      <c r="P135" s="42">
        <v>492</v>
      </c>
      <c r="Q135" s="42">
        <v>486</v>
      </c>
      <c r="R135" s="43">
        <v>477</v>
      </c>
      <c r="S135" s="42">
        <v>482</v>
      </c>
      <c r="T135" s="42">
        <v>481</v>
      </c>
      <c r="U135" s="42">
        <v>473</v>
      </c>
      <c r="V135" s="42">
        <v>471</v>
      </c>
      <c r="W135" s="42">
        <v>468</v>
      </c>
      <c r="X135" s="42">
        <v>461</v>
      </c>
      <c r="Y135" s="42">
        <v>456</v>
      </c>
      <c r="Z135" s="42">
        <v>425</v>
      </c>
      <c r="AA135" s="42">
        <v>425</v>
      </c>
      <c r="AB135" s="42">
        <v>424</v>
      </c>
      <c r="AC135" s="42">
        <v>424</v>
      </c>
      <c r="AD135" s="43">
        <v>405</v>
      </c>
      <c r="AE135" s="42">
        <v>405</v>
      </c>
      <c r="AF135" s="42">
        <v>404</v>
      </c>
      <c r="AG135" s="42">
        <v>400</v>
      </c>
      <c r="AH135" s="42">
        <v>399</v>
      </c>
      <c r="AI135" s="42">
        <v>399</v>
      </c>
      <c r="AJ135" s="42">
        <v>400</v>
      </c>
      <c r="AK135" s="42">
        <v>399</v>
      </c>
      <c r="AL135" s="42">
        <v>395</v>
      </c>
      <c r="AM135" s="42">
        <v>399</v>
      </c>
      <c r="AN135" s="42">
        <v>399</v>
      </c>
      <c r="AO135" s="42">
        <v>401</v>
      </c>
      <c r="AP135" s="43">
        <v>402</v>
      </c>
      <c r="AQ135" s="42">
        <v>376</v>
      </c>
      <c r="AR135" s="42">
        <v>374</v>
      </c>
      <c r="AS135" s="42">
        <v>373</v>
      </c>
      <c r="AT135" s="42">
        <v>365</v>
      </c>
      <c r="AU135" s="42">
        <v>378</v>
      </c>
      <c r="AV135" s="42">
        <v>352</v>
      </c>
      <c r="AW135" s="42">
        <v>366</v>
      </c>
      <c r="AX135" s="42">
        <v>371</v>
      </c>
      <c r="AY135" s="42">
        <v>367</v>
      </c>
      <c r="AZ135" s="42">
        <v>372</v>
      </c>
      <c r="BA135" s="42">
        <v>384</v>
      </c>
      <c r="BB135" s="43">
        <v>381</v>
      </c>
      <c r="BC135" s="41">
        <v>378</v>
      </c>
      <c r="BD135" s="42">
        <v>375</v>
      </c>
      <c r="BE135" s="42">
        <v>369</v>
      </c>
      <c r="BF135" s="42">
        <v>366</v>
      </c>
      <c r="BG135" s="42">
        <v>361</v>
      </c>
      <c r="BH135" s="42">
        <v>353</v>
      </c>
      <c r="BI135" s="42">
        <v>350</v>
      </c>
      <c r="BJ135" s="42">
        <v>350</v>
      </c>
      <c r="BK135" s="42">
        <v>349</v>
      </c>
      <c r="BL135" s="42">
        <v>335</v>
      </c>
      <c r="BM135" s="42">
        <v>331</v>
      </c>
      <c r="BN135" s="43">
        <v>336</v>
      </c>
      <c r="BO135" s="42">
        <v>339</v>
      </c>
      <c r="BP135" s="42">
        <v>338</v>
      </c>
      <c r="BQ135" s="42">
        <v>341</v>
      </c>
      <c r="BR135" s="42">
        <v>343</v>
      </c>
      <c r="BS135" s="42">
        <v>340</v>
      </c>
      <c r="BT135" s="42">
        <v>340</v>
      </c>
      <c r="BU135" s="42">
        <v>338</v>
      </c>
      <c r="BV135" s="42">
        <v>329</v>
      </c>
      <c r="BW135" s="42">
        <v>333</v>
      </c>
      <c r="BX135" s="42">
        <v>329</v>
      </c>
      <c r="BY135" s="42">
        <v>327</v>
      </c>
      <c r="BZ135" s="43">
        <v>320</v>
      </c>
      <c r="CA135" s="42">
        <v>324</v>
      </c>
      <c r="CB135" s="42">
        <v>315</v>
      </c>
      <c r="CC135" s="42">
        <v>313</v>
      </c>
      <c r="CD135" s="42">
        <v>311</v>
      </c>
      <c r="CE135" s="42">
        <v>313</v>
      </c>
      <c r="CF135" s="42">
        <v>310</v>
      </c>
      <c r="CG135" s="42">
        <v>316</v>
      </c>
      <c r="CH135" s="42">
        <v>309</v>
      </c>
      <c r="CI135" s="42">
        <v>312</v>
      </c>
      <c r="CJ135" s="42">
        <v>310</v>
      </c>
      <c r="CK135" s="42">
        <v>305</v>
      </c>
      <c r="CL135" s="43">
        <v>307</v>
      </c>
      <c r="CM135" s="42">
        <v>302</v>
      </c>
      <c r="CN135" s="42">
        <v>301</v>
      </c>
      <c r="CO135" s="42">
        <v>297</v>
      </c>
      <c r="CP135" s="42">
        <v>289</v>
      </c>
      <c r="CQ135" s="42">
        <v>290</v>
      </c>
      <c r="CR135" s="42">
        <v>284</v>
      </c>
      <c r="CS135" s="42">
        <v>280</v>
      </c>
      <c r="CT135" s="42">
        <v>277</v>
      </c>
      <c r="CU135" s="42">
        <v>276</v>
      </c>
      <c r="CV135" s="42">
        <v>274</v>
      </c>
      <c r="CW135" s="42">
        <v>277</v>
      </c>
      <c r="CX135" s="43">
        <v>275</v>
      </c>
      <c r="CY135" s="41">
        <v>276</v>
      </c>
      <c r="CZ135" s="42">
        <v>275</v>
      </c>
      <c r="DA135" s="42">
        <v>268</v>
      </c>
      <c r="DB135" s="42">
        <v>268</v>
      </c>
      <c r="DC135" s="42">
        <v>267</v>
      </c>
      <c r="DD135" s="42">
        <v>266</v>
      </c>
      <c r="DE135" s="42">
        <v>263</v>
      </c>
      <c r="DF135" s="42">
        <v>256</v>
      </c>
      <c r="DG135" s="42">
        <v>256</v>
      </c>
      <c r="DH135" s="42">
        <v>258</v>
      </c>
      <c r="DI135" s="42">
        <v>255</v>
      </c>
      <c r="DJ135" s="43">
        <v>257</v>
      </c>
      <c r="DL135" s="40"/>
      <c r="DM135" s="40" t="s">
        <v>209</v>
      </c>
      <c r="DN135" s="41">
        <v>253</v>
      </c>
      <c r="DO135" s="42">
        <v>252</v>
      </c>
      <c r="DP135" s="42">
        <v>253</v>
      </c>
      <c r="DQ135" s="42">
        <v>250</v>
      </c>
      <c r="DR135" s="42">
        <v>252</v>
      </c>
      <c r="DS135" s="42">
        <v>248</v>
      </c>
      <c r="DT135" s="42">
        <v>217</v>
      </c>
      <c r="DU135" s="42">
        <v>215</v>
      </c>
      <c r="DV135" s="42">
        <v>215</v>
      </c>
      <c r="DW135" s="42">
        <v>215</v>
      </c>
      <c r="DX135" s="42">
        <v>212</v>
      </c>
      <c r="DY135" s="43">
        <v>211</v>
      </c>
      <c r="DZ135" s="42">
        <v>209</v>
      </c>
      <c r="EA135" s="42">
        <v>213</v>
      </c>
      <c r="EB135" s="42">
        <v>215</v>
      </c>
      <c r="EC135" s="42">
        <v>216</v>
      </c>
      <c r="ED135" s="42">
        <v>216</v>
      </c>
      <c r="EE135" s="42">
        <v>222</v>
      </c>
      <c r="EF135" s="42">
        <v>221</v>
      </c>
      <c r="EG135" s="42">
        <v>220</v>
      </c>
      <c r="EH135" s="42">
        <v>219</v>
      </c>
      <c r="EI135" s="42">
        <v>222</v>
      </c>
      <c r="EJ135" s="42">
        <v>334</v>
      </c>
      <c r="EK135" s="43">
        <v>331</v>
      </c>
      <c r="EL135" s="42">
        <v>327</v>
      </c>
      <c r="EM135" s="42">
        <v>325</v>
      </c>
      <c r="EN135" s="42">
        <v>323</v>
      </c>
      <c r="EO135" s="42">
        <v>322</v>
      </c>
      <c r="EP135" s="42">
        <v>316</v>
      </c>
      <c r="EQ135" s="42">
        <v>312</v>
      </c>
      <c r="ER135" s="42">
        <v>307</v>
      </c>
      <c r="ES135" s="42">
        <v>303</v>
      </c>
      <c r="ET135" s="42">
        <v>301</v>
      </c>
      <c r="EU135" s="42">
        <v>295</v>
      </c>
      <c r="EV135" s="42">
        <v>292</v>
      </c>
      <c r="EW135" s="43">
        <v>293</v>
      </c>
      <c r="EX135" s="42">
        <v>291</v>
      </c>
      <c r="EY135" s="42">
        <v>310</v>
      </c>
      <c r="EZ135" s="42">
        <v>346</v>
      </c>
      <c r="FA135" s="42">
        <v>301</v>
      </c>
      <c r="FB135" s="42">
        <v>300</v>
      </c>
      <c r="FC135" s="42">
        <v>289</v>
      </c>
      <c r="FD135" s="42">
        <v>286</v>
      </c>
      <c r="FE135" s="42">
        <v>281</v>
      </c>
      <c r="FF135" s="42">
        <v>283</v>
      </c>
      <c r="FG135" s="42">
        <v>281</v>
      </c>
      <c r="FH135" s="42">
        <v>279</v>
      </c>
      <c r="FI135" s="43">
        <v>273</v>
      </c>
      <c r="FJ135" s="41">
        <v>266</v>
      </c>
      <c r="FK135" s="42">
        <v>264</v>
      </c>
      <c r="FL135" s="42">
        <v>180</v>
      </c>
      <c r="FM135" s="42">
        <v>173</v>
      </c>
      <c r="FN135" s="42">
        <v>174</v>
      </c>
      <c r="FO135" s="42">
        <v>172</v>
      </c>
      <c r="FP135" s="42">
        <v>113</v>
      </c>
      <c r="FQ135" s="42">
        <v>163</v>
      </c>
      <c r="FR135" s="42">
        <v>160</v>
      </c>
      <c r="FS135" s="42">
        <v>148</v>
      </c>
      <c r="FT135" s="42">
        <v>100</v>
      </c>
      <c r="FU135" s="43">
        <v>100</v>
      </c>
      <c r="FV135" s="41">
        <v>98</v>
      </c>
      <c r="FW135" s="42">
        <v>98</v>
      </c>
      <c r="FX135" s="42">
        <v>97</v>
      </c>
      <c r="FY135" s="42">
        <v>96</v>
      </c>
      <c r="FZ135" s="42">
        <v>96</v>
      </c>
      <c r="GA135" s="42">
        <v>96</v>
      </c>
      <c r="GB135" s="42">
        <v>95</v>
      </c>
      <c r="GC135" s="42">
        <v>92</v>
      </c>
      <c r="GD135" s="42">
        <v>56</v>
      </c>
      <c r="GE135" s="42">
        <v>55</v>
      </c>
      <c r="GF135" s="42">
        <v>53</v>
      </c>
      <c r="GG135" s="43">
        <v>51</v>
      </c>
      <c r="GH135" s="41">
        <v>46</v>
      </c>
      <c r="GI135" s="42">
        <v>45</v>
      </c>
      <c r="GJ135" s="42">
        <v>45</v>
      </c>
      <c r="GK135" s="42">
        <v>42</v>
      </c>
      <c r="GL135" s="42">
        <v>42</v>
      </c>
      <c r="GM135" s="43">
        <v>47</v>
      </c>
    </row>
    <row r="136" spans="2:195" x14ac:dyDescent="0.25">
      <c r="B136" s="40"/>
      <c r="C136" s="40" t="s">
        <v>89</v>
      </c>
      <c r="D136" s="43">
        <v>14634</v>
      </c>
      <c r="E136" s="43">
        <v>16154</v>
      </c>
      <c r="F136" s="43">
        <v>13263</v>
      </c>
      <c r="G136" s="42">
        <v>13169</v>
      </c>
      <c r="H136" s="42">
        <v>13161</v>
      </c>
      <c r="I136" s="42">
        <v>13062</v>
      </c>
      <c r="J136" s="42">
        <v>13284</v>
      </c>
      <c r="K136" s="42">
        <v>13123</v>
      </c>
      <c r="L136" s="42">
        <v>12865</v>
      </c>
      <c r="M136" s="42">
        <v>12999</v>
      </c>
      <c r="N136" s="42">
        <v>13081</v>
      </c>
      <c r="O136" s="42">
        <v>13109</v>
      </c>
      <c r="P136" s="42">
        <v>13084</v>
      </c>
      <c r="Q136" s="42">
        <v>13127</v>
      </c>
      <c r="R136" s="43">
        <v>13039</v>
      </c>
      <c r="S136" s="42">
        <v>13062</v>
      </c>
      <c r="T136" s="42">
        <v>13034</v>
      </c>
      <c r="U136" s="42">
        <v>13044</v>
      </c>
      <c r="V136" s="42">
        <v>13094</v>
      </c>
      <c r="W136" s="42">
        <v>13192</v>
      </c>
      <c r="X136" s="42">
        <v>13325</v>
      </c>
      <c r="Y136" s="42">
        <v>13350</v>
      </c>
      <c r="Z136" s="42">
        <v>13391</v>
      </c>
      <c r="AA136" s="42">
        <v>13420</v>
      </c>
      <c r="AB136" s="42">
        <v>13627</v>
      </c>
      <c r="AC136" s="42">
        <v>13610</v>
      </c>
      <c r="AD136" s="43">
        <v>13728</v>
      </c>
      <c r="AE136" s="42">
        <v>13706</v>
      </c>
      <c r="AF136" s="42">
        <v>13858</v>
      </c>
      <c r="AG136" s="42">
        <v>13910</v>
      </c>
      <c r="AH136" s="42">
        <v>14028</v>
      </c>
      <c r="AI136" s="42">
        <v>13805</v>
      </c>
      <c r="AJ136" s="42">
        <v>13794</v>
      </c>
      <c r="AK136" s="42">
        <v>13767</v>
      </c>
      <c r="AL136" s="42">
        <v>13680</v>
      </c>
      <c r="AM136" s="42">
        <v>13627</v>
      </c>
      <c r="AN136" s="42">
        <v>13628</v>
      </c>
      <c r="AO136" s="42">
        <v>13592</v>
      </c>
      <c r="AP136" s="43">
        <v>13610</v>
      </c>
      <c r="AQ136" s="42">
        <v>13550</v>
      </c>
      <c r="AR136" s="42">
        <v>13509</v>
      </c>
      <c r="AS136" s="42">
        <v>13526</v>
      </c>
      <c r="AT136" s="42">
        <v>13711</v>
      </c>
      <c r="AU136" s="42">
        <v>13539</v>
      </c>
      <c r="AV136" s="42">
        <v>13252</v>
      </c>
      <c r="AW136" s="42">
        <v>13857</v>
      </c>
      <c r="AX136" s="42">
        <v>13846</v>
      </c>
      <c r="AY136" s="42">
        <v>13773</v>
      </c>
      <c r="AZ136" s="42">
        <v>13711</v>
      </c>
      <c r="BA136" s="42">
        <v>13679</v>
      </c>
      <c r="BB136" s="43">
        <v>13714</v>
      </c>
      <c r="BC136" s="41">
        <v>13691</v>
      </c>
      <c r="BD136" s="42">
        <v>13691</v>
      </c>
      <c r="BE136" s="42">
        <v>13751</v>
      </c>
      <c r="BF136" s="42">
        <v>13833</v>
      </c>
      <c r="BG136" s="42">
        <v>13922</v>
      </c>
      <c r="BH136" s="42">
        <v>13803</v>
      </c>
      <c r="BI136" s="42">
        <v>14052</v>
      </c>
      <c r="BJ136" s="42">
        <v>14258</v>
      </c>
      <c r="BK136" s="42">
        <v>14216</v>
      </c>
      <c r="BL136" s="42">
        <v>14635</v>
      </c>
      <c r="BM136" s="42">
        <v>14803</v>
      </c>
      <c r="BN136" s="43">
        <v>15067</v>
      </c>
      <c r="BO136" s="42">
        <v>15279</v>
      </c>
      <c r="BP136" s="42">
        <v>15346</v>
      </c>
      <c r="BQ136" s="42">
        <v>15765</v>
      </c>
      <c r="BR136" s="42">
        <v>16065</v>
      </c>
      <c r="BS136" s="42">
        <v>16236</v>
      </c>
      <c r="BT136" s="42">
        <v>16338</v>
      </c>
      <c r="BU136" s="42">
        <v>16623</v>
      </c>
      <c r="BV136" s="42">
        <v>16721</v>
      </c>
      <c r="BW136" s="42">
        <v>17018</v>
      </c>
      <c r="BX136" s="42">
        <v>17159</v>
      </c>
      <c r="BY136" s="42">
        <v>17656</v>
      </c>
      <c r="BZ136" s="43">
        <v>18213</v>
      </c>
      <c r="CA136" s="42">
        <v>18291</v>
      </c>
      <c r="CB136" s="42">
        <v>18390</v>
      </c>
      <c r="CC136" s="42">
        <v>18484</v>
      </c>
      <c r="CD136" s="42">
        <v>18602</v>
      </c>
      <c r="CE136" s="42">
        <v>18927</v>
      </c>
      <c r="CF136" s="42">
        <v>19055</v>
      </c>
      <c r="CG136" s="42">
        <v>18296</v>
      </c>
      <c r="CH136" s="42">
        <v>19300</v>
      </c>
      <c r="CI136" s="42">
        <v>19575</v>
      </c>
      <c r="CJ136" s="42">
        <v>19581</v>
      </c>
      <c r="CK136" s="42">
        <v>19658</v>
      </c>
      <c r="CL136" s="43">
        <v>19839</v>
      </c>
      <c r="CM136" s="42">
        <v>19867</v>
      </c>
      <c r="CN136" s="42">
        <v>19725</v>
      </c>
      <c r="CO136" s="42">
        <v>19774</v>
      </c>
      <c r="CP136" s="42">
        <v>19727</v>
      </c>
      <c r="CQ136" s="42">
        <v>19594</v>
      </c>
      <c r="CR136" s="42">
        <v>19607</v>
      </c>
      <c r="CS136" s="42">
        <v>19386</v>
      </c>
      <c r="CT136" s="42">
        <v>19441</v>
      </c>
      <c r="CU136" s="42">
        <v>19293</v>
      </c>
      <c r="CV136" s="42">
        <v>19036</v>
      </c>
      <c r="CW136" s="42">
        <v>18866</v>
      </c>
      <c r="CX136" s="43">
        <v>18603</v>
      </c>
      <c r="CY136" s="41">
        <v>18342</v>
      </c>
      <c r="CZ136" s="42">
        <v>18025</v>
      </c>
      <c r="DA136" s="42">
        <v>17973</v>
      </c>
      <c r="DB136" s="42">
        <v>17654</v>
      </c>
      <c r="DC136" s="42">
        <v>17515</v>
      </c>
      <c r="DD136" s="42">
        <v>17317</v>
      </c>
      <c r="DE136" s="42">
        <v>17225</v>
      </c>
      <c r="DF136" s="42">
        <v>17182</v>
      </c>
      <c r="DG136" s="42">
        <v>16846</v>
      </c>
      <c r="DH136" s="42">
        <v>16597</v>
      </c>
      <c r="DI136" s="42">
        <v>16328</v>
      </c>
      <c r="DJ136" s="43">
        <v>16231</v>
      </c>
      <c r="DL136" s="40"/>
      <c r="DM136" s="40" t="s">
        <v>89</v>
      </c>
      <c r="DN136" s="41">
        <v>15952</v>
      </c>
      <c r="DO136" s="42">
        <v>15760</v>
      </c>
      <c r="DP136" s="42">
        <v>15764</v>
      </c>
      <c r="DQ136" s="42">
        <v>15611</v>
      </c>
      <c r="DR136" s="42">
        <v>15543</v>
      </c>
      <c r="DS136" s="42">
        <v>15600</v>
      </c>
      <c r="DT136" s="42">
        <v>16534</v>
      </c>
      <c r="DU136" s="42">
        <v>16591</v>
      </c>
      <c r="DV136" s="42">
        <v>16305</v>
      </c>
      <c r="DW136" s="42">
        <v>16164</v>
      </c>
      <c r="DX136" s="42">
        <v>15943</v>
      </c>
      <c r="DY136" s="43">
        <v>15745</v>
      </c>
      <c r="DZ136" s="42">
        <v>15628</v>
      </c>
      <c r="EA136" s="42">
        <v>15386</v>
      </c>
      <c r="EB136" s="42">
        <v>15283</v>
      </c>
      <c r="EC136" s="42">
        <v>15027</v>
      </c>
      <c r="ED136" s="42">
        <v>14871</v>
      </c>
      <c r="EE136" s="42">
        <v>14716</v>
      </c>
      <c r="EF136" s="42">
        <v>14538</v>
      </c>
      <c r="EG136" s="42">
        <v>14364</v>
      </c>
      <c r="EH136" s="42">
        <v>14172</v>
      </c>
      <c r="EI136" s="42">
        <v>14075</v>
      </c>
      <c r="EJ136" s="42">
        <v>13365</v>
      </c>
      <c r="EK136" s="43">
        <v>13298</v>
      </c>
      <c r="EL136" s="42">
        <v>13313</v>
      </c>
      <c r="EM136" s="42">
        <v>13269</v>
      </c>
      <c r="EN136" s="42">
        <v>13265</v>
      </c>
      <c r="EO136" s="42">
        <v>13211</v>
      </c>
      <c r="EP136" s="42">
        <v>13175</v>
      </c>
      <c r="EQ136" s="42">
        <v>13096</v>
      </c>
      <c r="ER136" s="42">
        <v>13062</v>
      </c>
      <c r="ES136" s="42">
        <v>12992</v>
      </c>
      <c r="ET136" s="42">
        <v>12713</v>
      </c>
      <c r="EU136" s="42">
        <v>12452</v>
      </c>
      <c r="EV136" s="42">
        <v>11825</v>
      </c>
      <c r="EW136" s="43">
        <v>11636</v>
      </c>
      <c r="EX136" s="42">
        <v>11559</v>
      </c>
      <c r="EY136" s="42">
        <v>11489</v>
      </c>
      <c r="EZ136" s="42">
        <v>11476</v>
      </c>
      <c r="FA136" s="42">
        <v>11372</v>
      </c>
      <c r="FB136" s="42">
        <v>10429</v>
      </c>
      <c r="FC136" s="42">
        <v>10323</v>
      </c>
      <c r="FD136" s="42">
        <v>10286</v>
      </c>
      <c r="FE136" s="42">
        <v>10223</v>
      </c>
      <c r="FF136" s="42">
        <v>10324</v>
      </c>
      <c r="FG136" s="42">
        <v>10273</v>
      </c>
      <c r="FH136" s="42">
        <v>10226</v>
      </c>
      <c r="FI136" s="43">
        <v>9870</v>
      </c>
      <c r="FJ136" s="41">
        <v>9784</v>
      </c>
      <c r="FK136" s="42">
        <v>9641</v>
      </c>
      <c r="FL136" s="42">
        <v>9248</v>
      </c>
      <c r="FM136" s="42">
        <v>9192</v>
      </c>
      <c r="FN136" s="42">
        <v>8885</v>
      </c>
      <c r="FO136" s="42">
        <v>8780</v>
      </c>
      <c r="FP136" s="42">
        <v>8479</v>
      </c>
      <c r="FQ136" s="42">
        <v>8552</v>
      </c>
      <c r="FR136" s="42">
        <v>8480</v>
      </c>
      <c r="FS136" s="42">
        <v>8430</v>
      </c>
      <c r="FT136" s="42">
        <v>8318</v>
      </c>
      <c r="FU136" s="43">
        <v>8262</v>
      </c>
      <c r="FV136" s="41">
        <v>8177</v>
      </c>
      <c r="FW136" s="42">
        <v>8114</v>
      </c>
      <c r="FX136" s="42">
        <v>8028</v>
      </c>
      <c r="FY136" s="42">
        <v>7979</v>
      </c>
      <c r="FZ136" s="42">
        <v>7905</v>
      </c>
      <c r="GA136" s="42">
        <v>7876</v>
      </c>
      <c r="GB136" s="42">
        <v>7679</v>
      </c>
      <c r="GC136" s="42">
        <v>7566</v>
      </c>
      <c r="GD136" s="42">
        <v>7382</v>
      </c>
      <c r="GE136" s="42">
        <v>7269</v>
      </c>
      <c r="GF136" s="42">
        <v>7184</v>
      </c>
      <c r="GG136" s="43">
        <v>7100</v>
      </c>
      <c r="GH136" s="41">
        <v>6961</v>
      </c>
      <c r="GI136" s="42">
        <v>6850</v>
      </c>
      <c r="GJ136" s="42">
        <v>6728</v>
      </c>
      <c r="GK136" s="42">
        <v>6632</v>
      </c>
      <c r="GL136" s="42">
        <v>6584</v>
      </c>
      <c r="GM136" s="43">
        <v>6842</v>
      </c>
    </row>
    <row r="137" spans="2:195" x14ac:dyDescent="0.25">
      <c r="B137" s="40"/>
      <c r="C137" s="40" t="s">
        <v>210</v>
      </c>
      <c r="D137" s="43">
        <v>826</v>
      </c>
      <c r="E137" s="43">
        <v>822</v>
      </c>
      <c r="F137" s="43">
        <v>795</v>
      </c>
      <c r="G137" s="42">
        <v>796</v>
      </c>
      <c r="H137" s="42">
        <v>789</v>
      </c>
      <c r="I137" s="42">
        <v>781</v>
      </c>
      <c r="J137" s="42">
        <v>784</v>
      </c>
      <c r="K137" s="42">
        <v>784</v>
      </c>
      <c r="L137" s="42">
        <v>767</v>
      </c>
      <c r="M137" s="42">
        <v>774</v>
      </c>
      <c r="N137" s="42">
        <v>776</v>
      </c>
      <c r="O137" s="42">
        <v>777</v>
      </c>
      <c r="P137" s="42">
        <v>781</v>
      </c>
      <c r="Q137" s="42">
        <v>777</v>
      </c>
      <c r="R137" s="43">
        <v>770</v>
      </c>
      <c r="S137" s="42">
        <v>769</v>
      </c>
      <c r="T137" s="42">
        <v>760</v>
      </c>
      <c r="U137" s="42">
        <v>755</v>
      </c>
      <c r="V137" s="42">
        <v>753</v>
      </c>
      <c r="W137" s="42">
        <v>752</v>
      </c>
      <c r="X137" s="42">
        <v>748</v>
      </c>
      <c r="Y137" s="42">
        <v>744</v>
      </c>
      <c r="Z137" s="42">
        <v>735</v>
      </c>
      <c r="AA137" s="42">
        <v>738</v>
      </c>
      <c r="AB137" s="42">
        <v>734</v>
      </c>
      <c r="AC137" s="42">
        <v>727</v>
      </c>
      <c r="AD137" s="43">
        <v>725</v>
      </c>
      <c r="AE137" s="42">
        <v>716</v>
      </c>
      <c r="AF137" s="42">
        <v>713</v>
      </c>
      <c r="AG137" s="42">
        <v>711</v>
      </c>
      <c r="AH137" s="42">
        <v>714</v>
      </c>
      <c r="AI137" s="42">
        <v>712</v>
      </c>
      <c r="AJ137" s="42">
        <v>710</v>
      </c>
      <c r="AK137" s="42">
        <v>712</v>
      </c>
      <c r="AL137" s="42">
        <v>716</v>
      </c>
      <c r="AM137" s="42">
        <v>711</v>
      </c>
      <c r="AN137" s="42">
        <v>716</v>
      </c>
      <c r="AO137" s="42">
        <v>713</v>
      </c>
      <c r="AP137" s="43">
        <v>704</v>
      </c>
      <c r="AQ137" s="42">
        <v>668</v>
      </c>
      <c r="AR137" s="42">
        <v>666</v>
      </c>
      <c r="AS137" s="42">
        <v>664</v>
      </c>
      <c r="AT137" s="42">
        <v>663</v>
      </c>
      <c r="AU137" s="42">
        <v>665</v>
      </c>
      <c r="AV137" s="42">
        <v>599</v>
      </c>
      <c r="AW137" s="42">
        <v>623</v>
      </c>
      <c r="AX137" s="42">
        <v>630</v>
      </c>
      <c r="AY137" s="42">
        <v>644</v>
      </c>
      <c r="AZ137" s="42">
        <v>646</v>
      </c>
      <c r="BA137" s="42">
        <v>637</v>
      </c>
      <c r="BB137" s="43">
        <v>620</v>
      </c>
      <c r="BC137" s="41">
        <v>603</v>
      </c>
      <c r="BD137" s="42">
        <v>590</v>
      </c>
      <c r="BE137" s="42">
        <v>573</v>
      </c>
      <c r="BF137" s="42">
        <v>565</v>
      </c>
      <c r="BG137" s="42">
        <v>563</v>
      </c>
      <c r="BH137" s="42">
        <v>558</v>
      </c>
      <c r="BI137" s="42">
        <v>547</v>
      </c>
      <c r="BJ137" s="42">
        <v>545</v>
      </c>
      <c r="BK137" s="42">
        <v>544</v>
      </c>
      <c r="BL137" s="42">
        <v>543</v>
      </c>
      <c r="BM137" s="42">
        <v>553</v>
      </c>
      <c r="BN137" s="43">
        <v>554</v>
      </c>
      <c r="BO137" s="42">
        <v>557</v>
      </c>
      <c r="BP137" s="42">
        <v>552</v>
      </c>
      <c r="BQ137" s="42">
        <v>561</v>
      </c>
      <c r="BR137" s="42">
        <v>560</v>
      </c>
      <c r="BS137" s="42">
        <v>565</v>
      </c>
      <c r="BT137" s="42">
        <v>568</v>
      </c>
      <c r="BU137" s="42">
        <v>566</v>
      </c>
      <c r="BV137" s="42">
        <v>574</v>
      </c>
      <c r="BW137" s="42">
        <v>568</v>
      </c>
      <c r="BX137" s="42">
        <v>572</v>
      </c>
      <c r="BY137" s="42">
        <v>568</v>
      </c>
      <c r="BZ137" s="43">
        <v>569</v>
      </c>
      <c r="CA137" s="42">
        <v>572</v>
      </c>
      <c r="CB137" s="42">
        <v>555</v>
      </c>
      <c r="CC137" s="42">
        <v>558</v>
      </c>
      <c r="CD137" s="42">
        <v>554</v>
      </c>
      <c r="CE137" s="42">
        <v>560</v>
      </c>
      <c r="CF137" s="42">
        <v>554</v>
      </c>
      <c r="CG137" s="42">
        <v>550</v>
      </c>
      <c r="CH137" s="42">
        <v>548</v>
      </c>
      <c r="CI137" s="42">
        <v>557</v>
      </c>
      <c r="CJ137" s="42">
        <v>551</v>
      </c>
      <c r="CK137" s="42">
        <v>550</v>
      </c>
      <c r="CL137" s="43">
        <v>556</v>
      </c>
      <c r="CM137" s="42">
        <v>554</v>
      </c>
      <c r="CN137" s="42">
        <v>544</v>
      </c>
      <c r="CO137" s="42">
        <v>549</v>
      </c>
      <c r="CP137" s="42">
        <v>546</v>
      </c>
      <c r="CQ137" s="42">
        <v>540</v>
      </c>
      <c r="CR137" s="42">
        <v>544</v>
      </c>
      <c r="CS137" s="42">
        <v>546</v>
      </c>
      <c r="CT137" s="42">
        <v>550</v>
      </c>
      <c r="CU137" s="42">
        <v>545</v>
      </c>
      <c r="CV137" s="42">
        <v>547</v>
      </c>
      <c r="CW137" s="42">
        <v>542</v>
      </c>
      <c r="CX137" s="43">
        <v>532</v>
      </c>
      <c r="CY137" s="41">
        <v>531</v>
      </c>
      <c r="CZ137" s="42">
        <v>524</v>
      </c>
      <c r="DA137" s="42">
        <v>520</v>
      </c>
      <c r="DB137" s="42">
        <v>515</v>
      </c>
      <c r="DC137" s="42">
        <v>518</v>
      </c>
      <c r="DD137" s="42">
        <v>512</v>
      </c>
      <c r="DE137" s="42">
        <v>506</v>
      </c>
      <c r="DF137" s="42">
        <v>506</v>
      </c>
      <c r="DG137" s="42">
        <v>508</v>
      </c>
      <c r="DH137" s="42">
        <v>509</v>
      </c>
      <c r="DI137" s="42">
        <v>506</v>
      </c>
      <c r="DJ137" s="43">
        <v>505</v>
      </c>
      <c r="DL137" s="40"/>
      <c r="DM137" s="40" t="s">
        <v>210</v>
      </c>
      <c r="DN137" s="41">
        <v>503</v>
      </c>
      <c r="DO137" s="42">
        <v>498</v>
      </c>
      <c r="DP137" s="42">
        <v>494</v>
      </c>
      <c r="DQ137" s="42">
        <v>484</v>
      </c>
      <c r="DR137" s="42">
        <v>480</v>
      </c>
      <c r="DS137" s="42">
        <v>476</v>
      </c>
      <c r="DT137" s="42">
        <v>471</v>
      </c>
      <c r="DU137" s="42">
        <v>476</v>
      </c>
      <c r="DV137" s="42">
        <v>475</v>
      </c>
      <c r="DW137" s="42">
        <v>463</v>
      </c>
      <c r="DX137" s="42">
        <v>455</v>
      </c>
      <c r="DY137" s="43">
        <v>457</v>
      </c>
      <c r="DZ137" s="42">
        <v>450</v>
      </c>
      <c r="EA137" s="42">
        <v>436</v>
      </c>
      <c r="EB137" s="42">
        <v>432</v>
      </c>
      <c r="EC137" s="42">
        <v>427</v>
      </c>
      <c r="ED137" s="42">
        <v>420</v>
      </c>
      <c r="EE137" s="42">
        <v>416</v>
      </c>
      <c r="EF137" s="42">
        <v>409</v>
      </c>
      <c r="EG137" s="42">
        <v>396</v>
      </c>
      <c r="EH137" s="42">
        <v>392</v>
      </c>
      <c r="EI137" s="42">
        <v>394</v>
      </c>
      <c r="EJ137" s="42">
        <v>477</v>
      </c>
      <c r="EK137" s="43">
        <v>474</v>
      </c>
      <c r="EL137" s="42">
        <v>473</v>
      </c>
      <c r="EM137" s="42">
        <v>473</v>
      </c>
      <c r="EN137" s="42">
        <v>467</v>
      </c>
      <c r="EO137" s="42">
        <v>465</v>
      </c>
      <c r="EP137" s="42">
        <v>464</v>
      </c>
      <c r="EQ137" s="42">
        <v>466</v>
      </c>
      <c r="ER137" s="42">
        <v>466</v>
      </c>
      <c r="ES137" s="42">
        <v>462</v>
      </c>
      <c r="ET137" s="42">
        <v>461</v>
      </c>
      <c r="EU137" s="42">
        <v>465</v>
      </c>
      <c r="EV137" s="42">
        <v>519</v>
      </c>
      <c r="EW137" s="43">
        <v>520</v>
      </c>
      <c r="EX137" s="42">
        <v>493</v>
      </c>
      <c r="EY137" s="42">
        <v>488</v>
      </c>
      <c r="EZ137" s="42">
        <v>489</v>
      </c>
      <c r="FA137" s="42">
        <v>485</v>
      </c>
      <c r="FB137" s="42">
        <v>598</v>
      </c>
      <c r="FC137" s="42">
        <v>560</v>
      </c>
      <c r="FD137" s="42">
        <v>548</v>
      </c>
      <c r="FE137" s="42">
        <v>538</v>
      </c>
      <c r="FF137" s="42">
        <v>530</v>
      </c>
      <c r="FG137" s="42">
        <v>584</v>
      </c>
      <c r="FH137" s="42">
        <v>573</v>
      </c>
      <c r="FI137" s="43">
        <v>553</v>
      </c>
      <c r="FJ137" s="41">
        <v>535</v>
      </c>
      <c r="FK137" s="42">
        <v>522</v>
      </c>
      <c r="FL137" s="42">
        <v>496</v>
      </c>
      <c r="FM137" s="42">
        <v>483</v>
      </c>
      <c r="FN137" s="42">
        <v>470</v>
      </c>
      <c r="FO137" s="42">
        <v>449</v>
      </c>
      <c r="FP137" s="42">
        <v>399</v>
      </c>
      <c r="FQ137" s="42">
        <v>406</v>
      </c>
      <c r="FR137" s="42">
        <v>393</v>
      </c>
      <c r="FS137" s="42">
        <v>380</v>
      </c>
      <c r="FT137" s="42">
        <v>333</v>
      </c>
      <c r="FU137" s="43">
        <v>330</v>
      </c>
      <c r="FV137" s="41">
        <v>315</v>
      </c>
      <c r="FW137" s="42">
        <v>309</v>
      </c>
      <c r="FX137" s="42">
        <v>303</v>
      </c>
      <c r="FY137" s="42">
        <v>299</v>
      </c>
      <c r="FZ137" s="42">
        <v>295</v>
      </c>
      <c r="GA137" s="42">
        <v>287</v>
      </c>
      <c r="GB137" s="42">
        <v>285</v>
      </c>
      <c r="GC137" s="42">
        <v>283</v>
      </c>
      <c r="GD137" s="42">
        <v>276</v>
      </c>
      <c r="GE137" s="42">
        <v>273</v>
      </c>
      <c r="GF137" s="42">
        <v>266</v>
      </c>
      <c r="GG137" s="43">
        <v>256</v>
      </c>
      <c r="GH137" s="41">
        <v>253</v>
      </c>
      <c r="GI137" s="42">
        <v>251</v>
      </c>
      <c r="GJ137" s="42">
        <v>252</v>
      </c>
      <c r="GK137" s="42">
        <v>240</v>
      </c>
      <c r="GL137" s="42">
        <v>235</v>
      </c>
      <c r="GM137" s="43">
        <v>438</v>
      </c>
    </row>
    <row r="138" spans="2:195" x14ac:dyDescent="0.25">
      <c r="B138" s="40"/>
      <c r="C138" s="40" t="s">
        <v>211</v>
      </c>
      <c r="D138" s="43">
        <v>619</v>
      </c>
      <c r="E138" s="43">
        <v>605</v>
      </c>
      <c r="F138" s="43">
        <v>585</v>
      </c>
      <c r="G138" s="42">
        <v>581</v>
      </c>
      <c r="H138" s="42">
        <v>580</v>
      </c>
      <c r="I138" s="42">
        <v>570</v>
      </c>
      <c r="J138" s="42">
        <v>578</v>
      </c>
      <c r="K138" s="42">
        <v>581</v>
      </c>
      <c r="L138" s="42">
        <v>576</v>
      </c>
      <c r="M138" s="42">
        <v>569</v>
      </c>
      <c r="N138" s="42">
        <v>561</v>
      </c>
      <c r="O138" s="42">
        <v>558</v>
      </c>
      <c r="P138" s="42">
        <v>561</v>
      </c>
      <c r="Q138" s="42">
        <v>567</v>
      </c>
      <c r="R138" s="43">
        <v>578</v>
      </c>
      <c r="S138" s="42">
        <v>576</v>
      </c>
      <c r="T138" s="42">
        <v>580</v>
      </c>
      <c r="U138" s="42">
        <v>576</v>
      </c>
      <c r="V138" s="42">
        <v>573</v>
      </c>
      <c r="W138" s="42">
        <v>571</v>
      </c>
      <c r="X138" s="42">
        <v>574</v>
      </c>
      <c r="Y138" s="42">
        <v>581</v>
      </c>
      <c r="Z138" s="42">
        <v>571</v>
      </c>
      <c r="AA138" s="42">
        <v>579</v>
      </c>
      <c r="AB138" s="42">
        <v>584</v>
      </c>
      <c r="AC138" s="42">
        <v>581</v>
      </c>
      <c r="AD138" s="43">
        <v>582</v>
      </c>
      <c r="AE138" s="42">
        <v>564</v>
      </c>
      <c r="AF138" s="42">
        <v>568</v>
      </c>
      <c r="AG138" s="42">
        <v>597</v>
      </c>
      <c r="AH138" s="42">
        <v>610</v>
      </c>
      <c r="AI138" s="42">
        <v>613</v>
      </c>
      <c r="AJ138" s="42">
        <v>615</v>
      </c>
      <c r="AK138" s="42">
        <v>617</v>
      </c>
      <c r="AL138" s="42">
        <v>649</v>
      </c>
      <c r="AM138" s="42">
        <v>650</v>
      </c>
      <c r="AN138" s="42">
        <v>654</v>
      </c>
      <c r="AO138" s="42">
        <v>592</v>
      </c>
      <c r="AP138" s="43">
        <v>592</v>
      </c>
      <c r="AQ138" s="42">
        <v>516</v>
      </c>
      <c r="AR138" s="42">
        <v>515</v>
      </c>
      <c r="AS138" s="42">
        <v>516</v>
      </c>
      <c r="AT138" s="42">
        <v>493</v>
      </c>
      <c r="AU138" s="42">
        <v>541</v>
      </c>
      <c r="AV138" s="42">
        <v>469</v>
      </c>
      <c r="AW138" s="42">
        <v>544</v>
      </c>
      <c r="AX138" s="42">
        <v>553</v>
      </c>
      <c r="AY138" s="42">
        <v>562</v>
      </c>
      <c r="AZ138" s="42">
        <v>645</v>
      </c>
      <c r="BA138" s="42">
        <v>658</v>
      </c>
      <c r="BB138" s="43">
        <v>666</v>
      </c>
      <c r="BC138" s="41">
        <v>648</v>
      </c>
      <c r="BD138" s="42">
        <v>633</v>
      </c>
      <c r="BE138" s="42">
        <v>619</v>
      </c>
      <c r="BF138" s="42">
        <v>608</v>
      </c>
      <c r="BG138" s="42">
        <v>593</v>
      </c>
      <c r="BH138" s="42">
        <v>586</v>
      </c>
      <c r="BI138" s="42">
        <v>575</v>
      </c>
      <c r="BJ138" s="42">
        <v>573</v>
      </c>
      <c r="BK138" s="42">
        <v>565</v>
      </c>
      <c r="BL138" s="42">
        <v>561</v>
      </c>
      <c r="BM138" s="42">
        <v>564</v>
      </c>
      <c r="BN138" s="43">
        <v>588</v>
      </c>
      <c r="BO138" s="42">
        <v>599</v>
      </c>
      <c r="BP138" s="42">
        <v>595</v>
      </c>
      <c r="BQ138" s="42">
        <v>618</v>
      </c>
      <c r="BR138" s="42">
        <v>625</v>
      </c>
      <c r="BS138" s="42">
        <v>662</v>
      </c>
      <c r="BT138" s="42">
        <v>648</v>
      </c>
      <c r="BU138" s="42">
        <v>649</v>
      </c>
      <c r="BV138" s="42">
        <v>644</v>
      </c>
      <c r="BW138" s="42">
        <v>648</v>
      </c>
      <c r="BX138" s="42">
        <v>681</v>
      </c>
      <c r="BY138" s="42">
        <v>693</v>
      </c>
      <c r="BZ138" s="43">
        <v>692</v>
      </c>
      <c r="CA138" s="42">
        <v>677</v>
      </c>
      <c r="CB138" s="42">
        <v>628</v>
      </c>
      <c r="CC138" s="42">
        <v>635</v>
      </c>
      <c r="CD138" s="42">
        <v>631</v>
      </c>
      <c r="CE138" s="42">
        <v>651</v>
      </c>
      <c r="CF138" s="42">
        <v>647</v>
      </c>
      <c r="CG138" s="42">
        <v>632</v>
      </c>
      <c r="CH138" s="42">
        <v>621</v>
      </c>
      <c r="CI138" s="42">
        <v>646</v>
      </c>
      <c r="CJ138" s="42">
        <v>628</v>
      </c>
      <c r="CK138" s="42">
        <v>633</v>
      </c>
      <c r="CL138" s="43">
        <v>635</v>
      </c>
      <c r="CM138" s="42">
        <v>634</v>
      </c>
      <c r="CN138" s="42">
        <v>625</v>
      </c>
      <c r="CO138" s="42">
        <v>631</v>
      </c>
      <c r="CP138" s="42">
        <v>665</v>
      </c>
      <c r="CQ138" s="42">
        <v>675</v>
      </c>
      <c r="CR138" s="42">
        <v>677</v>
      </c>
      <c r="CS138" s="42">
        <v>625</v>
      </c>
      <c r="CT138" s="42">
        <v>667</v>
      </c>
      <c r="CU138" s="42">
        <v>662</v>
      </c>
      <c r="CV138" s="42">
        <v>654</v>
      </c>
      <c r="CW138" s="42">
        <v>646</v>
      </c>
      <c r="CX138" s="43">
        <v>624</v>
      </c>
      <c r="CY138" s="41">
        <v>622</v>
      </c>
      <c r="CZ138" s="42">
        <v>674</v>
      </c>
      <c r="DA138" s="42">
        <v>680</v>
      </c>
      <c r="DB138" s="42">
        <v>675</v>
      </c>
      <c r="DC138" s="42">
        <v>673</v>
      </c>
      <c r="DD138" s="42">
        <v>668</v>
      </c>
      <c r="DE138" s="42">
        <v>662</v>
      </c>
      <c r="DF138" s="42">
        <v>682</v>
      </c>
      <c r="DG138" s="42">
        <v>685</v>
      </c>
      <c r="DH138" s="42">
        <v>685</v>
      </c>
      <c r="DI138" s="42">
        <v>691</v>
      </c>
      <c r="DJ138" s="43">
        <v>705</v>
      </c>
      <c r="DL138" s="40"/>
      <c r="DM138" s="40" t="s">
        <v>211</v>
      </c>
      <c r="DN138" s="41">
        <v>696</v>
      </c>
      <c r="DO138" s="42">
        <v>702</v>
      </c>
      <c r="DP138" s="42">
        <v>691</v>
      </c>
      <c r="DQ138" s="42">
        <v>676</v>
      </c>
      <c r="DR138" s="42">
        <v>665</v>
      </c>
      <c r="DS138" s="42">
        <v>666</v>
      </c>
      <c r="DT138" s="42">
        <v>838</v>
      </c>
      <c r="DU138" s="42">
        <v>839</v>
      </c>
      <c r="DV138" s="42">
        <v>829</v>
      </c>
      <c r="DW138" s="42">
        <v>821</v>
      </c>
      <c r="DX138" s="42">
        <v>816</v>
      </c>
      <c r="DY138" s="43">
        <v>809</v>
      </c>
      <c r="DZ138" s="42">
        <v>806</v>
      </c>
      <c r="EA138" s="42">
        <v>777</v>
      </c>
      <c r="EB138" s="42">
        <v>763</v>
      </c>
      <c r="EC138" s="42">
        <v>755</v>
      </c>
      <c r="ED138" s="42">
        <v>747</v>
      </c>
      <c r="EE138" s="42">
        <v>742</v>
      </c>
      <c r="EF138" s="42">
        <v>731</v>
      </c>
      <c r="EG138" s="42">
        <v>727</v>
      </c>
      <c r="EH138" s="42">
        <v>712</v>
      </c>
      <c r="EI138" s="42">
        <v>739</v>
      </c>
      <c r="EJ138" s="42">
        <v>744</v>
      </c>
      <c r="EK138" s="43">
        <v>746</v>
      </c>
      <c r="EL138" s="42">
        <v>753</v>
      </c>
      <c r="EM138" s="42">
        <v>771</v>
      </c>
      <c r="EN138" s="42">
        <v>783</v>
      </c>
      <c r="EO138" s="42">
        <v>794</v>
      </c>
      <c r="EP138" s="42">
        <v>796</v>
      </c>
      <c r="EQ138" s="42">
        <v>811</v>
      </c>
      <c r="ER138" s="42">
        <v>827</v>
      </c>
      <c r="ES138" s="42">
        <v>831</v>
      </c>
      <c r="ET138" s="42">
        <v>847</v>
      </c>
      <c r="EU138" s="42">
        <v>859</v>
      </c>
      <c r="EV138" s="42">
        <v>903</v>
      </c>
      <c r="EW138" s="43">
        <v>898</v>
      </c>
      <c r="EX138" s="42">
        <v>1039</v>
      </c>
      <c r="EY138" s="42">
        <v>1023</v>
      </c>
      <c r="EZ138" s="42">
        <v>1077</v>
      </c>
      <c r="FA138" s="42">
        <v>1009</v>
      </c>
      <c r="FB138" s="42">
        <v>981</v>
      </c>
      <c r="FC138" s="42">
        <v>954</v>
      </c>
      <c r="FD138" s="42">
        <v>839</v>
      </c>
      <c r="FE138" s="42">
        <v>825</v>
      </c>
      <c r="FF138" s="42">
        <v>813</v>
      </c>
      <c r="FG138" s="42">
        <v>814</v>
      </c>
      <c r="FH138" s="42">
        <v>947</v>
      </c>
      <c r="FI138" s="43">
        <v>927</v>
      </c>
      <c r="FJ138" s="41">
        <v>903</v>
      </c>
      <c r="FK138" s="42">
        <v>1005</v>
      </c>
      <c r="FL138" s="42">
        <v>906</v>
      </c>
      <c r="FM138" s="42">
        <v>899</v>
      </c>
      <c r="FN138" s="42">
        <v>894</v>
      </c>
      <c r="FO138" s="42">
        <v>876</v>
      </c>
      <c r="FP138" s="42">
        <v>864</v>
      </c>
      <c r="FQ138" s="42">
        <v>851</v>
      </c>
      <c r="FR138" s="42">
        <v>837</v>
      </c>
      <c r="FS138" s="42">
        <v>825</v>
      </c>
      <c r="FT138" s="42">
        <v>817</v>
      </c>
      <c r="FU138" s="43">
        <v>802</v>
      </c>
      <c r="FV138" s="41">
        <v>797</v>
      </c>
      <c r="FW138" s="42">
        <v>782</v>
      </c>
      <c r="FX138" s="42">
        <v>759</v>
      </c>
      <c r="FY138" s="42">
        <v>746</v>
      </c>
      <c r="FZ138" s="42">
        <v>736</v>
      </c>
      <c r="GA138" s="42">
        <v>712</v>
      </c>
      <c r="GB138" s="42">
        <v>712</v>
      </c>
      <c r="GC138" s="42">
        <v>698</v>
      </c>
      <c r="GD138" s="42">
        <v>696</v>
      </c>
      <c r="GE138" s="42">
        <v>682</v>
      </c>
      <c r="GF138" s="42">
        <v>675</v>
      </c>
      <c r="GG138" s="43">
        <v>663</v>
      </c>
      <c r="GH138" s="41">
        <v>648</v>
      </c>
      <c r="GI138" s="42">
        <v>636</v>
      </c>
      <c r="GJ138" s="42">
        <v>618</v>
      </c>
      <c r="GK138" s="42">
        <v>606</v>
      </c>
      <c r="GL138" s="42">
        <v>582</v>
      </c>
      <c r="GM138" s="43">
        <v>599</v>
      </c>
    </row>
    <row r="139" spans="2:195" x14ac:dyDescent="0.25">
      <c r="B139" s="40"/>
      <c r="C139" s="40" t="s">
        <v>212</v>
      </c>
      <c r="D139" s="43">
        <v>2967</v>
      </c>
      <c r="E139" s="43">
        <v>2868</v>
      </c>
      <c r="F139" s="43">
        <v>2784</v>
      </c>
      <c r="G139" s="42">
        <v>2789</v>
      </c>
      <c r="H139" s="42">
        <v>2797</v>
      </c>
      <c r="I139" s="42">
        <v>2775</v>
      </c>
      <c r="J139" s="42">
        <v>2780</v>
      </c>
      <c r="K139" s="42">
        <v>2738</v>
      </c>
      <c r="L139" s="42">
        <v>2667</v>
      </c>
      <c r="M139" s="42">
        <v>2635</v>
      </c>
      <c r="N139" s="42">
        <v>2626</v>
      </c>
      <c r="O139" s="42">
        <v>2632</v>
      </c>
      <c r="P139" s="42">
        <v>2637</v>
      </c>
      <c r="Q139" s="42">
        <v>2644</v>
      </c>
      <c r="R139" s="43">
        <v>2679</v>
      </c>
      <c r="S139" s="42">
        <v>2681</v>
      </c>
      <c r="T139" s="42">
        <v>2667</v>
      </c>
      <c r="U139" s="42">
        <v>2661</v>
      </c>
      <c r="V139" s="42">
        <v>2674</v>
      </c>
      <c r="W139" s="42">
        <v>2650</v>
      </c>
      <c r="X139" s="42">
        <v>2648</v>
      </c>
      <c r="Y139" s="42">
        <v>2632</v>
      </c>
      <c r="Z139" s="42">
        <v>2633</v>
      </c>
      <c r="AA139" s="42">
        <v>2653</v>
      </c>
      <c r="AB139" s="42">
        <v>2642</v>
      </c>
      <c r="AC139" s="42">
        <v>2658</v>
      </c>
      <c r="AD139" s="43">
        <v>2660</v>
      </c>
      <c r="AE139" s="42">
        <v>2631</v>
      </c>
      <c r="AF139" s="42">
        <v>2628</v>
      </c>
      <c r="AG139" s="42">
        <v>2619</v>
      </c>
      <c r="AH139" s="42">
        <v>2598</v>
      </c>
      <c r="AI139" s="42">
        <v>2586</v>
      </c>
      <c r="AJ139" s="42">
        <v>2573</v>
      </c>
      <c r="AK139" s="42">
        <v>2563</v>
      </c>
      <c r="AL139" s="42">
        <v>2548</v>
      </c>
      <c r="AM139" s="42">
        <v>2517</v>
      </c>
      <c r="AN139" s="42">
        <v>2498</v>
      </c>
      <c r="AO139" s="42">
        <v>2513</v>
      </c>
      <c r="AP139" s="43">
        <v>2501</v>
      </c>
      <c r="AQ139" s="42">
        <v>2510</v>
      </c>
      <c r="AR139" s="42">
        <v>2495</v>
      </c>
      <c r="AS139" s="42">
        <v>2495</v>
      </c>
      <c r="AT139" s="42">
        <v>2339</v>
      </c>
      <c r="AU139" s="42">
        <v>2494</v>
      </c>
      <c r="AV139" s="42">
        <v>2479</v>
      </c>
      <c r="AW139" s="42">
        <v>2678</v>
      </c>
      <c r="AX139" s="42">
        <v>2695</v>
      </c>
      <c r="AY139" s="42">
        <v>2696</v>
      </c>
      <c r="AZ139" s="42">
        <v>2691</v>
      </c>
      <c r="BA139" s="42">
        <v>2682</v>
      </c>
      <c r="BB139" s="43">
        <v>2677</v>
      </c>
      <c r="BC139" s="41">
        <v>2637</v>
      </c>
      <c r="BD139" s="42">
        <v>2607</v>
      </c>
      <c r="BE139" s="42">
        <v>2577</v>
      </c>
      <c r="BF139" s="42">
        <v>2555</v>
      </c>
      <c r="BG139" s="42">
        <v>2548</v>
      </c>
      <c r="BH139" s="42">
        <v>2493</v>
      </c>
      <c r="BI139" s="42">
        <v>2468</v>
      </c>
      <c r="BJ139" s="42">
        <v>2458</v>
      </c>
      <c r="BK139" s="42">
        <v>2451</v>
      </c>
      <c r="BL139" s="42">
        <v>2482</v>
      </c>
      <c r="BM139" s="42">
        <v>2496</v>
      </c>
      <c r="BN139" s="43">
        <v>2518</v>
      </c>
      <c r="BO139" s="42">
        <v>2521</v>
      </c>
      <c r="BP139" s="42">
        <v>2501</v>
      </c>
      <c r="BQ139" s="42">
        <v>2503</v>
      </c>
      <c r="BR139" s="42">
        <v>2494</v>
      </c>
      <c r="BS139" s="42">
        <v>2505</v>
      </c>
      <c r="BT139" s="42">
        <v>2486</v>
      </c>
      <c r="BU139" s="42">
        <v>2480</v>
      </c>
      <c r="BV139" s="42">
        <v>2479</v>
      </c>
      <c r="BW139" s="42">
        <v>2496</v>
      </c>
      <c r="BX139" s="42">
        <v>2496</v>
      </c>
      <c r="BY139" s="42">
        <v>2506</v>
      </c>
      <c r="BZ139" s="43">
        <v>2493</v>
      </c>
      <c r="CA139" s="42">
        <v>2506</v>
      </c>
      <c r="CB139" s="42">
        <v>2454</v>
      </c>
      <c r="CC139" s="42">
        <v>2466</v>
      </c>
      <c r="CD139" s="42">
        <v>2523</v>
      </c>
      <c r="CE139" s="42">
        <v>2525</v>
      </c>
      <c r="CF139" s="42">
        <v>2521</v>
      </c>
      <c r="CG139" s="42">
        <v>2393</v>
      </c>
      <c r="CH139" s="42">
        <v>2508</v>
      </c>
      <c r="CI139" s="42">
        <v>2476</v>
      </c>
      <c r="CJ139" s="42">
        <v>2467</v>
      </c>
      <c r="CK139" s="42">
        <v>2443</v>
      </c>
      <c r="CL139" s="43">
        <v>2429</v>
      </c>
      <c r="CM139" s="42">
        <v>2420</v>
      </c>
      <c r="CN139" s="42">
        <v>2395</v>
      </c>
      <c r="CO139" s="42">
        <v>2372</v>
      </c>
      <c r="CP139" s="42">
        <v>2363</v>
      </c>
      <c r="CQ139" s="42">
        <v>2348</v>
      </c>
      <c r="CR139" s="42">
        <v>2356</v>
      </c>
      <c r="CS139" s="42">
        <v>2334</v>
      </c>
      <c r="CT139" s="42">
        <v>2334</v>
      </c>
      <c r="CU139" s="42">
        <v>2323</v>
      </c>
      <c r="CV139" s="42">
        <v>2278</v>
      </c>
      <c r="CW139" s="42">
        <v>2273</v>
      </c>
      <c r="CX139" s="43">
        <v>2268</v>
      </c>
      <c r="CY139" s="41">
        <v>2250</v>
      </c>
      <c r="CZ139" s="42">
        <v>2217</v>
      </c>
      <c r="DA139" s="42">
        <v>2201</v>
      </c>
      <c r="DB139" s="42">
        <v>2194</v>
      </c>
      <c r="DC139" s="42">
        <v>2189</v>
      </c>
      <c r="DD139" s="42">
        <v>2181</v>
      </c>
      <c r="DE139" s="42">
        <v>2132</v>
      </c>
      <c r="DF139" s="42">
        <v>2080</v>
      </c>
      <c r="DG139" s="42">
        <v>2048</v>
      </c>
      <c r="DH139" s="42">
        <v>2013</v>
      </c>
      <c r="DI139" s="42">
        <v>1963</v>
      </c>
      <c r="DJ139" s="43">
        <v>1939</v>
      </c>
      <c r="DL139" s="40"/>
      <c r="DM139" s="40" t="s">
        <v>212</v>
      </c>
      <c r="DN139" s="41">
        <v>1897</v>
      </c>
      <c r="DO139" s="42">
        <v>1880</v>
      </c>
      <c r="DP139" s="42">
        <v>1834</v>
      </c>
      <c r="DQ139" s="42">
        <v>1795</v>
      </c>
      <c r="DR139" s="42">
        <v>1778</v>
      </c>
      <c r="DS139" s="42">
        <v>1773</v>
      </c>
      <c r="DT139" s="42">
        <v>1731</v>
      </c>
      <c r="DU139" s="42">
        <v>1714</v>
      </c>
      <c r="DV139" s="42">
        <v>1682</v>
      </c>
      <c r="DW139" s="42">
        <v>1618</v>
      </c>
      <c r="DX139" s="42">
        <v>1589</v>
      </c>
      <c r="DY139" s="43">
        <v>1545</v>
      </c>
      <c r="DZ139" s="42">
        <v>1494</v>
      </c>
      <c r="EA139" s="42">
        <v>1471</v>
      </c>
      <c r="EB139" s="42">
        <v>1452</v>
      </c>
      <c r="EC139" s="42">
        <v>1442</v>
      </c>
      <c r="ED139" s="42">
        <v>1429</v>
      </c>
      <c r="EE139" s="42">
        <v>1405</v>
      </c>
      <c r="EF139" s="42">
        <v>1384</v>
      </c>
      <c r="EG139" s="42">
        <v>1377</v>
      </c>
      <c r="EH139" s="42">
        <v>1357</v>
      </c>
      <c r="EI139" s="42">
        <v>1356</v>
      </c>
      <c r="EJ139" s="42">
        <v>1461</v>
      </c>
      <c r="EK139" s="43">
        <v>1455</v>
      </c>
      <c r="EL139" s="42">
        <v>1434</v>
      </c>
      <c r="EM139" s="42">
        <v>1424</v>
      </c>
      <c r="EN139" s="42">
        <v>1407</v>
      </c>
      <c r="EO139" s="42">
        <v>1394</v>
      </c>
      <c r="EP139" s="42">
        <v>1388</v>
      </c>
      <c r="EQ139" s="42">
        <v>1676</v>
      </c>
      <c r="ER139" s="42">
        <v>1690</v>
      </c>
      <c r="ES139" s="42">
        <v>1681</v>
      </c>
      <c r="ET139" s="42">
        <v>1686</v>
      </c>
      <c r="EU139" s="42">
        <v>1720</v>
      </c>
      <c r="EV139" s="42">
        <v>1751</v>
      </c>
      <c r="EW139" s="43">
        <v>1763</v>
      </c>
      <c r="EX139" s="42">
        <v>1674</v>
      </c>
      <c r="EY139" s="42">
        <v>1650</v>
      </c>
      <c r="EZ139" s="42">
        <v>1636</v>
      </c>
      <c r="FA139" s="42">
        <v>1632</v>
      </c>
      <c r="FB139" s="42">
        <v>1768</v>
      </c>
      <c r="FC139" s="42">
        <v>1694</v>
      </c>
      <c r="FD139" s="42">
        <v>1651</v>
      </c>
      <c r="FE139" s="42">
        <v>1627</v>
      </c>
      <c r="FF139" s="42">
        <v>1593</v>
      </c>
      <c r="FG139" s="42">
        <v>1572</v>
      </c>
      <c r="FH139" s="42">
        <v>1549</v>
      </c>
      <c r="FI139" s="43">
        <v>1494</v>
      </c>
      <c r="FJ139" s="41">
        <v>1466</v>
      </c>
      <c r="FK139" s="42">
        <v>1423</v>
      </c>
      <c r="FL139" s="42">
        <v>1420</v>
      </c>
      <c r="FM139" s="42">
        <v>1390</v>
      </c>
      <c r="FN139" s="42">
        <v>1354</v>
      </c>
      <c r="FO139" s="42">
        <v>1326</v>
      </c>
      <c r="FP139" s="42">
        <v>1249</v>
      </c>
      <c r="FQ139" s="42">
        <v>1274</v>
      </c>
      <c r="FR139" s="42">
        <v>1255</v>
      </c>
      <c r="FS139" s="42">
        <v>1243</v>
      </c>
      <c r="FT139" s="42">
        <v>1216</v>
      </c>
      <c r="FU139" s="43">
        <v>1224</v>
      </c>
      <c r="FV139" s="41">
        <v>1198</v>
      </c>
      <c r="FW139" s="42">
        <v>1183</v>
      </c>
      <c r="FX139" s="42">
        <v>1155</v>
      </c>
      <c r="FY139" s="42">
        <v>1147</v>
      </c>
      <c r="FZ139" s="42">
        <v>1131</v>
      </c>
      <c r="GA139" s="42">
        <v>1105</v>
      </c>
      <c r="GB139" s="42">
        <v>1078</v>
      </c>
      <c r="GC139" s="42">
        <v>1053</v>
      </c>
      <c r="GD139" s="42">
        <v>1018</v>
      </c>
      <c r="GE139" s="42">
        <v>987</v>
      </c>
      <c r="GF139" s="42">
        <v>932</v>
      </c>
      <c r="GG139" s="43">
        <v>916</v>
      </c>
      <c r="GH139" s="41">
        <v>893</v>
      </c>
      <c r="GI139" s="42">
        <v>876</v>
      </c>
      <c r="GJ139" s="42">
        <v>860</v>
      </c>
      <c r="GK139" s="42">
        <v>840</v>
      </c>
      <c r="GL139" s="42">
        <v>821</v>
      </c>
      <c r="GM139" s="43">
        <v>892</v>
      </c>
    </row>
    <row r="140" spans="2:195" x14ac:dyDescent="0.25">
      <c r="B140" s="40"/>
      <c r="C140" s="40" t="s">
        <v>213</v>
      </c>
      <c r="D140" s="43">
        <v>2617</v>
      </c>
      <c r="E140" s="43">
        <v>2645</v>
      </c>
      <c r="F140" s="43">
        <v>2653</v>
      </c>
      <c r="G140" s="42">
        <v>2639</v>
      </c>
      <c r="H140" s="42">
        <v>2635</v>
      </c>
      <c r="I140" s="42">
        <v>2605</v>
      </c>
      <c r="J140" s="42">
        <v>2616</v>
      </c>
      <c r="K140" s="42">
        <v>2581</v>
      </c>
      <c r="L140" s="42">
        <v>2476</v>
      </c>
      <c r="M140" s="42">
        <v>2426</v>
      </c>
      <c r="N140" s="42">
        <v>2436</v>
      </c>
      <c r="O140" s="42">
        <v>2473</v>
      </c>
      <c r="P140" s="42">
        <v>2479</v>
      </c>
      <c r="Q140" s="42">
        <v>2471</v>
      </c>
      <c r="R140" s="43">
        <v>2467</v>
      </c>
      <c r="S140" s="42">
        <v>2463</v>
      </c>
      <c r="T140" s="42">
        <v>2456</v>
      </c>
      <c r="U140" s="42">
        <v>2446</v>
      </c>
      <c r="V140" s="42">
        <v>2447</v>
      </c>
      <c r="W140" s="42">
        <v>2425</v>
      </c>
      <c r="X140" s="42">
        <v>2408</v>
      </c>
      <c r="Y140" s="42">
        <v>2388</v>
      </c>
      <c r="Z140" s="42">
        <v>2371</v>
      </c>
      <c r="AA140" s="42">
        <v>2340</v>
      </c>
      <c r="AB140" s="42">
        <v>2330</v>
      </c>
      <c r="AC140" s="42">
        <v>2325</v>
      </c>
      <c r="AD140" s="43">
        <v>2340</v>
      </c>
      <c r="AE140" s="42">
        <v>2326</v>
      </c>
      <c r="AF140" s="42">
        <v>2345</v>
      </c>
      <c r="AG140" s="42">
        <v>2368</v>
      </c>
      <c r="AH140" s="42">
        <v>2364</v>
      </c>
      <c r="AI140" s="42">
        <v>2357</v>
      </c>
      <c r="AJ140" s="42">
        <v>2345</v>
      </c>
      <c r="AK140" s="42">
        <v>2325</v>
      </c>
      <c r="AL140" s="42">
        <v>2297</v>
      </c>
      <c r="AM140" s="42">
        <v>2273</v>
      </c>
      <c r="AN140" s="42">
        <v>2266</v>
      </c>
      <c r="AO140" s="42">
        <v>2265</v>
      </c>
      <c r="AP140" s="43">
        <v>2264</v>
      </c>
      <c r="AQ140" s="42">
        <v>2229</v>
      </c>
      <c r="AR140" s="42">
        <v>2219</v>
      </c>
      <c r="AS140" s="42">
        <v>2210</v>
      </c>
      <c r="AT140" s="42">
        <v>2120</v>
      </c>
      <c r="AU140" s="42">
        <v>2251</v>
      </c>
      <c r="AV140" s="42">
        <v>2188</v>
      </c>
      <c r="AW140" s="42">
        <v>2238</v>
      </c>
      <c r="AX140" s="42">
        <v>2290</v>
      </c>
      <c r="AY140" s="42">
        <v>2295</v>
      </c>
      <c r="AZ140" s="42">
        <v>2330</v>
      </c>
      <c r="BA140" s="42">
        <v>2304</v>
      </c>
      <c r="BB140" s="43">
        <v>2280</v>
      </c>
      <c r="BC140" s="41">
        <v>2248</v>
      </c>
      <c r="BD140" s="42">
        <v>2230</v>
      </c>
      <c r="BE140" s="42">
        <v>2230</v>
      </c>
      <c r="BF140" s="42">
        <v>2214</v>
      </c>
      <c r="BG140" s="42">
        <v>2213</v>
      </c>
      <c r="BH140" s="42">
        <v>2196</v>
      </c>
      <c r="BI140" s="42">
        <v>2176</v>
      </c>
      <c r="BJ140" s="42">
        <v>2151</v>
      </c>
      <c r="BK140" s="42">
        <v>2144</v>
      </c>
      <c r="BL140" s="42">
        <v>2131</v>
      </c>
      <c r="BM140" s="42">
        <v>2140</v>
      </c>
      <c r="BN140" s="43">
        <v>2152</v>
      </c>
      <c r="BO140" s="42">
        <v>2171</v>
      </c>
      <c r="BP140" s="42">
        <v>2132</v>
      </c>
      <c r="BQ140" s="42">
        <v>2143</v>
      </c>
      <c r="BR140" s="42">
        <v>2142</v>
      </c>
      <c r="BS140" s="42">
        <v>2139</v>
      </c>
      <c r="BT140" s="42">
        <v>2136</v>
      </c>
      <c r="BU140" s="42">
        <v>2135</v>
      </c>
      <c r="BV140" s="42">
        <v>2141</v>
      </c>
      <c r="BW140" s="42">
        <v>2141</v>
      </c>
      <c r="BX140" s="42">
        <v>2141</v>
      </c>
      <c r="BY140" s="42">
        <v>2099</v>
      </c>
      <c r="BZ140" s="43">
        <v>2094</v>
      </c>
      <c r="CA140" s="42">
        <v>2097</v>
      </c>
      <c r="CB140" s="42">
        <v>2028</v>
      </c>
      <c r="CC140" s="42">
        <v>2009</v>
      </c>
      <c r="CD140" s="42">
        <v>1972</v>
      </c>
      <c r="CE140" s="42">
        <v>1950</v>
      </c>
      <c r="CF140" s="42">
        <v>1939</v>
      </c>
      <c r="CG140" s="42">
        <v>1895</v>
      </c>
      <c r="CH140" s="42">
        <v>1847</v>
      </c>
      <c r="CI140" s="42">
        <v>1855</v>
      </c>
      <c r="CJ140" s="42">
        <v>1817</v>
      </c>
      <c r="CK140" s="42">
        <v>1821</v>
      </c>
      <c r="CL140" s="43">
        <v>1802</v>
      </c>
      <c r="CM140" s="42">
        <v>1783</v>
      </c>
      <c r="CN140" s="42">
        <v>1777</v>
      </c>
      <c r="CO140" s="42">
        <v>1767</v>
      </c>
      <c r="CP140" s="42">
        <v>1764</v>
      </c>
      <c r="CQ140" s="42">
        <v>1773</v>
      </c>
      <c r="CR140" s="42">
        <v>1820</v>
      </c>
      <c r="CS140" s="42">
        <v>1858</v>
      </c>
      <c r="CT140" s="42">
        <v>1871</v>
      </c>
      <c r="CU140" s="42">
        <v>1865</v>
      </c>
      <c r="CV140" s="42">
        <v>1857</v>
      </c>
      <c r="CW140" s="42">
        <v>1841</v>
      </c>
      <c r="CX140" s="43">
        <v>1819</v>
      </c>
      <c r="CY140" s="41">
        <v>1801</v>
      </c>
      <c r="CZ140" s="42">
        <v>1814</v>
      </c>
      <c r="DA140" s="42">
        <v>1819</v>
      </c>
      <c r="DB140" s="42">
        <v>1803</v>
      </c>
      <c r="DC140" s="42">
        <v>1812</v>
      </c>
      <c r="DD140" s="42">
        <v>1800</v>
      </c>
      <c r="DE140" s="42">
        <v>1803</v>
      </c>
      <c r="DF140" s="42">
        <v>1825</v>
      </c>
      <c r="DG140" s="42">
        <v>1817</v>
      </c>
      <c r="DH140" s="42">
        <v>1811</v>
      </c>
      <c r="DI140" s="42">
        <v>1826</v>
      </c>
      <c r="DJ140" s="43">
        <v>1813</v>
      </c>
      <c r="DL140" s="40"/>
      <c r="DM140" s="40" t="s">
        <v>213</v>
      </c>
      <c r="DN140" s="41">
        <v>1822</v>
      </c>
      <c r="DO140" s="42">
        <v>1799</v>
      </c>
      <c r="DP140" s="42">
        <v>1780</v>
      </c>
      <c r="DQ140" s="42">
        <v>1759</v>
      </c>
      <c r="DR140" s="42">
        <v>1737</v>
      </c>
      <c r="DS140" s="42">
        <v>1717</v>
      </c>
      <c r="DT140" s="42">
        <v>1695</v>
      </c>
      <c r="DU140" s="42">
        <v>1686</v>
      </c>
      <c r="DV140" s="42">
        <v>1664</v>
      </c>
      <c r="DW140" s="42">
        <v>1655</v>
      </c>
      <c r="DX140" s="42">
        <v>1643</v>
      </c>
      <c r="DY140" s="43">
        <v>1616</v>
      </c>
      <c r="DZ140" s="42">
        <v>1590</v>
      </c>
      <c r="EA140" s="42">
        <v>1584</v>
      </c>
      <c r="EB140" s="42">
        <v>1562</v>
      </c>
      <c r="EC140" s="42">
        <v>1554</v>
      </c>
      <c r="ED140" s="42">
        <v>1533</v>
      </c>
      <c r="EE140" s="42">
        <v>1515</v>
      </c>
      <c r="EF140" s="42">
        <v>1491</v>
      </c>
      <c r="EG140" s="42">
        <v>1472</v>
      </c>
      <c r="EH140" s="42">
        <v>1463</v>
      </c>
      <c r="EI140" s="42">
        <v>1455</v>
      </c>
      <c r="EJ140" s="42">
        <v>1860</v>
      </c>
      <c r="EK140" s="43">
        <v>1850</v>
      </c>
      <c r="EL140" s="42">
        <v>1841</v>
      </c>
      <c r="EM140" s="42">
        <v>1824</v>
      </c>
      <c r="EN140" s="42">
        <v>1810</v>
      </c>
      <c r="EO140" s="42">
        <v>1810</v>
      </c>
      <c r="EP140" s="42">
        <v>1791</v>
      </c>
      <c r="EQ140" s="42">
        <v>1785</v>
      </c>
      <c r="ER140" s="42">
        <v>1779</v>
      </c>
      <c r="ES140" s="42">
        <v>2539</v>
      </c>
      <c r="ET140" s="42">
        <v>2678</v>
      </c>
      <c r="EU140" s="42">
        <v>2532</v>
      </c>
      <c r="EV140" s="42">
        <v>2551</v>
      </c>
      <c r="EW140" s="43">
        <v>2535</v>
      </c>
      <c r="EX140" s="42">
        <v>2337</v>
      </c>
      <c r="EY140" s="42">
        <v>2311</v>
      </c>
      <c r="EZ140" s="42">
        <v>2289</v>
      </c>
      <c r="FA140" s="42">
        <v>2276</v>
      </c>
      <c r="FB140" s="42">
        <v>2438</v>
      </c>
      <c r="FC140" s="42">
        <v>2369</v>
      </c>
      <c r="FD140" s="42">
        <v>2362</v>
      </c>
      <c r="FE140" s="42">
        <v>2355</v>
      </c>
      <c r="FF140" s="42">
        <v>2332</v>
      </c>
      <c r="FG140" s="42">
        <v>2263</v>
      </c>
      <c r="FH140" s="42">
        <v>2238</v>
      </c>
      <c r="FI140" s="43">
        <v>2199</v>
      </c>
      <c r="FJ140" s="41">
        <v>2132</v>
      </c>
      <c r="FK140" s="42">
        <v>2132</v>
      </c>
      <c r="FL140" s="42">
        <v>2209</v>
      </c>
      <c r="FM140" s="42">
        <v>2188</v>
      </c>
      <c r="FN140" s="42">
        <v>2109</v>
      </c>
      <c r="FO140" s="42">
        <v>2102</v>
      </c>
      <c r="FP140" s="42">
        <v>1800</v>
      </c>
      <c r="FQ140" s="42">
        <v>2077</v>
      </c>
      <c r="FR140" s="42">
        <v>2072</v>
      </c>
      <c r="FS140" s="42">
        <v>2026</v>
      </c>
      <c r="FT140" s="42">
        <v>1862</v>
      </c>
      <c r="FU140" s="43">
        <v>1836</v>
      </c>
      <c r="FV140" s="41">
        <v>1811</v>
      </c>
      <c r="FW140" s="42">
        <v>1836</v>
      </c>
      <c r="FX140" s="42">
        <v>1855</v>
      </c>
      <c r="FY140" s="42">
        <v>1819</v>
      </c>
      <c r="FZ140" s="42">
        <v>1769</v>
      </c>
      <c r="GA140" s="42">
        <v>1746</v>
      </c>
      <c r="GB140" s="42">
        <v>1754</v>
      </c>
      <c r="GC140" s="42">
        <v>1698</v>
      </c>
      <c r="GD140" s="42">
        <v>1693</v>
      </c>
      <c r="GE140" s="42">
        <v>1657</v>
      </c>
      <c r="GF140" s="42">
        <v>1562</v>
      </c>
      <c r="GG140" s="43">
        <v>1542</v>
      </c>
      <c r="GH140" s="41">
        <v>1450</v>
      </c>
      <c r="GI140" s="42">
        <v>1371</v>
      </c>
      <c r="GJ140" s="42">
        <v>1324</v>
      </c>
      <c r="GK140" s="42">
        <v>1268</v>
      </c>
      <c r="GL140" s="42">
        <v>1221</v>
      </c>
      <c r="GM140" s="43">
        <v>1271</v>
      </c>
    </row>
    <row r="141" spans="2:195" x14ac:dyDescent="0.25">
      <c r="B141" s="40"/>
      <c r="C141" s="40" t="s">
        <v>214</v>
      </c>
      <c r="D141" s="43">
        <v>326</v>
      </c>
      <c r="E141" s="43">
        <v>333</v>
      </c>
      <c r="F141" s="43">
        <v>295</v>
      </c>
      <c r="G141" s="42">
        <v>293</v>
      </c>
      <c r="H141" s="42">
        <v>292</v>
      </c>
      <c r="I141" s="42">
        <v>292</v>
      </c>
      <c r="J141" s="42">
        <v>291</v>
      </c>
      <c r="K141" s="42">
        <v>291</v>
      </c>
      <c r="L141" s="42">
        <v>289</v>
      </c>
      <c r="M141" s="42">
        <v>289</v>
      </c>
      <c r="N141" s="42">
        <v>287</v>
      </c>
      <c r="O141" s="42">
        <v>287</v>
      </c>
      <c r="P141" s="42">
        <v>287</v>
      </c>
      <c r="Q141" s="42">
        <v>287</v>
      </c>
      <c r="R141" s="43">
        <v>287</v>
      </c>
      <c r="S141" s="42">
        <v>287</v>
      </c>
      <c r="T141" s="42">
        <v>286</v>
      </c>
      <c r="U141" s="42">
        <v>280</v>
      </c>
      <c r="V141" s="42">
        <v>280</v>
      </c>
      <c r="W141" s="42">
        <v>280</v>
      </c>
      <c r="X141" s="42">
        <v>281</v>
      </c>
      <c r="Y141" s="42">
        <v>281</v>
      </c>
      <c r="Z141" s="42">
        <v>274</v>
      </c>
      <c r="AA141" s="42">
        <v>273</v>
      </c>
      <c r="AB141" s="42">
        <v>273</v>
      </c>
      <c r="AC141" s="42">
        <v>273</v>
      </c>
      <c r="AD141" s="43">
        <v>273</v>
      </c>
      <c r="AE141" s="42">
        <v>274</v>
      </c>
      <c r="AF141" s="42">
        <v>274</v>
      </c>
      <c r="AG141" s="42">
        <v>279</v>
      </c>
      <c r="AH141" s="42">
        <v>280</v>
      </c>
      <c r="AI141" s="42">
        <v>280</v>
      </c>
      <c r="AJ141" s="42">
        <v>277</v>
      </c>
      <c r="AK141" s="42">
        <v>278</v>
      </c>
      <c r="AL141" s="42">
        <v>280</v>
      </c>
      <c r="AM141" s="42">
        <v>280</v>
      </c>
      <c r="AN141" s="42">
        <v>281</v>
      </c>
      <c r="AO141" s="42">
        <v>282</v>
      </c>
      <c r="AP141" s="43">
        <v>282</v>
      </c>
      <c r="AQ141" s="42">
        <v>242</v>
      </c>
      <c r="AR141" s="42">
        <v>241</v>
      </c>
      <c r="AS141" s="42">
        <v>236</v>
      </c>
      <c r="AT141" s="42">
        <v>238</v>
      </c>
      <c r="AU141" s="42">
        <v>239</v>
      </c>
      <c r="AV141" s="42">
        <v>192</v>
      </c>
      <c r="AW141" s="42">
        <v>208</v>
      </c>
      <c r="AX141" s="42">
        <v>208</v>
      </c>
      <c r="AY141" s="42">
        <v>210</v>
      </c>
      <c r="AZ141" s="42">
        <v>216</v>
      </c>
      <c r="BA141" s="42">
        <v>215</v>
      </c>
      <c r="BB141" s="43">
        <v>209</v>
      </c>
      <c r="BC141" s="41">
        <v>200</v>
      </c>
      <c r="BD141" s="42">
        <v>200</v>
      </c>
      <c r="BE141" s="42">
        <v>196</v>
      </c>
      <c r="BF141" s="42">
        <v>194</v>
      </c>
      <c r="BG141" s="42">
        <v>188</v>
      </c>
      <c r="BH141" s="42">
        <v>185</v>
      </c>
      <c r="BI141" s="42">
        <v>180</v>
      </c>
      <c r="BJ141" s="42">
        <v>180</v>
      </c>
      <c r="BK141" s="42">
        <v>178</v>
      </c>
      <c r="BL141" s="42">
        <v>175</v>
      </c>
      <c r="BM141" s="42">
        <v>175</v>
      </c>
      <c r="BN141" s="43">
        <v>177</v>
      </c>
      <c r="BO141" s="42">
        <v>178</v>
      </c>
      <c r="BP141" s="42">
        <v>176</v>
      </c>
      <c r="BQ141" s="42">
        <v>182</v>
      </c>
      <c r="BR141" s="42">
        <v>184</v>
      </c>
      <c r="BS141" s="42">
        <v>186</v>
      </c>
      <c r="BT141" s="42">
        <v>184</v>
      </c>
      <c r="BU141" s="42">
        <v>185</v>
      </c>
      <c r="BV141" s="42">
        <v>186</v>
      </c>
      <c r="BW141" s="42">
        <v>186</v>
      </c>
      <c r="BX141" s="42">
        <v>181</v>
      </c>
      <c r="BY141" s="42">
        <v>177</v>
      </c>
      <c r="BZ141" s="43">
        <v>182</v>
      </c>
      <c r="CA141" s="42">
        <v>178</v>
      </c>
      <c r="CB141" s="42">
        <v>139</v>
      </c>
      <c r="CC141" s="42">
        <v>145</v>
      </c>
      <c r="CD141" s="42">
        <v>137</v>
      </c>
      <c r="CE141" s="42">
        <v>142</v>
      </c>
      <c r="CF141" s="42">
        <v>134</v>
      </c>
      <c r="CG141" s="42">
        <v>132</v>
      </c>
      <c r="CH141" s="42">
        <v>132</v>
      </c>
      <c r="CI141" s="42">
        <v>135</v>
      </c>
      <c r="CJ141" s="42">
        <v>132</v>
      </c>
      <c r="CK141" s="42">
        <v>126</v>
      </c>
      <c r="CL141" s="43">
        <v>127</v>
      </c>
      <c r="CM141" s="42">
        <v>128</v>
      </c>
      <c r="CN141" s="42">
        <v>130</v>
      </c>
      <c r="CO141" s="42">
        <v>126</v>
      </c>
      <c r="CP141" s="42">
        <v>120</v>
      </c>
      <c r="CQ141" s="42">
        <v>114</v>
      </c>
      <c r="CR141" s="42">
        <v>116</v>
      </c>
      <c r="CS141" s="42">
        <v>114</v>
      </c>
      <c r="CT141" s="42">
        <v>109</v>
      </c>
      <c r="CU141" s="42">
        <v>109</v>
      </c>
      <c r="CV141" s="42">
        <v>106</v>
      </c>
      <c r="CW141" s="42">
        <v>108</v>
      </c>
      <c r="CX141" s="43">
        <v>105</v>
      </c>
      <c r="CY141" s="41">
        <v>100</v>
      </c>
      <c r="CZ141" s="42">
        <v>98</v>
      </c>
      <c r="DA141" s="42">
        <v>97</v>
      </c>
      <c r="DB141" s="42">
        <v>99</v>
      </c>
      <c r="DC141" s="42">
        <v>98</v>
      </c>
      <c r="DD141" s="42">
        <v>99</v>
      </c>
      <c r="DE141" s="42">
        <v>100</v>
      </c>
      <c r="DF141" s="42">
        <v>100</v>
      </c>
      <c r="DG141" s="42">
        <v>102</v>
      </c>
      <c r="DH141" s="42">
        <v>101</v>
      </c>
      <c r="DI141" s="42">
        <v>105</v>
      </c>
      <c r="DJ141" s="43">
        <v>106</v>
      </c>
      <c r="DL141" s="40"/>
      <c r="DM141" s="40" t="s">
        <v>214</v>
      </c>
      <c r="DN141" s="41">
        <v>106</v>
      </c>
      <c r="DO141" s="42">
        <v>107</v>
      </c>
      <c r="DP141" s="42">
        <v>107</v>
      </c>
      <c r="DQ141" s="42">
        <v>110</v>
      </c>
      <c r="DR141" s="42">
        <v>108</v>
      </c>
      <c r="DS141" s="42">
        <v>106</v>
      </c>
      <c r="DT141" s="42">
        <v>105</v>
      </c>
      <c r="DU141" s="42">
        <v>103</v>
      </c>
      <c r="DV141" s="42">
        <v>106</v>
      </c>
      <c r="DW141" s="42">
        <v>106</v>
      </c>
      <c r="DX141" s="42">
        <v>105</v>
      </c>
      <c r="DY141" s="43">
        <v>104</v>
      </c>
      <c r="DZ141" s="42">
        <v>101</v>
      </c>
      <c r="EA141" s="42">
        <v>103</v>
      </c>
      <c r="EB141" s="42">
        <v>101</v>
      </c>
      <c r="EC141" s="42">
        <v>102</v>
      </c>
      <c r="ED141" s="42">
        <v>103</v>
      </c>
      <c r="EE141" s="42">
        <v>102</v>
      </c>
      <c r="EF141" s="42">
        <v>88</v>
      </c>
      <c r="EG141" s="42">
        <v>88</v>
      </c>
      <c r="EH141" s="42">
        <v>86</v>
      </c>
      <c r="EI141" s="42">
        <v>92</v>
      </c>
      <c r="EJ141" s="42">
        <v>95</v>
      </c>
      <c r="EK141" s="43">
        <v>100</v>
      </c>
      <c r="EL141" s="42">
        <v>103</v>
      </c>
      <c r="EM141" s="42">
        <v>106</v>
      </c>
      <c r="EN141" s="42">
        <v>109</v>
      </c>
      <c r="EO141" s="42">
        <v>111</v>
      </c>
      <c r="EP141" s="42">
        <v>112</v>
      </c>
      <c r="EQ141" s="42">
        <v>115</v>
      </c>
      <c r="ER141" s="42">
        <v>107</v>
      </c>
      <c r="ES141" s="42">
        <v>105</v>
      </c>
      <c r="ET141" s="42">
        <v>106</v>
      </c>
      <c r="EU141" s="42">
        <v>105</v>
      </c>
      <c r="EV141" s="42">
        <v>103</v>
      </c>
      <c r="EW141" s="43">
        <v>102</v>
      </c>
      <c r="EX141" s="42">
        <v>148</v>
      </c>
      <c r="EY141" s="42">
        <v>147</v>
      </c>
      <c r="EZ141" s="42">
        <v>143</v>
      </c>
      <c r="FA141" s="42">
        <v>140</v>
      </c>
      <c r="FB141" s="42">
        <v>132</v>
      </c>
      <c r="FC141" s="42">
        <v>128</v>
      </c>
      <c r="FD141" s="42">
        <v>124</v>
      </c>
      <c r="FE141" s="42">
        <v>119</v>
      </c>
      <c r="FF141" s="42">
        <v>117</v>
      </c>
      <c r="FG141" s="42">
        <v>119</v>
      </c>
      <c r="FH141" s="42">
        <v>115</v>
      </c>
      <c r="FI141" s="43">
        <v>113</v>
      </c>
      <c r="FJ141" s="41">
        <v>109</v>
      </c>
      <c r="FK141" s="42">
        <v>111</v>
      </c>
      <c r="FL141" s="42">
        <v>125</v>
      </c>
      <c r="FM141" s="42">
        <v>116</v>
      </c>
      <c r="FN141" s="42">
        <v>114</v>
      </c>
      <c r="FO141" s="42">
        <v>115</v>
      </c>
      <c r="FP141" s="42">
        <v>115</v>
      </c>
      <c r="FQ141" s="42">
        <v>110</v>
      </c>
      <c r="FR141" s="42">
        <v>107</v>
      </c>
      <c r="FS141" s="42">
        <v>106</v>
      </c>
      <c r="FT141" s="42">
        <v>105</v>
      </c>
      <c r="FU141" s="43">
        <v>104</v>
      </c>
      <c r="FV141" s="41">
        <v>105</v>
      </c>
      <c r="FW141" s="42">
        <v>104</v>
      </c>
      <c r="FX141" s="42">
        <v>99</v>
      </c>
      <c r="FY141" s="42">
        <v>96</v>
      </c>
      <c r="FZ141" s="42">
        <v>95</v>
      </c>
      <c r="GA141" s="42">
        <v>93</v>
      </c>
      <c r="GB141" s="42">
        <v>96</v>
      </c>
      <c r="GC141" s="42">
        <v>95</v>
      </c>
      <c r="GD141" s="42">
        <v>94</v>
      </c>
      <c r="GE141" s="42">
        <v>91</v>
      </c>
      <c r="GF141" s="42">
        <v>86</v>
      </c>
      <c r="GG141" s="43">
        <v>85</v>
      </c>
      <c r="GH141" s="41">
        <v>82</v>
      </c>
      <c r="GI141" s="42">
        <v>82</v>
      </c>
      <c r="GJ141" s="42">
        <v>82</v>
      </c>
      <c r="GK141" s="42">
        <v>80</v>
      </c>
      <c r="GL141" s="42">
        <v>79</v>
      </c>
      <c r="GM141" s="43">
        <v>93</v>
      </c>
    </row>
    <row r="142" spans="2:195" x14ac:dyDescent="0.25">
      <c r="B142" s="40"/>
      <c r="C142" s="40" t="s">
        <v>215</v>
      </c>
      <c r="D142" s="43">
        <v>277</v>
      </c>
      <c r="E142" s="43">
        <v>324</v>
      </c>
      <c r="F142" s="43">
        <v>279</v>
      </c>
      <c r="G142" s="42">
        <v>282</v>
      </c>
      <c r="H142" s="42">
        <v>280</v>
      </c>
      <c r="I142" s="42">
        <v>266</v>
      </c>
      <c r="J142" s="42">
        <v>261</v>
      </c>
      <c r="K142" s="42">
        <v>253</v>
      </c>
      <c r="L142" s="42">
        <v>186</v>
      </c>
      <c r="M142" s="42">
        <v>185</v>
      </c>
      <c r="N142" s="42">
        <v>184</v>
      </c>
      <c r="O142" s="42">
        <v>180</v>
      </c>
      <c r="P142" s="42">
        <v>185</v>
      </c>
      <c r="Q142" s="42">
        <v>182</v>
      </c>
      <c r="R142" s="43">
        <v>172</v>
      </c>
      <c r="S142" s="42">
        <v>179</v>
      </c>
      <c r="T142" s="42">
        <v>170</v>
      </c>
      <c r="U142" s="42">
        <v>167</v>
      </c>
      <c r="V142" s="42">
        <v>166</v>
      </c>
      <c r="W142" s="42">
        <v>160</v>
      </c>
      <c r="X142" s="42">
        <v>151</v>
      </c>
      <c r="Y142" s="42">
        <v>148</v>
      </c>
      <c r="Z142" s="42">
        <v>146</v>
      </c>
      <c r="AA142" s="42">
        <v>147</v>
      </c>
      <c r="AB142" s="42">
        <v>143</v>
      </c>
      <c r="AC142" s="42">
        <v>144</v>
      </c>
      <c r="AD142" s="43">
        <v>144</v>
      </c>
      <c r="AE142" s="42">
        <v>144</v>
      </c>
      <c r="AF142" s="42">
        <v>143</v>
      </c>
      <c r="AG142" s="42">
        <v>140</v>
      </c>
      <c r="AH142" s="42">
        <v>141</v>
      </c>
      <c r="AI142" s="42">
        <v>141</v>
      </c>
      <c r="AJ142" s="42">
        <v>143</v>
      </c>
      <c r="AK142" s="42">
        <v>145</v>
      </c>
      <c r="AL142" s="42">
        <v>145</v>
      </c>
      <c r="AM142" s="42">
        <v>146</v>
      </c>
      <c r="AN142" s="42">
        <v>173</v>
      </c>
      <c r="AO142" s="42">
        <v>174</v>
      </c>
      <c r="AP142" s="43">
        <v>174</v>
      </c>
      <c r="AQ142" s="42">
        <v>169</v>
      </c>
      <c r="AR142" s="42">
        <v>169</v>
      </c>
      <c r="AS142" s="42">
        <v>167</v>
      </c>
      <c r="AT142" s="42">
        <v>127</v>
      </c>
      <c r="AU142" s="42">
        <v>131</v>
      </c>
      <c r="AV142" s="42">
        <v>114</v>
      </c>
      <c r="AW142" s="42">
        <v>141</v>
      </c>
      <c r="AX142" s="42">
        <v>145</v>
      </c>
      <c r="AY142" s="42">
        <v>150</v>
      </c>
      <c r="AZ142" s="42">
        <v>149</v>
      </c>
      <c r="BA142" s="42">
        <v>145</v>
      </c>
      <c r="BB142" s="43">
        <v>140</v>
      </c>
      <c r="BC142" s="41">
        <v>137</v>
      </c>
      <c r="BD142" s="42">
        <v>129</v>
      </c>
      <c r="BE142" s="42">
        <v>127</v>
      </c>
      <c r="BF142" s="42">
        <v>119</v>
      </c>
      <c r="BG142" s="42">
        <v>120</v>
      </c>
      <c r="BH142" s="42">
        <v>117</v>
      </c>
      <c r="BI142" s="42">
        <v>117</v>
      </c>
      <c r="BJ142" s="42">
        <v>117</v>
      </c>
      <c r="BK142" s="42">
        <v>115</v>
      </c>
      <c r="BL142" s="42">
        <v>117</v>
      </c>
      <c r="BM142" s="42">
        <v>124</v>
      </c>
      <c r="BN142" s="43">
        <v>119</v>
      </c>
      <c r="BO142" s="42">
        <v>123</v>
      </c>
      <c r="BP142" s="42">
        <v>123</v>
      </c>
      <c r="BQ142" s="42">
        <v>125</v>
      </c>
      <c r="BR142" s="42">
        <v>125</v>
      </c>
      <c r="BS142" s="42">
        <v>124</v>
      </c>
      <c r="BT142" s="42">
        <v>122</v>
      </c>
      <c r="BU142" s="42">
        <v>125</v>
      </c>
      <c r="BV142" s="42">
        <v>128</v>
      </c>
      <c r="BW142" s="42">
        <v>128</v>
      </c>
      <c r="BX142" s="42">
        <v>123</v>
      </c>
      <c r="BY142" s="42">
        <v>122</v>
      </c>
      <c r="BZ142" s="43">
        <v>120</v>
      </c>
      <c r="CA142" s="42">
        <v>128</v>
      </c>
      <c r="CB142" s="42">
        <v>119</v>
      </c>
      <c r="CC142" s="42">
        <v>117</v>
      </c>
      <c r="CD142" s="42">
        <v>117</v>
      </c>
      <c r="CE142" s="42">
        <v>119</v>
      </c>
      <c r="CF142" s="42">
        <v>118</v>
      </c>
      <c r="CG142" s="42">
        <v>114</v>
      </c>
      <c r="CH142" s="42">
        <v>110</v>
      </c>
      <c r="CI142" s="42">
        <v>111</v>
      </c>
      <c r="CJ142" s="42">
        <v>111</v>
      </c>
      <c r="CK142" s="42">
        <v>105</v>
      </c>
      <c r="CL142" s="43">
        <v>112</v>
      </c>
      <c r="CM142" s="42">
        <v>72</v>
      </c>
      <c r="CN142" s="42">
        <v>74</v>
      </c>
      <c r="CO142" s="42">
        <v>71</v>
      </c>
      <c r="CP142" s="42">
        <v>69</v>
      </c>
      <c r="CQ142" s="42">
        <v>70</v>
      </c>
      <c r="CR142" s="42">
        <v>74</v>
      </c>
      <c r="CS142" s="42">
        <v>73</v>
      </c>
      <c r="CT142" s="42">
        <v>71</v>
      </c>
      <c r="CU142" s="42">
        <v>70</v>
      </c>
      <c r="CV142" s="42">
        <v>70</v>
      </c>
      <c r="CW142" s="42">
        <v>66</v>
      </c>
      <c r="CX142" s="43">
        <v>63</v>
      </c>
      <c r="CY142" s="41">
        <v>65</v>
      </c>
      <c r="CZ142" s="42">
        <v>63</v>
      </c>
      <c r="DA142" s="42">
        <v>62</v>
      </c>
      <c r="DB142" s="42">
        <v>61</v>
      </c>
      <c r="DC142" s="42">
        <v>64</v>
      </c>
      <c r="DD142" s="42">
        <v>65</v>
      </c>
      <c r="DE142" s="42">
        <v>66</v>
      </c>
      <c r="DF142" s="42">
        <v>63</v>
      </c>
      <c r="DG142" s="42">
        <v>59</v>
      </c>
      <c r="DH142" s="42">
        <v>63</v>
      </c>
      <c r="DI142" s="42">
        <v>62</v>
      </c>
      <c r="DJ142" s="43">
        <v>64</v>
      </c>
      <c r="DL142" s="40"/>
      <c r="DM142" s="40" t="s">
        <v>215</v>
      </c>
      <c r="DN142" s="41">
        <v>76</v>
      </c>
      <c r="DO142" s="42">
        <v>77</v>
      </c>
      <c r="DP142" s="42">
        <v>77</v>
      </c>
      <c r="DQ142" s="42">
        <v>76</v>
      </c>
      <c r="DR142" s="42">
        <v>77</v>
      </c>
      <c r="DS142" s="42">
        <v>72</v>
      </c>
      <c r="DT142" s="42">
        <v>74</v>
      </c>
      <c r="DU142" s="42">
        <v>73</v>
      </c>
      <c r="DV142" s="42">
        <v>73</v>
      </c>
      <c r="DW142" s="42">
        <v>72</v>
      </c>
      <c r="DX142" s="42">
        <v>70</v>
      </c>
      <c r="DY142" s="43">
        <v>71</v>
      </c>
      <c r="DZ142" s="42">
        <v>69</v>
      </c>
      <c r="EA142" s="42">
        <v>65</v>
      </c>
      <c r="EB142" s="42">
        <v>63</v>
      </c>
      <c r="EC142" s="42">
        <v>64</v>
      </c>
      <c r="ED142" s="42">
        <v>63</v>
      </c>
      <c r="EE142" s="42">
        <v>62</v>
      </c>
      <c r="EF142" s="42">
        <v>62</v>
      </c>
      <c r="EG142" s="42">
        <v>59</v>
      </c>
      <c r="EH142" s="42">
        <v>59</v>
      </c>
      <c r="EI142" s="42">
        <v>64</v>
      </c>
      <c r="EJ142" s="42">
        <v>68</v>
      </c>
      <c r="EK142" s="43">
        <v>72</v>
      </c>
      <c r="EL142" s="42">
        <v>75</v>
      </c>
      <c r="EM142" s="42">
        <v>76</v>
      </c>
      <c r="EN142" s="42">
        <v>78</v>
      </c>
      <c r="EO142" s="42">
        <v>79</v>
      </c>
      <c r="EP142" s="42">
        <v>80</v>
      </c>
      <c r="EQ142" s="42">
        <v>90</v>
      </c>
      <c r="ER142" s="42">
        <v>79</v>
      </c>
      <c r="ES142" s="42">
        <v>81</v>
      </c>
      <c r="ET142" s="42">
        <v>82</v>
      </c>
      <c r="EU142" s="42">
        <v>80</v>
      </c>
      <c r="EV142" s="42">
        <v>81</v>
      </c>
      <c r="EW142" s="43">
        <v>80</v>
      </c>
      <c r="EX142" s="42">
        <v>77</v>
      </c>
      <c r="EY142" s="42">
        <v>94</v>
      </c>
      <c r="EZ142" s="42">
        <v>105</v>
      </c>
      <c r="FA142" s="42">
        <v>88</v>
      </c>
      <c r="FB142" s="42">
        <v>79</v>
      </c>
      <c r="FC142" s="42">
        <v>78</v>
      </c>
      <c r="FD142" s="42">
        <v>79</v>
      </c>
      <c r="FE142" s="42">
        <v>79</v>
      </c>
      <c r="FF142" s="42">
        <v>78</v>
      </c>
      <c r="FG142" s="42">
        <v>76</v>
      </c>
      <c r="FH142" s="42">
        <v>77</v>
      </c>
      <c r="FI142" s="43">
        <v>74</v>
      </c>
      <c r="FJ142" s="41">
        <v>73</v>
      </c>
      <c r="FK142" s="42">
        <v>73</v>
      </c>
      <c r="FL142" s="42">
        <v>70</v>
      </c>
      <c r="FM142" s="42">
        <v>69</v>
      </c>
      <c r="FN142" s="42">
        <v>68</v>
      </c>
      <c r="FO142" s="42">
        <v>65</v>
      </c>
      <c r="FP142" s="42">
        <v>65</v>
      </c>
      <c r="FQ142" s="42">
        <v>62</v>
      </c>
      <c r="FR142" s="42">
        <v>61</v>
      </c>
      <c r="FS142" s="42">
        <v>59</v>
      </c>
      <c r="FT142" s="42">
        <v>59</v>
      </c>
      <c r="FU142" s="43">
        <v>58</v>
      </c>
      <c r="FV142" s="41">
        <v>57</v>
      </c>
      <c r="FW142" s="42">
        <v>57</v>
      </c>
      <c r="FX142" s="42">
        <v>56</v>
      </c>
      <c r="FY142" s="42">
        <v>55</v>
      </c>
      <c r="FZ142" s="42">
        <v>55</v>
      </c>
      <c r="GA142" s="42">
        <v>55</v>
      </c>
      <c r="GB142" s="42">
        <v>55</v>
      </c>
      <c r="GC142" s="42">
        <v>54</v>
      </c>
      <c r="GD142" s="42">
        <v>54</v>
      </c>
      <c r="GE142" s="42">
        <v>49</v>
      </c>
      <c r="GF142" s="42">
        <v>49</v>
      </c>
      <c r="GG142" s="43">
        <v>49</v>
      </c>
      <c r="GH142" s="41">
        <v>42</v>
      </c>
      <c r="GI142" s="42">
        <v>42</v>
      </c>
      <c r="GJ142" s="42">
        <v>42</v>
      </c>
      <c r="GK142" s="42">
        <v>40</v>
      </c>
      <c r="GL142" s="42">
        <v>40</v>
      </c>
      <c r="GM142" s="43">
        <v>49</v>
      </c>
    </row>
    <row r="143" spans="2:195" x14ac:dyDescent="0.25">
      <c r="B143" s="40"/>
      <c r="C143" s="40" t="s">
        <v>216</v>
      </c>
      <c r="D143" s="43">
        <v>245</v>
      </c>
      <c r="E143" s="43">
        <v>255</v>
      </c>
      <c r="F143" s="43">
        <v>231</v>
      </c>
      <c r="G143" s="42">
        <v>231</v>
      </c>
      <c r="H143" s="42">
        <v>231</v>
      </c>
      <c r="I143" s="42">
        <v>231</v>
      </c>
      <c r="J143" s="42">
        <v>229</v>
      </c>
      <c r="K143" s="42">
        <v>229</v>
      </c>
      <c r="L143" s="42">
        <v>229</v>
      </c>
      <c r="M143" s="42">
        <v>229</v>
      </c>
      <c r="N143" s="42">
        <v>229</v>
      </c>
      <c r="O143" s="42">
        <v>229</v>
      </c>
      <c r="P143" s="42">
        <v>230</v>
      </c>
      <c r="Q143" s="42">
        <v>231</v>
      </c>
      <c r="R143" s="43">
        <v>212</v>
      </c>
      <c r="S143" s="42">
        <v>212</v>
      </c>
      <c r="T143" s="42">
        <v>213</v>
      </c>
      <c r="U143" s="42">
        <v>210</v>
      </c>
      <c r="V143" s="42">
        <v>210</v>
      </c>
      <c r="W143" s="42">
        <v>211</v>
      </c>
      <c r="X143" s="42">
        <v>211</v>
      </c>
      <c r="Y143" s="42">
        <v>212</v>
      </c>
      <c r="Z143" s="42">
        <v>209</v>
      </c>
      <c r="AA143" s="42">
        <v>211</v>
      </c>
      <c r="AB143" s="42">
        <v>211</v>
      </c>
      <c r="AC143" s="42">
        <v>211</v>
      </c>
      <c r="AD143" s="43">
        <v>215</v>
      </c>
      <c r="AE143" s="42">
        <v>216</v>
      </c>
      <c r="AF143" s="42">
        <v>215</v>
      </c>
      <c r="AG143" s="42">
        <v>220</v>
      </c>
      <c r="AH143" s="42">
        <v>220</v>
      </c>
      <c r="AI143" s="42">
        <v>220</v>
      </c>
      <c r="AJ143" s="42">
        <v>221</v>
      </c>
      <c r="AK143" s="42">
        <v>220</v>
      </c>
      <c r="AL143" s="42">
        <v>222</v>
      </c>
      <c r="AM143" s="42">
        <v>229</v>
      </c>
      <c r="AN143" s="42">
        <v>232</v>
      </c>
      <c r="AO143" s="42">
        <v>233</v>
      </c>
      <c r="AP143" s="43">
        <v>234</v>
      </c>
      <c r="AQ143" s="42">
        <v>218</v>
      </c>
      <c r="AR143" s="42">
        <v>218</v>
      </c>
      <c r="AS143" s="42">
        <v>212</v>
      </c>
      <c r="AT143" s="42">
        <v>202</v>
      </c>
      <c r="AU143" s="42">
        <v>213</v>
      </c>
      <c r="AV143" s="42">
        <v>170</v>
      </c>
      <c r="AW143" s="42">
        <v>177</v>
      </c>
      <c r="AX143" s="42">
        <v>186</v>
      </c>
      <c r="AY143" s="42">
        <v>188</v>
      </c>
      <c r="AZ143" s="42">
        <v>187</v>
      </c>
      <c r="BA143" s="42">
        <v>190</v>
      </c>
      <c r="BB143" s="43">
        <v>187</v>
      </c>
      <c r="BC143" s="41">
        <v>185</v>
      </c>
      <c r="BD143" s="42">
        <v>186</v>
      </c>
      <c r="BE143" s="42">
        <v>182</v>
      </c>
      <c r="BF143" s="42">
        <v>192</v>
      </c>
      <c r="BG143" s="42">
        <v>192</v>
      </c>
      <c r="BH143" s="42">
        <v>189</v>
      </c>
      <c r="BI143" s="42">
        <v>188</v>
      </c>
      <c r="BJ143" s="42">
        <v>188</v>
      </c>
      <c r="BK143" s="42">
        <v>188</v>
      </c>
      <c r="BL143" s="42">
        <v>187</v>
      </c>
      <c r="BM143" s="42">
        <v>180</v>
      </c>
      <c r="BN143" s="43">
        <v>184</v>
      </c>
      <c r="BO143" s="42">
        <v>180</v>
      </c>
      <c r="BP143" s="42">
        <v>180</v>
      </c>
      <c r="BQ143" s="42">
        <v>184</v>
      </c>
      <c r="BR143" s="42">
        <v>186</v>
      </c>
      <c r="BS143" s="42">
        <v>183</v>
      </c>
      <c r="BT143" s="42">
        <v>179</v>
      </c>
      <c r="BU143" s="42">
        <v>180</v>
      </c>
      <c r="BV143" s="42">
        <v>182</v>
      </c>
      <c r="BW143" s="42">
        <v>182</v>
      </c>
      <c r="BX143" s="42">
        <v>179</v>
      </c>
      <c r="BY143" s="42">
        <v>179</v>
      </c>
      <c r="BZ143" s="43">
        <v>179</v>
      </c>
      <c r="CA143" s="42">
        <v>182</v>
      </c>
      <c r="CB143" s="42">
        <v>145</v>
      </c>
      <c r="CC143" s="42">
        <v>146</v>
      </c>
      <c r="CD143" s="42">
        <v>146</v>
      </c>
      <c r="CE143" s="42">
        <v>147</v>
      </c>
      <c r="CF143" s="42">
        <v>144</v>
      </c>
      <c r="CG143" s="42">
        <v>143</v>
      </c>
      <c r="CH143" s="42">
        <v>144</v>
      </c>
      <c r="CI143" s="42">
        <v>147</v>
      </c>
      <c r="CJ143" s="42">
        <v>147</v>
      </c>
      <c r="CK143" s="42">
        <v>146</v>
      </c>
      <c r="CL143" s="43">
        <v>149</v>
      </c>
      <c r="CM143" s="42">
        <v>146</v>
      </c>
      <c r="CN143" s="42">
        <v>144</v>
      </c>
      <c r="CO143" s="42">
        <v>142</v>
      </c>
      <c r="CP143" s="42">
        <v>137</v>
      </c>
      <c r="CQ143" s="42">
        <v>137</v>
      </c>
      <c r="CR143" s="42">
        <v>138</v>
      </c>
      <c r="CS143" s="42">
        <v>138</v>
      </c>
      <c r="CT143" s="42">
        <v>139</v>
      </c>
      <c r="CU143" s="42">
        <v>140</v>
      </c>
      <c r="CV143" s="42">
        <v>138</v>
      </c>
      <c r="CW143" s="42">
        <v>135</v>
      </c>
      <c r="CX143" s="43">
        <v>135</v>
      </c>
      <c r="CY143" s="41">
        <v>132</v>
      </c>
      <c r="CZ143" s="42">
        <v>131</v>
      </c>
      <c r="DA143" s="42">
        <v>130</v>
      </c>
      <c r="DB143" s="42">
        <v>132</v>
      </c>
      <c r="DC143" s="42">
        <v>129</v>
      </c>
      <c r="DD143" s="42">
        <v>128</v>
      </c>
      <c r="DE143" s="42">
        <v>129</v>
      </c>
      <c r="DF143" s="42">
        <v>130</v>
      </c>
      <c r="DG143" s="42">
        <v>134</v>
      </c>
      <c r="DH143" s="42">
        <v>133</v>
      </c>
      <c r="DI143" s="42">
        <v>133</v>
      </c>
      <c r="DJ143" s="43">
        <v>136</v>
      </c>
      <c r="DL143" s="40"/>
      <c r="DM143" s="40" t="s">
        <v>216</v>
      </c>
      <c r="DN143" s="41">
        <v>138</v>
      </c>
      <c r="DO143" s="42">
        <v>138</v>
      </c>
      <c r="DP143" s="42">
        <v>138</v>
      </c>
      <c r="DQ143" s="42">
        <v>137</v>
      </c>
      <c r="DR143" s="42">
        <v>136</v>
      </c>
      <c r="DS143" s="42">
        <v>138</v>
      </c>
      <c r="DT143" s="42">
        <v>137</v>
      </c>
      <c r="DU143" s="42">
        <v>137</v>
      </c>
      <c r="DV143" s="42">
        <v>135</v>
      </c>
      <c r="DW143" s="42">
        <v>134</v>
      </c>
      <c r="DX143" s="42">
        <v>131</v>
      </c>
      <c r="DY143" s="43">
        <v>127</v>
      </c>
      <c r="DZ143" s="42">
        <v>125</v>
      </c>
      <c r="EA143" s="42">
        <v>125</v>
      </c>
      <c r="EB143" s="42">
        <v>126</v>
      </c>
      <c r="EC143" s="42">
        <v>126</v>
      </c>
      <c r="ED143" s="42">
        <v>124</v>
      </c>
      <c r="EE143" s="42">
        <v>124</v>
      </c>
      <c r="EF143" s="42">
        <v>113</v>
      </c>
      <c r="EG143" s="42">
        <v>113</v>
      </c>
      <c r="EH143" s="42">
        <v>112</v>
      </c>
      <c r="EI143" s="42">
        <v>117</v>
      </c>
      <c r="EJ143" s="42">
        <v>120</v>
      </c>
      <c r="EK143" s="43">
        <v>124</v>
      </c>
      <c r="EL143" s="42">
        <v>127</v>
      </c>
      <c r="EM143" s="42">
        <v>128</v>
      </c>
      <c r="EN143" s="42">
        <v>130</v>
      </c>
      <c r="EO143" s="42">
        <v>131</v>
      </c>
      <c r="EP143" s="42">
        <v>132</v>
      </c>
      <c r="EQ143" s="42">
        <v>133</v>
      </c>
      <c r="ER143" s="42">
        <v>130</v>
      </c>
      <c r="ES143" s="42">
        <v>130</v>
      </c>
      <c r="ET143" s="42">
        <v>130</v>
      </c>
      <c r="EU143" s="42">
        <v>129</v>
      </c>
      <c r="EV143" s="42">
        <v>128</v>
      </c>
      <c r="EW143" s="43">
        <v>129</v>
      </c>
      <c r="EX143" s="42">
        <v>154</v>
      </c>
      <c r="EY143" s="42">
        <v>156</v>
      </c>
      <c r="EZ143" s="42">
        <v>167</v>
      </c>
      <c r="FA143" s="42">
        <v>151</v>
      </c>
      <c r="FB143" s="42">
        <v>147</v>
      </c>
      <c r="FC143" s="42">
        <v>144</v>
      </c>
      <c r="FD143" s="42">
        <v>146</v>
      </c>
      <c r="FE143" s="42">
        <v>145</v>
      </c>
      <c r="FF143" s="42">
        <v>141</v>
      </c>
      <c r="FG143" s="42">
        <v>143</v>
      </c>
      <c r="FH143" s="42">
        <v>185</v>
      </c>
      <c r="FI143" s="43">
        <v>181</v>
      </c>
      <c r="FJ143" s="41">
        <v>179</v>
      </c>
      <c r="FK143" s="42">
        <v>219</v>
      </c>
      <c r="FL143" s="42">
        <v>275</v>
      </c>
      <c r="FM143" s="42">
        <v>274</v>
      </c>
      <c r="FN143" s="42">
        <v>269</v>
      </c>
      <c r="FO143" s="42">
        <v>266</v>
      </c>
      <c r="FP143" s="42">
        <v>260</v>
      </c>
      <c r="FQ143" s="42">
        <v>245</v>
      </c>
      <c r="FR143" s="42">
        <v>246</v>
      </c>
      <c r="FS143" s="42">
        <v>242</v>
      </c>
      <c r="FT143" s="42">
        <v>239</v>
      </c>
      <c r="FU143" s="43">
        <v>235</v>
      </c>
      <c r="FV143" s="41">
        <v>231</v>
      </c>
      <c r="FW143" s="42">
        <v>232</v>
      </c>
      <c r="FX143" s="42">
        <v>232</v>
      </c>
      <c r="FY143" s="42">
        <v>225</v>
      </c>
      <c r="FZ143" s="42">
        <v>223</v>
      </c>
      <c r="GA143" s="42">
        <v>222</v>
      </c>
      <c r="GB143" s="42">
        <v>222</v>
      </c>
      <c r="GC143" s="42">
        <v>222</v>
      </c>
      <c r="GD143" s="42">
        <v>219</v>
      </c>
      <c r="GE143" s="42">
        <v>220</v>
      </c>
      <c r="GF143" s="42">
        <v>217</v>
      </c>
      <c r="GG143" s="43">
        <v>216</v>
      </c>
      <c r="GH143" s="41">
        <v>213</v>
      </c>
      <c r="GI143" s="42">
        <v>211</v>
      </c>
      <c r="GJ143" s="42">
        <v>212</v>
      </c>
      <c r="GK143" s="42">
        <v>209</v>
      </c>
      <c r="GL143" s="42">
        <v>203</v>
      </c>
      <c r="GM143" s="43">
        <v>211</v>
      </c>
    </row>
    <row r="144" spans="2:195" x14ac:dyDescent="0.25">
      <c r="B144" s="40"/>
      <c r="C144" s="40" t="s">
        <v>217</v>
      </c>
      <c r="D144" s="43">
        <v>351</v>
      </c>
      <c r="E144" s="43">
        <v>309</v>
      </c>
      <c r="F144" s="43">
        <v>273</v>
      </c>
      <c r="G144" s="42">
        <v>270</v>
      </c>
      <c r="H144" s="42">
        <v>269</v>
      </c>
      <c r="I144" s="42">
        <v>267</v>
      </c>
      <c r="J144" s="42">
        <v>265</v>
      </c>
      <c r="K144" s="42">
        <v>263</v>
      </c>
      <c r="L144" s="42">
        <v>258</v>
      </c>
      <c r="M144" s="42">
        <v>253</v>
      </c>
      <c r="N144" s="42">
        <v>254</v>
      </c>
      <c r="O144" s="42">
        <v>249</v>
      </c>
      <c r="P144" s="42">
        <v>248</v>
      </c>
      <c r="Q144" s="42">
        <v>251</v>
      </c>
      <c r="R144" s="43">
        <v>226</v>
      </c>
      <c r="S144" s="42">
        <v>228</v>
      </c>
      <c r="T144" s="42">
        <v>226</v>
      </c>
      <c r="U144" s="42">
        <v>223</v>
      </c>
      <c r="V144" s="42">
        <v>221</v>
      </c>
      <c r="W144" s="42">
        <v>216</v>
      </c>
      <c r="X144" s="42">
        <v>221</v>
      </c>
      <c r="Y144" s="42">
        <v>228</v>
      </c>
      <c r="Z144" s="42">
        <v>225</v>
      </c>
      <c r="AA144" s="42">
        <v>233</v>
      </c>
      <c r="AB144" s="42">
        <v>232</v>
      </c>
      <c r="AC144" s="42">
        <v>232</v>
      </c>
      <c r="AD144" s="43">
        <v>232</v>
      </c>
      <c r="AE144" s="42">
        <v>232</v>
      </c>
      <c r="AF144" s="42">
        <v>229</v>
      </c>
      <c r="AG144" s="42">
        <v>228</v>
      </c>
      <c r="AH144" s="42">
        <v>224</v>
      </c>
      <c r="AI144" s="42">
        <v>221</v>
      </c>
      <c r="AJ144" s="42">
        <v>221</v>
      </c>
      <c r="AK144" s="42">
        <v>217</v>
      </c>
      <c r="AL144" s="42">
        <v>220</v>
      </c>
      <c r="AM144" s="42">
        <v>225</v>
      </c>
      <c r="AN144" s="42">
        <v>225</v>
      </c>
      <c r="AO144" s="42">
        <v>218</v>
      </c>
      <c r="AP144" s="43">
        <v>219</v>
      </c>
      <c r="AQ144" s="42">
        <v>218</v>
      </c>
      <c r="AR144" s="42">
        <v>218</v>
      </c>
      <c r="AS144" s="42">
        <v>217</v>
      </c>
      <c r="AT144" s="42">
        <v>215</v>
      </c>
      <c r="AU144" s="42">
        <v>208</v>
      </c>
      <c r="AV144" s="42">
        <v>199</v>
      </c>
      <c r="AW144" s="42">
        <v>211</v>
      </c>
      <c r="AX144" s="42">
        <v>215</v>
      </c>
      <c r="AY144" s="42">
        <v>221</v>
      </c>
      <c r="AZ144" s="42">
        <v>226</v>
      </c>
      <c r="BA144" s="42">
        <v>221</v>
      </c>
      <c r="BB144" s="43">
        <v>217</v>
      </c>
      <c r="BC144" s="41">
        <v>208</v>
      </c>
      <c r="BD144" s="42">
        <v>201</v>
      </c>
      <c r="BE144" s="42">
        <v>195</v>
      </c>
      <c r="BF144" s="42">
        <v>189</v>
      </c>
      <c r="BG144" s="42">
        <v>189</v>
      </c>
      <c r="BH144" s="42">
        <v>185</v>
      </c>
      <c r="BI144" s="42">
        <v>183</v>
      </c>
      <c r="BJ144" s="42">
        <v>176</v>
      </c>
      <c r="BK144" s="42">
        <v>174</v>
      </c>
      <c r="BL144" s="42">
        <v>176</v>
      </c>
      <c r="BM144" s="42">
        <v>179</v>
      </c>
      <c r="BN144" s="43">
        <v>180</v>
      </c>
      <c r="BO144" s="42">
        <v>178</v>
      </c>
      <c r="BP144" s="42">
        <v>176</v>
      </c>
      <c r="BQ144" s="42">
        <v>175</v>
      </c>
      <c r="BR144" s="42">
        <v>176</v>
      </c>
      <c r="BS144" s="42">
        <v>172</v>
      </c>
      <c r="BT144" s="42">
        <v>173</v>
      </c>
      <c r="BU144" s="42">
        <v>172</v>
      </c>
      <c r="BV144" s="42">
        <v>170</v>
      </c>
      <c r="BW144" s="42">
        <v>174</v>
      </c>
      <c r="BX144" s="42">
        <v>176</v>
      </c>
      <c r="BY144" s="42">
        <v>179</v>
      </c>
      <c r="BZ144" s="43">
        <v>182</v>
      </c>
      <c r="CA144" s="42">
        <v>135</v>
      </c>
      <c r="CB144" s="42">
        <v>140</v>
      </c>
      <c r="CC144" s="42">
        <v>175</v>
      </c>
      <c r="CD144" s="42">
        <v>177</v>
      </c>
      <c r="CE144" s="42">
        <v>173</v>
      </c>
      <c r="CF144" s="42">
        <v>172</v>
      </c>
      <c r="CG144" s="42">
        <v>122</v>
      </c>
      <c r="CH144" s="42">
        <v>170</v>
      </c>
      <c r="CI144" s="42">
        <v>128</v>
      </c>
      <c r="CJ144" s="42">
        <v>165</v>
      </c>
      <c r="CK144" s="42">
        <v>167</v>
      </c>
      <c r="CL144" s="43">
        <v>155</v>
      </c>
      <c r="CM144" s="42">
        <v>151</v>
      </c>
      <c r="CN144" s="42">
        <v>150</v>
      </c>
      <c r="CO144" s="42">
        <v>144</v>
      </c>
      <c r="CP144" s="42">
        <v>134</v>
      </c>
      <c r="CQ144" s="42">
        <v>136</v>
      </c>
      <c r="CR144" s="42">
        <v>141</v>
      </c>
      <c r="CS144" s="42">
        <v>140</v>
      </c>
      <c r="CT144" s="42">
        <v>140</v>
      </c>
      <c r="CU144" s="42">
        <v>134</v>
      </c>
      <c r="CV144" s="42">
        <v>129</v>
      </c>
      <c r="CW144" s="42">
        <v>125</v>
      </c>
      <c r="CX144" s="43">
        <v>123</v>
      </c>
      <c r="CY144" s="41">
        <v>122</v>
      </c>
      <c r="CZ144" s="42">
        <v>120</v>
      </c>
      <c r="DA144" s="42">
        <v>119</v>
      </c>
      <c r="DB144" s="42">
        <v>121</v>
      </c>
      <c r="DC144" s="42">
        <v>123</v>
      </c>
      <c r="DD144" s="42">
        <v>121</v>
      </c>
      <c r="DE144" s="42">
        <v>119</v>
      </c>
      <c r="DF144" s="42">
        <v>117</v>
      </c>
      <c r="DG144" s="42">
        <v>121</v>
      </c>
      <c r="DH144" s="42">
        <v>119</v>
      </c>
      <c r="DI144" s="42">
        <v>121</v>
      </c>
      <c r="DJ144" s="43">
        <v>121</v>
      </c>
      <c r="DL144" s="40"/>
      <c r="DM144" s="40" t="s">
        <v>217</v>
      </c>
      <c r="DN144" s="41">
        <v>117</v>
      </c>
      <c r="DO144" s="42">
        <v>117</v>
      </c>
      <c r="DP144" s="42">
        <v>113</v>
      </c>
      <c r="DQ144" s="42">
        <v>110</v>
      </c>
      <c r="DR144" s="42">
        <v>111</v>
      </c>
      <c r="DS144" s="42">
        <v>103</v>
      </c>
      <c r="DT144" s="42">
        <v>104</v>
      </c>
      <c r="DU144" s="42">
        <v>103</v>
      </c>
      <c r="DV144" s="42">
        <v>110</v>
      </c>
      <c r="DW144" s="42">
        <v>107</v>
      </c>
      <c r="DX144" s="42">
        <v>110</v>
      </c>
      <c r="DY144" s="43">
        <v>108</v>
      </c>
      <c r="DZ144" s="42">
        <v>98</v>
      </c>
      <c r="EA144" s="42">
        <v>108</v>
      </c>
      <c r="EB144" s="42">
        <v>105</v>
      </c>
      <c r="EC144" s="42">
        <v>102</v>
      </c>
      <c r="ED144" s="42">
        <v>104</v>
      </c>
      <c r="EE144" s="42">
        <v>102</v>
      </c>
      <c r="EF144" s="42">
        <v>102</v>
      </c>
      <c r="EG144" s="42">
        <v>102</v>
      </c>
      <c r="EH144" s="42">
        <v>104</v>
      </c>
      <c r="EI144" s="42">
        <v>108</v>
      </c>
      <c r="EJ144" s="42">
        <v>139</v>
      </c>
      <c r="EK144" s="43">
        <v>142</v>
      </c>
      <c r="EL144" s="42">
        <v>142</v>
      </c>
      <c r="EM144" s="42">
        <v>142</v>
      </c>
      <c r="EN144" s="42">
        <v>144</v>
      </c>
      <c r="EO144" s="42">
        <v>145</v>
      </c>
      <c r="EP144" s="42">
        <v>144</v>
      </c>
      <c r="EQ144" s="42">
        <v>145</v>
      </c>
      <c r="ER144" s="42">
        <v>142</v>
      </c>
      <c r="ES144" s="42">
        <v>140</v>
      </c>
      <c r="ET144" s="42">
        <v>143</v>
      </c>
      <c r="EU144" s="42">
        <v>143</v>
      </c>
      <c r="EV144" s="42">
        <v>146</v>
      </c>
      <c r="EW144" s="43">
        <v>149</v>
      </c>
      <c r="EX144" s="42">
        <v>149</v>
      </c>
      <c r="EY144" s="42">
        <v>166</v>
      </c>
      <c r="EZ144" s="42">
        <v>163</v>
      </c>
      <c r="FA144" s="42">
        <v>158</v>
      </c>
      <c r="FB144" s="42">
        <v>160</v>
      </c>
      <c r="FC144" s="42">
        <v>156</v>
      </c>
      <c r="FD144" s="42">
        <v>155</v>
      </c>
      <c r="FE144" s="42">
        <v>153</v>
      </c>
      <c r="FF144" s="42">
        <v>152</v>
      </c>
      <c r="FG144" s="42">
        <v>153</v>
      </c>
      <c r="FH144" s="42">
        <v>151</v>
      </c>
      <c r="FI144" s="43">
        <v>151</v>
      </c>
      <c r="FJ144" s="41">
        <v>142</v>
      </c>
      <c r="FK144" s="42">
        <v>135</v>
      </c>
      <c r="FL144" s="42">
        <v>133</v>
      </c>
      <c r="FM144" s="42">
        <v>130</v>
      </c>
      <c r="FN144" s="42">
        <v>133</v>
      </c>
      <c r="FO144" s="42">
        <v>132</v>
      </c>
      <c r="FP144" s="42">
        <v>111</v>
      </c>
      <c r="FQ144" s="42">
        <v>124</v>
      </c>
      <c r="FR144" s="42">
        <v>123</v>
      </c>
      <c r="FS144" s="42">
        <v>121</v>
      </c>
      <c r="FT144" s="42">
        <v>109</v>
      </c>
      <c r="FU144" s="43">
        <v>109</v>
      </c>
      <c r="FV144" s="41">
        <v>109</v>
      </c>
      <c r="FW144" s="42">
        <v>107</v>
      </c>
      <c r="FX144" s="42">
        <v>107</v>
      </c>
      <c r="FY144" s="42">
        <v>107</v>
      </c>
      <c r="FZ144" s="42">
        <v>103</v>
      </c>
      <c r="GA144" s="42">
        <v>101</v>
      </c>
      <c r="GB144" s="42">
        <v>101</v>
      </c>
      <c r="GC144" s="42">
        <v>101</v>
      </c>
      <c r="GD144" s="42">
        <v>98</v>
      </c>
      <c r="GE144" s="42">
        <v>96</v>
      </c>
      <c r="GF144" s="42">
        <v>92</v>
      </c>
      <c r="GG144" s="43">
        <v>89</v>
      </c>
      <c r="GH144" s="41">
        <v>86</v>
      </c>
      <c r="GI144" s="42">
        <v>86</v>
      </c>
      <c r="GJ144" s="42">
        <v>85</v>
      </c>
      <c r="GK144" s="42">
        <v>82</v>
      </c>
      <c r="GL144" s="42">
        <v>82</v>
      </c>
      <c r="GM144" s="43">
        <v>137</v>
      </c>
    </row>
    <row r="145" spans="2:195" x14ac:dyDescent="0.25">
      <c r="B145" s="40"/>
      <c r="C145" s="40" t="s">
        <v>218</v>
      </c>
      <c r="D145" s="43">
        <v>632</v>
      </c>
      <c r="E145" s="43">
        <v>659</v>
      </c>
      <c r="F145" s="43">
        <v>616</v>
      </c>
      <c r="G145" s="42">
        <v>604</v>
      </c>
      <c r="H145" s="42">
        <v>603</v>
      </c>
      <c r="I145" s="42">
        <v>601</v>
      </c>
      <c r="J145" s="42">
        <v>596</v>
      </c>
      <c r="K145" s="42">
        <v>590</v>
      </c>
      <c r="L145" s="42">
        <v>590</v>
      </c>
      <c r="M145" s="42">
        <v>582</v>
      </c>
      <c r="N145" s="42">
        <v>581</v>
      </c>
      <c r="O145" s="42">
        <v>582</v>
      </c>
      <c r="P145" s="42">
        <v>580</v>
      </c>
      <c r="Q145" s="42">
        <v>569</v>
      </c>
      <c r="R145" s="43">
        <v>567</v>
      </c>
      <c r="S145" s="42">
        <v>566</v>
      </c>
      <c r="T145" s="42">
        <v>565</v>
      </c>
      <c r="U145" s="42">
        <v>555</v>
      </c>
      <c r="V145" s="42">
        <v>554</v>
      </c>
      <c r="W145" s="42">
        <v>554</v>
      </c>
      <c r="X145" s="42">
        <v>554</v>
      </c>
      <c r="Y145" s="42">
        <v>554</v>
      </c>
      <c r="Z145" s="42">
        <v>543</v>
      </c>
      <c r="AA145" s="42">
        <v>541</v>
      </c>
      <c r="AB145" s="42">
        <v>541</v>
      </c>
      <c r="AC145" s="42">
        <v>540</v>
      </c>
      <c r="AD145" s="43">
        <v>539</v>
      </c>
      <c r="AE145" s="42">
        <v>539</v>
      </c>
      <c r="AF145" s="42">
        <v>539</v>
      </c>
      <c r="AG145" s="42">
        <v>539</v>
      </c>
      <c r="AH145" s="42">
        <v>538</v>
      </c>
      <c r="AI145" s="42">
        <v>538</v>
      </c>
      <c r="AJ145" s="42">
        <v>537</v>
      </c>
      <c r="AK145" s="42">
        <v>535</v>
      </c>
      <c r="AL145" s="42">
        <v>534</v>
      </c>
      <c r="AM145" s="42">
        <v>535</v>
      </c>
      <c r="AN145" s="42">
        <v>535</v>
      </c>
      <c r="AO145" s="42">
        <v>532</v>
      </c>
      <c r="AP145" s="43">
        <v>531</v>
      </c>
      <c r="AQ145" s="42">
        <v>477</v>
      </c>
      <c r="AR145" s="42">
        <v>475</v>
      </c>
      <c r="AS145" s="42">
        <v>476</v>
      </c>
      <c r="AT145" s="42">
        <v>475</v>
      </c>
      <c r="AU145" s="42">
        <v>475</v>
      </c>
      <c r="AV145" s="42">
        <v>402</v>
      </c>
      <c r="AW145" s="42">
        <v>422</v>
      </c>
      <c r="AX145" s="42">
        <v>434</v>
      </c>
      <c r="AY145" s="42">
        <v>443</v>
      </c>
      <c r="AZ145" s="42">
        <v>456</v>
      </c>
      <c r="BA145" s="42">
        <v>444</v>
      </c>
      <c r="BB145" s="43">
        <v>438</v>
      </c>
      <c r="BC145" s="41">
        <v>424</v>
      </c>
      <c r="BD145" s="42">
        <v>413</v>
      </c>
      <c r="BE145" s="42">
        <v>408</v>
      </c>
      <c r="BF145" s="42">
        <v>396</v>
      </c>
      <c r="BG145" s="42">
        <v>389</v>
      </c>
      <c r="BH145" s="42">
        <v>375</v>
      </c>
      <c r="BI145" s="42">
        <v>370</v>
      </c>
      <c r="BJ145" s="42">
        <v>368</v>
      </c>
      <c r="BK145" s="42">
        <v>366</v>
      </c>
      <c r="BL145" s="42">
        <v>367</v>
      </c>
      <c r="BM145" s="42">
        <v>370</v>
      </c>
      <c r="BN145" s="43">
        <v>379</v>
      </c>
      <c r="BO145" s="42">
        <v>385</v>
      </c>
      <c r="BP145" s="42">
        <v>382</v>
      </c>
      <c r="BQ145" s="42">
        <v>384</v>
      </c>
      <c r="BR145" s="42">
        <v>381</v>
      </c>
      <c r="BS145" s="42">
        <v>396</v>
      </c>
      <c r="BT145" s="42">
        <v>395</v>
      </c>
      <c r="BU145" s="42">
        <v>392</v>
      </c>
      <c r="BV145" s="42">
        <v>387</v>
      </c>
      <c r="BW145" s="42">
        <v>386</v>
      </c>
      <c r="BX145" s="42">
        <v>379</v>
      </c>
      <c r="BY145" s="42">
        <v>385</v>
      </c>
      <c r="BZ145" s="43">
        <v>394</v>
      </c>
      <c r="CA145" s="42">
        <v>393</v>
      </c>
      <c r="CB145" s="42">
        <v>345</v>
      </c>
      <c r="CC145" s="42">
        <v>340</v>
      </c>
      <c r="CD145" s="42">
        <v>336</v>
      </c>
      <c r="CE145" s="42">
        <v>347</v>
      </c>
      <c r="CF145" s="42">
        <v>350</v>
      </c>
      <c r="CG145" s="42">
        <v>349</v>
      </c>
      <c r="CH145" s="42">
        <v>336</v>
      </c>
      <c r="CI145" s="42">
        <v>349</v>
      </c>
      <c r="CJ145" s="42">
        <v>338</v>
      </c>
      <c r="CK145" s="42">
        <v>333</v>
      </c>
      <c r="CL145" s="43">
        <v>330</v>
      </c>
      <c r="CM145" s="42">
        <v>326</v>
      </c>
      <c r="CN145" s="42">
        <v>326</v>
      </c>
      <c r="CO145" s="42">
        <v>317</v>
      </c>
      <c r="CP145" s="42">
        <v>290</v>
      </c>
      <c r="CQ145" s="42">
        <v>290</v>
      </c>
      <c r="CR145" s="42">
        <v>290</v>
      </c>
      <c r="CS145" s="42">
        <v>290</v>
      </c>
      <c r="CT145" s="42">
        <v>320</v>
      </c>
      <c r="CU145" s="42">
        <v>321</v>
      </c>
      <c r="CV145" s="42">
        <v>316</v>
      </c>
      <c r="CW145" s="42">
        <v>314</v>
      </c>
      <c r="CX145" s="43">
        <v>298</v>
      </c>
      <c r="CY145" s="41">
        <v>298</v>
      </c>
      <c r="CZ145" s="42">
        <v>297</v>
      </c>
      <c r="DA145" s="42">
        <v>300</v>
      </c>
      <c r="DB145" s="42">
        <v>301</v>
      </c>
      <c r="DC145" s="42">
        <v>300</v>
      </c>
      <c r="DD145" s="42">
        <v>299</v>
      </c>
      <c r="DE145" s="42">
        <v>296</v>
      </c>
      <c r="DF145" s="42">
        <v>292</v>
      </c>
      <c r="DG145" s="42">
        <v>295</v>
      </c>
      <c r="DH145" s="42">
        <v>294</v>
      </c>
      <c r="DI145" s="42">
        <v>296</v>
      </c>
      <c r="DJ145" s="43">
        <v>294</v>
      </c>
      <c r="DL145" s="40"/>
      <c r="DM145" s="40" t="s">
        <v>218</v>
      </c>
      <c r="DN145" s="41">
        <v>296</v>
      </c>
      <c r="DO145" s="42">
        <v>296</v>
      </c>
      <c r="DP145" s="42">
        <v>290</v>
      </c>
      <c r="DQ145" s="42">
        <v>283</v>
      </c>
      <c r="DR145" s="42">
        <v>285</v>
      </c>
      <c r="DS145" s="42">
        <v>284</v>
      </c>
      <c r="DT145" s="42">
        <v>276</v>
      </c>
      <c r="DU145" s="42">
        <v>278</v>
      </c>
      <c r="DV145" s="42">
        <v>278</v>
      </c>
      <c r="DW145" s="42">
        <v>278</v>
      </c>
      <c r="DX145" s="42">
        <v>279</v>
      </c>
      <c r="DY145" s="43">
        <v>278</v>
      </c>
      <c r="DZ145" s="42">
        <v>278</v>
      </c>
      <c r="EA145" s="42">
        <v>278</v>
      </c>
      <c r="EB145" s="42">
        <v>283</v>
      </c>
      <c r="EC145" s="42">
        <v>279</v>
      </c>
      <c r="ED145" s="42">
        <v>275</v>
      </c>
      <c r="EE145" s="42">
        <v>275</v>
      </c>
      <c r="EF145" s="42">
        <v>273</v>
      </c>
      <c r="EG145" s="42">
        <v>270</v>
      </c>
      <c r="EH145" s="42">
        <v>269</v>
      </c>
      <c r="EI145" s="42">
        <v>270</v>
      </c>
      <c r="EJ145" s="42">
        <v>294</v>
      </c>
      <c r="EK145" s="43">
        <v>294</v>
      </c>
      <c r="EL145" s="42">
        <v>295</v>
      </c>
      <c r="EM145" s="42">
        <v>296</v>
      </c>
      <c r="EN145" s="42">
        <v>294</v>
      </c>
      <c r="EO145" s="42">
        <v>294</v>
      </c>
      <c r="EP145" s="42">
        <v>293</v>
      </c>
      <c r="EQ145" s="42">
        <v>293</v>
      </c>
      <c r="ER145" s="42">
        <v>301</v>
      </c>
      <c r="ES145" s="42">
        <v>309</v>
      </c>
      <c r="ET145" s="42">
        <v>317</v>
      </c>
      <c r="EU145" s="42">
        <v>324</v>
      </c>
      <c r="EV145" s="42">
        <v>327</v>
      </c>
      <c r="EW145" s="43">
        <v>329</v>
      </c>
      <c r="EX145" s="42">
        <v>327</v>
      </c>
      <c r="EY145" s="42">
        <v>327</v>
      </c>
      <c r="EZ145" s="42">
        <v>327</v>
      </c>
      <c r="FA145" s="42">
        <v>328</v>
      </c>
      <c r="FB145" s="42">
        <v>402</v>
      </c>
      <c r="FC145" s="42">
        <v>384</v>
      </c>
      <c r="FD145" s="42">
        <v>380</v>
      </c>
      <c r="FE145" s="42">
        <v>373</v>
      </c>
      <c r="FF145" s="42">
        <v>368</v>
      </c>
      <c r="FG145" s="42">
        <v>362</v>
      </c>
      <c r="FH145" s="42">
        <v>364</v>
      </c>
      <c r="FI145" s="43">
        <v>357</v>
      </c>
      <c r="FJ145" s="41">
        <v>356</v>
      </c>
      <c r="FK145" s="42">
        <v>353</v>
      </c>
      <c r="FL145" s="42">
        <v>349</v>
      </c>
      <c r="FM145" s="42">
        <v>341</v>
      </c>
      <c r="FN145" s="42">
        <v>338</v>
      </c>
      <c r="FO145" s="42">
        <v>336</v>
      </c>
      <c r="FP145" s="42">
        <v>327</v>
      </c>
      <c r="FQ145" s="42">
        <v>281</v>
      </c>
      <c r="FR145" s="42">
        <v>279</v>
      </c>
      <c r="FS145" s="42">
        <v>270</v>
      </c>
      <c r="FT145" s="42">
        <v>258</v>
      </c>
      <c r="FU145" s="43">
        <v>255</v>
      </c>
      <c r="FV145" s="41">
        <v>252</v>
      </c>
      <c r="FW145" s="42">
        <v>252</v>
      </c>
      <c r="FX145" s="42">
        <v>255</v>
      </c>
      <c r="FY145" s="42">
        <v>252</v>
      </c>
      <c r="FZ145" s="42">
        <v>246</v>
      </c>
      <c r="GA145" s="42">
        <v>243</v>
      </c>
      <c r="GB145" s="42">
        <v>245</v>
      </c>
      <c r="GC145" s="42">
        <v>243</v>
      </c>
      <c r="GD145" s="42">
        <v>237</v>
      </c>
      <c r="GE145" s="42">
        <v>235</v>
      </c>
      <c r="GF145" s="42">
        <v>228</v>
      </c>
      <c r="GG145" s="43">
        <v>223</v>
      </c>
      <c r="GH145" s="41">
        <v>217</v>
      </c>
      <c r="GI145" s="42">
        <v>215</v>
      </c>
      <c r="GJ145" s="42">
        <v>214</v>
      </c>
      <c r="GK145" s="42">
        <v>211</v>
      </c>
      <c r="GL145" s="42">
        <v>207</v>
      </c>
      <c r="GM145" s="43">
        <v>235</v>
      </c>
    </row>
    <row r="146" spans="2:195" x14ac:dyDescent="0.25">
      <c r="B146" s="40"/>
      <c r="C146" s="40" t="s">
        <v>219</v>
      </c>
      <c r="D146" s="43">
        <v>268</v>
      </c>
      <c r="E146" s="43">
        <v>259</v>
      </c>
      <c r="F146" s="43">
        <v>232</v>
      </c>
      <c r="G146" s="42">
        <v>230</v>
      </c>
      <c r="H146" s="42">
        <v>226</v>
      </c>
      <c r="I146" s="42">
        <v>226</v>
      </c>
      <c r="J146" s="42">
        <v>224</v>
      </c>
      <c r="K146" s="42">
        <v>219</v>
      </c>
      <c r="L146" s="42">
        <v>210</v>
      </c>
      <c r="M146" s="42">
        <v>200</v>
      </c>
      <c r="N146" s="42">
        <v>206</v>
      </c>
      <c r="O146" s="42">
        <v>206</v>
      </c>
      <c r="P146" s="42">
        <v>203</v>
      </c>
      <c r="Q146" s="42">
        <v>199</v>
      </c>
      <c r="R146" s="43">
        <v>193</v>
      </c>
      <c r="S146" s="42">
        <v>192</v>
      </c>
      <c r="T146" s="42">
        <v>192</v>
      </c>
      <c r="U146" s="42">
        <v>187</v>
      </c>
      <c r="V146" s="42">
        <v>185</v>
      </c>
      <c r="W146" s="42">
        <v>186</v>
      </c>
      <c r="X146" s="42">
        <v>186</v>
      </c>
      <c r="Y146" s="42">
        <v>185</v>
      </c>
      <c r="Z146" s="42">
        <v>181</v>
      </c>
      <c r="AA146" s="42">
        <v>179</v>
      </c>
      <c r="AB146" s="42">
        <v>180</v>
      </c>
      <c r="AC146" s="42">
        <v>178</v>
      </c>
      <c r="AD146" s="43">
        <v>178</v>
      </c>
      <c r="AE146" s="42">
        <v>177</v>
      </c>
      <c r="AF146" s="42">
        <v>180</v>
      </c>
      <c r="AG146" s="42">
        <v>182</v>
      </c>
      <c r="AH146" s="42">
        <v>182</v>
      </c>
      <c r="AI146" s="42">
        <v>182</v>
      </c>
      <c r="AJ146" s="42">
        <v>183</v>
      </c>
      <c r="AK146" s="42">
        <v>185</v>
      </c>
      <c r="AL146" s="42">
        <v>186</v>
      </c>
      <c r="AM146" s="42">
        <v>190</v>
      </c>
      <c r="AN146" s="42">
        <v>189</v>
      </c>
      <c r="AO146" s="42">
        <v>187</v>
      </c>
      <c r="AP146" s="43">
        <v>201</v>
      </c>
      <c r="AQ146" s="42">
        <v>194</v>
      </c>
      <c r="AR146" s="42">
        <v>192</v>
      </c>
      <c r="AS146" s="42">
        <v>191</v>
      </c>
      <c r="AT146" s="42">
        <v>191</v>
      </c>
      <c r="AU146" s="42">
        <v>188</v>
      </c>
      <c r="AV146" s="42">
        <v>152</v>
      </c>
      <c r="AW146" s="42">
        <v>179</v>
      </c>
      <c r="AX146" s="42">
        <v>180</v>
      </c>
      <c r="AY146" s="42">
        <v>181</v>
      </c>
      <c r="AZ146" s="42">
        <v>179</v>
      </c>
      <c r="BA146" s="42">
        <v>173</v>
      </c>
      <c r="BB146" s="43">
        <v>167</v>
      </c>
      <c r="BC146" s="41">
        <v>165</v>
      </c>
      <c r="BD146" s="42">
        <v>161</v>
      </c>
      <c r="BE146" s="42">
        <v>155</v>
      </c>
      <c r="BF146" s="42">
        <v>152</v>
      </c>
      <c r="BG146" s="42">
        <v>150</v>
      </c>
      <c r="BH146" s="42">
        <v>149</v>
      </c>
      <c r="BI146" s="42">
        <v>145</v>
      </c>
      <c r="BJ146" s="42">
        <v>143</v>
      </c>
      <c r="BK146" s="42">
        <v>141</v>
      </c>
      <c r="BL146" s="42">
        <v>141</v>
      </c>
      <c r="BM146" s="42">
        <v>138</v>
      </c>
      <c r="BN146" s="43">
        <v>144</v>
      </c>
      <c r="BO146" s="42">
        <v>146</v>
      </c>
      <c r="BP146" s="42">
        <v>143</v>
      </c>
      <c r="BQ146" s="42">
        <v>146</v>
      </c>
      <c r="BR146" s="42">
        <v>147</v>
      </c>
      <c r="BS146" s="42">
        <v>155</v>
      </c>
      <c r="BT146" s="42">
        <v>148</v>
      </c>
      <c r="BU146" s="42">
        <v>151</v>
      </c>
      <c r="BV146" s="42">
        <v>141</v>
      </c>
      <c r="BW146" s="42">
        <v>137</v>
      </c>
      <c r="BX146" s="42">
        <v>139</v>
      </c>
      <c r="BY146" s="42">
        <v>142</v>
      </c>
      <c r="BZ146" s="43">
        <v>142</v>
      </c>
      <c r="CA146" s="42">
        <v>143</v>
      </c>
      <c r="CB146" s="42">
        <v>137</v>
      </c>
      <c r="CC146" s="42">
        <v>142</v>
      </c>
      <c r="CD146" s="42">
        <v>143</v>
      </c>
      <c r="CE146" s="42">
        <v>148</v>
      </c>
      <c r="CF146" s="42">
        <v>145</v>
      </c>
      <c r="CG146" s="42">
        <v>140</v>
      </c>
      <c r="CH146" s="42">
        <v>137</v>
      </c>
      <c r="CI146" s="42">
        <v>137</v>
      </c>
      <c r="CJ146" s="42">
        <v>140</v>
      </c>
      <c r="CK146" s="42">
        <v>136</v>
      </c>
      <c r="CL146" s="43">
        <v>154</v>
      </c>
      <c r="CM146" s="42">
        <v>142</v>
      </c>
      <c r="CN146" s="42">
        <v>137</v>
      </c>
      <c r="CO146" s="42">
        <v>134</v>
      </c>
      <c r="CP146" s="42">
        <v>132</v>
      </c>
      <c r="CQ146" s="42">
        <v>132</v>
      </c>
      <c r="CR146" s="42">
        <v>133</v>
      </c>
      <c r="CS146" s="42">
        <v>134</v>
      </c>
      <c r="CT146" s="42">
        <v>133</v>
      </c>
      <c r="CU146" s="42">
        <v>124</v>
      </c>
      <c r="CV146" s="42">
        <v>124</v>
      </c>
      <c r="CW146" s="42">
        <v>127</v>
      </c>
      <c r="CX146" s="43">
        <v>128</v>
      </c>
      <c r="CY146" s="41">
        <v>124</v>
      </c>
      <c r="CZ146" s="42">
        <v>122</v>
      </c>
      <c r="DA146" s="42">
        <v>119</v>
      </c>
      <c r="DB146" s="42">
        <v>118</v>
      </c>
      <c r="DC146" s="42">
        <v>112</v>
      </c>
      <c r="DD146" s="42">
        <v>113</v>
      </c>
      <c r="DE146" s="42">
        <v>109</v>
      </c>
      <c r="DF146" s="42">
        <v>110</v>
      </c>
      <c r="DG146" s="42">
        <v>110</v>
      </c>
      <c r="DH146" s="42">
        <v>111</v>
      </c>
      <c r="DI146" s="42">
        <v>112</v>
      </c>
      <c r="DJ146" s="43">
        <v>114</v>
      </c>
      <c r="DL146" s="40"/>
      <c r="DM146" s="40" t="s">
        <v>219</v>
      </c>
      <c r="DN146" s="41">
        <v>115</v>
      </c>
      <c r="DO146" s="42">
        <v>111</v>
      </c>
      <c r="DP146" s="42">
        <v>110</v>
      </c>
      <c r="DQ146" s="42">
        <v>108</v>
      </c>
      <c r="DR146" s="42">
        <v>108</v>
      </c>
      <c r="DS146" s="42">
        <v>108</v>
      </c>
      <c r="DT146" s="42">
        <v>107</v>
      </c>
      <c r="DU146" s="42">
        <v>106</v>
      </c>
      <c r="DV146" s="42">
        <v>99</v>
      </c>
      <c r="DW146" s="42">
        <v>96</v>
      </c>
      <c r="DX146" s="42">
        <v>95</v>
      </c>
      <c r="DY146" s="43">
        <v>95</v>
      </c>
      <c r="DZ146" s="42">
        <v>94</v>
      </c>
      <c r="EA146" s="42">
        <v>93</v>
      </c>
      <c r="EB146" s="42">
        <v>96</v>
      </c>
      <c r="EC146" s="42">
        <v>93</v>
      </c>
      <c r="ED146" s="42">
        <v>93</v>
      </c>
      <c r="EE146" s="42">
        <v>93</v>
      </c>
      <c r="EF146" s="42">
        <v>91</v>
      </c>
      <c r="EG146" s="42">
        <v>89</v>
      </c>
      <c r="EH146" s="42">
        <v>90</v>
      </c>
      <c r="EI146" s="42">
        <v>94</v>
      </c>
      <c r="EJ146" s="42">
        <v>98</v>
      </c>
      <c r="EK146" s="43">
        <v>101</v>
      </c>
      <c r="EL146" s="42">
        <v>104</v>
      </c>
      <c r="EM146" s="42">
        <v>104</v>
      </c>
      <c r="EN146" s="42">
        <v>106</v>
      </c>
      <c r="EO146" s="42">
        <v>107</v>
      </c>
      <c r="EP146" s="42">
        <v>107</v>
      </c>
      <c r="EQ146" s="42">
        <v>108</v>
      </c>
      <c r="ER146" s="42">
        <v>106</v>
      </c>
      <c r="ES146" s="42">
        <v>105</v>
      </c>
      <c r="ET146" s="42">
        <v>105</v>
      </c>
      <c r="EU146" s="42">
        <v>105</v>
      </c>
      <c r="EV146" s="42">
        <v>106</v>
      </c>
      <c r="EW146" s="43">
        <v>102</v>
      </c>
      <c r="EX146" s="42">
        <v>124</v>
      </c>
      <c r="EY146" s="42">
        <v>125</v>
      </c>
      <c r="EZ146" s="42">
        <v>137</v>
      </c>
      <c r="FA146" s="42">
        <v>120</v>
      </c>
      <c r="FB146" s="42">
        <v>114</v>
      </c>
      <c r="FC146" s="42">
        <v>111</v>
      </c>
      <c r="FD146" s="42">
        <v>110</v>
      </c>
      <c r="FE146" s="42">
        <v>106</v>
      </c>
      <c r="FF146" s="42">
        <v>103</v>
      </c>
      <c r="FG146" s="42">
        <v>102</v>
      </c>
      <c r="FH146" s="42">
        <v>100</v>
      </c>
      <c r="FI146" s="43">
        <v>97</v>
      </c>
      <c r="FJ146" s="41">
        <v>94</v>
      </c>
      <c r="FK146" s="42">
        <v>96</v>
      </c>
      <c r="FL146" s="42">
        <v>90</v>
      </c>
      <c r="FM146" s="42">
        <v>90</v>
      </c>
      <c r="FN146" s="42">
        <v>90</v>
      </c>
      <c r="FO146" s="42">
        <v>85</v>
      </c>
      <c r="FP146" s="42">
        <v>84</v>
      </c>
      <c r="FQ146" s="42">
        <v>79</v>
      </c>
      <c r="FR146" s="42">
        <v>79</v>
      </c>
      <c r="FS146" s="42">
        <v>78</v>
      </c>
      <c r="FT146" s="42">
        <v>74</v>
      </c>
      <c r="FU146" s="43">
        <v>75</v>
      </c>
      <c r="FV146" s="41">
        <v>76</v>
      </c>
      <c r="FW146" s="42">
        <v>74</v>
      </c>
      <c r="FX146" s="42">
        <v>73</v>
      </c>
      <c r="FY146" s="42">
        <v>73</v>
      </c>
      <c r="FZ146" s="42">
        <v>75</v>
      </c>
      <c r="GA146" s="42">
        <v>76</v>
      </c>
      <c r="GB146" s="42">
        <v>76</v>
      </c>
      <c r="GC146" s="42">
        <v>74</v>
      </c>
      <c r="GD146" s="42">
        <v>72</v>
      </c>
      <c r="GE146" s="42">
        <v>73</v>
      </c>
      <c r="GF146" s="42">
        <v>73</v>
      </c>
      <c r="GG146" s="43">
        <v>73</v>
      </c>
      <c r="GH146" s="41">
        <v>66</v>
      </c>
      <c r="GI146" s="42">
        <v>66</v>
      </c>
      <c r="GJ146" s="42">
        <v>66</v>
      </c>
      <c r="GK146" s="42">
        <v>65</v>
      </c>
      <c r="GL146" s="42">
        <v>64</v>
      </c>
      <c r="GM146" s="43">
        <v>71</v>
      </c>
    </row>
    <row r="147" spans="2:195" x14ac:dyDescent="0.25">
      <c r="B147" s="40"/>
      <c r="C147" s="40" t="s">
        <v>220</v>
      </c>
      <c r="D147" s="43">
        <v>685</v>
      </c>
      <c r="E147" s="43">
        <v>733</v>
      </c>
      <c r="F147" s="43">
        <v>655</v>
      </c>
      <c r="G147" s="42">
        <v>657</v>
      </c>
      <c r="H147" s="42">
        <v>665</v>
      </c>
      <c r="I147" s="42">
        <v>664</v>
      </c>
      <c r="J147" s="42">
        <v>671</v>
      </c>
      <c r="K147" s="42">
        <v>657</v>
      </c>
      <c r="L147" s="42">
        <v>657</v>
      </c>
      <c r="M147" s="42">
        <v>660</v>
      </c>
      <c r="N147" s="42">
        <v>663</v>
      </c>
      <c r="O147" s="42">
        <v>665</v>
      </c>
      <c r="P147" s="42">
        <v>658</v>
      </c>
      <c r="Q147" s="42">
        <v>650</v>
      </c>
      <c r="R147" s="43">
        <v>643</v>
      </c>
      <c r="S147" s="42">
        <v>647</v>
      </c>
      <c r="T147" s="42">
        <v>642</v>
      </c>
      <c r="U147" s="42">
        <v>635</v>
      </c>
      <c r="V147" s="42">
        <v>636</v>
      </c>
      <c r="W147" s="42">
        <v>639</v>
      </c>
      <c r="X147" s="42">
        <v>635</v>
      </c>
      <c r="Y147" s="42">
        <v>634</v>
      </c>
      <c r="Z147" s="42">
        <v>625</v>
      </c>
      <c r="AA147" s="42">
        <v>615</v>
      </c>
      <c r="AB147" s="42">
        <v>614</v>
      </c>
      <c r="AC147" s="42">
        <v>611</v>
      </c>
      <c r="AD147" s="43">
        <v>620</v>
      </c>
      <c r="AE147" s="42">
        <v>611</v>
      </c>
      <c r="AF147" s="42">
        <v>606</v>
      </c>
      <c r="AG147" s="42">
        <v>600</v>
      </c>
      <c r="AH147" s="42">
        <v>603</v>
      </c>
      <c r="AI147" s="42">
        <v>597</v>
      </c>
      <c r="AJ147" s="42">
        <v>598</v>
      </c>
      <c r="AK147" s="42">
        <v>593</v>
      </c>
      <c r="AL147" s="42">
        <v>587</v>
      </c>
      <c r="AM147" s="42">
        <v>585</v>
      </c>
      <c r="AN147" s="42">
        <v>585</v>
      </c>
      <c r="AO147" s="42">
        <v>578</v>
      </c>
      <c r="AP147" s="43">
        <v>579</v>
      </c>
      <c r="AQ147" s="42">
        <v>569</v>
      </c>
      <c r="AR147" s="42">
        <v>570</v>
      </c>
      <c r="AS147" s="42">
        <v>569</v>
      </c>
      <c r="AT147" s="42">
        <v>498</v>
      </c>
      <c r="AU147" s="42">
        <v>570</v>
      </c>
      <c r="AV147" s="42">
        <v>579</v>
      </c>
      <c r="AW147" s="42">
        <v>610</v>
      </c>
      <c r="AX147" s="42">
        <v>615</v>
      </c>
      <c r="AY147" s="42">
        <v>624</v>
      </c>
      <c r="AZ147" s="42">
        <v>621</v>
      </c>
      <c r="BA147" s="42">
        <v>626</v>
      </c>
      <c r="BB147" s="43">
        <v>610</v>
      </c>
      <c r="BC147" s="41">
        <v>633</v>
      </c>
      <c r="BD147" s="42">
        <v>629</v>
      </c>
      <c r="BE147" s="42">
        <v>618</v>
      </c>
      <c r="BF147" s="42">
        <v>612</v>
      </c>
      <c r="BG147" s="42">
        <v>612</v>
      </c>
      <c r="BH147" s="42">
        <v>602</v>
      </c>
      <c r="BI147" s="42">
        <v>556</v>
      </c>
      <c r="BJ147" s="42">
        <v>553</v>
      </c>
      <c r="BK147" s="42">
        <v>548</v>
      </c>
      <c r="BL147" s="42">
        <v>546</v>
      </c>
      <c r="BM147" s="42">
        <v>552</v>
      </c>
      <c r="BN147" s="43">
        <v>557</v>
      </c>
      <c r="BO147" s="42">
        <v>544</v>
      </c>
      <c r="BP147" s="42">
        <v>540</v>
      </c>
      <c r="BQ147" s="42">
        <v>539</v>
      </c>
      <c r="BR147" s="42">
        <v>537</v>
      </c>
      <c r="BS147" s="42">
        <v>531</v>
      </c>
      <c r="BT147" s="42">
        <v>563</v>
      </c>
      <c r="BU147" s="42">
        <v>564</v>
      </c>
      <c r="BV147" s="42">
        <v>572</v>
      </c>
      <c r="BW147" s="42">
        <v>569</v>
      </c>
      <c r="BX147" s="42">
        <v>572</v>
      </c>
      <c r="BY147" s="42">
        <v>573</v>
      </c>
      <c r="BZ147" s="43">
        <v>566</v>
      </c>
      <c r="CA147" s="42">
        <v>566</v>
      </c>
      <c r="CB147" s="42">
        <v>565</v>
      </c>
      <c r="CC147" s="42">
        <v>561</v>
      </c>
      <c r="CD147" s="42">
        <v>563</v>
      </c>
      <c r="CE147" s="42">
        <v>565</v>
      </c>
      <c r="CF147" s="42">
        <v>569</v>
      </c>
      <c r="CG147" s="42">
        <v>571</v>
      </c>
      <c r="CH147" s="42">
        <v>565</v>
      </c>
      <c r="CI147" s="42">
        <v>570</v>
      </c>
      <c r="CJ147" s="42">
        <v>563</v>
      </c>
      <c r="CK147" s="42">
        <v>563</v>
      </c>
      <c r="CL147" s="43">
        <v>551</v>
      </c>
      <c r="CM147" s="42">
        <v>545</v>
      </c>
      <c r="CN147" s="42">
        <v>543</v>
      </c>
      <c r="CO147" s="42">
        <v>559</v>
      </c>
      <c r="CP147" s="42">
        <v>554</v>
      </c>
      <c r="CQ147" s="42">
        <v>554</v>
      </c>
      <c r="CR147" s="42">
        <v>564</v>
      </c>
      <c r="CS147" s="42">
        <v>564</v>
      </c>
      <c r="CT147" s="42">
        <v>562</v>
      </c>
      <c r="CU147" s="42">
        <v>559</v>
      </c>
      <c r="CV147" s="42">
        <v>561</v>
      </c>
      <c r="CW147" s="42">
        <v>557</v>
      </c>
      <c r="CX147" s="43">
        <v>554</v>
      </c>
      <c r="CY147" s="41">
        <v>553</v>
      </c>
      <c r="CZ147" s="42">
        <v>556</v>
      </c>
      <c r="DA147" s="42">
        <v>557</v>
      </c>
      <c r="DB147" s="42">
        <v>564</v>
      </c>
      <c r="DC147" s="42">
        <v>558</v>
      </c>
      <c r="DD147" s="42">
        <v>563</v>
      </c>
      <c r="DE147" s="42">
        <v>559</v>
      </c>
      <c r="DF147" s="42">
        <v>553</v>
      </c>
      <c r="DG147" s="42">
        <v>553</v>
      </c>
      <c r="DH147" s="42">
        <v>551</v>
      </c>
      <c r="DI147" s="42">
        <v>549</v>
      </c>
      <c r="DJ147" s="43">
        <v>548</v>
      </c>
      <c r="DL147" s="40"/>
      <c r="DM147" s="40" t="s">
        <v>220</v>
      </c>
      <c r="DN147" s="41">
        <v>537</v>
      </c>
      <c r="DO147" s="42">
        <v>528</v>
      </c>
      <c r="DP147" s="42">
        <v>516</v>
      </c>
      <c r="DQ147" s="42">
        <v>507</v>
      </c>
      <c r="DR147" s="42">
        <v>501</v>
      </c>
      <c r="DS147" s="42">
        <v>499</v>
      </c>
      <c r="DT147" s="42">
        <v>493</v>
      </c>
      <c r="DU147" s="42">
        <v>483</v>
      </c>
      <c r="DV147" s="42">
        <v>475</v>
      </c>
      <c r="DW147" s="42">
        <v>472</v>
      </c>
      <c r="DX147" s="42">
        <v>469</v>
      </c>
      <c r="DY147" s="43">
        <v>464</v>
      </c>
      <c r="DZ147" s="42">
        <v>467</v>
      </c>
      <c r="EA147" s="42">
        <v>462</v>
      </c>
      <c r="EB147" s="42">
        <v>457</v>
      </c>
      <c r="EC147" s="42">
        <v>454</v>
      </c>
      <c r="ED147" s="42">
        <v>456</v>
      </c>
      <c r="EE147" s="42">
        <v>451</v>
      </c>
      <c r="EF147" s="42">
        <v>448</v>
      </c>
      <c r="EG147" s="42">
        <v>441</v>
      </c>
      <c r="EH147" s="42">
        <v>434</v>
      </c>
      <c r="EI147" s="42">
        <v>433</v>
      </c>
      <c r="EJ147" s="42">
        <v>459</v>
      </c>
      <c r="EK147" s="43">
        <v>459</v>
      </c>
      <c r="EL147" s="42">
        <v>460</v>
      </c>
      <c r="EM147" s="42">
        <v>455</v>
      </c>
      <c r="EN147" s="42">
        <v>447</v>
      </c>
      <c r="EO147" s="42">
        <v>448</v>
      </c>
      <c r="EP147" s="42">
        <v>443</v>
      </c>
      <c r="EQ147" s="42">
        <v>444</v>
      </c>
      <c r="ER147" s="42">
        <v>415</v>
      </c>
      <c r="ES147" s="42">
        <v>413</v>
      </c>
      <c r="ET147" s="42">
        <v>414</v>
      </c>
      <c r="EU147" s="42">
        <v>409</v>
      </c>
      <c r="EV147" s="42">
        <v>406</v>
      </c>
      <c r="EW147" s="43">
        <v>402</v>
      </c>
      <c r="EX147" s="42">
        <v>388</v>
      </c>
      <c r="EY147" s="42">
        <v>409</v>
      </c>
      <c r="EZ147" s="42">
        <v>443</v>
      </c>
      <c r="FA147" s="42">
        <v>404</v>
      </c>
      <c r="FB147" s="42">
        <v>396</v>
      </c>
      <c r="FC147" s="42">
        <v>386</v>
      </c>
      <c r="FD147" s="42">
        <v>351</v>
      </c>
      <c r="FE147" s="42">
        <v>347</v>
      </c>
      <c r="FF147" s="42">
        <v>343</v>
      </c>
      <c r="FG147" s="42">
        <v>340</v>
      </c>
      <c r="FH147" s="42">
        <v>331</v>
      </c>
      <c r="FI147" s="43">
        <v>324</v>
      </c>
      <c r="FJ147" s="41">
        <v>317</v>
      </c>
      <c r="FK147" s="42">
        <v>302</v>
      </c>
      <c r="FL147" s="42">
        <v>292</v>
      </c>
      <c r="FM147" s="42">
        <v>290</v>
      </c>
      <c r="FN147" s="42">
        <v>286</v>
      </c>
      <c r="FO147" s="42">
        <v>281</v>
      </c>
      <c r="FP147" s="42">
        <v>266</v>
      </c>
      <c r="FQ147" s="42">
        <v>271</v>
      </c>
      <c r="FR147" s="42">
        <v>262</v>
      </c>
      <c r="FS147" s="42">
        <v>258</v>
      </c>
      <c r="FT147" s="42">
        <v>243</v>
      </c>
      <c r="FU147" s="43">
        <v>240</v>
      </c>
      <c r="FV147" s="41">
        <v>236</v>
      </c>
      <c r="FW147" s="42">
        <v>232</v>
      </c>
      <c r="FX147" s="42">
        <v>224</v>
      </c>
      <c r="FY147" s="42">
        <v>219</v>
      </c>
      <c r="FZ147" s="42">
        <v>214</v>
      </c>
      <c r="GA147" s="42">
        <v>206</v>
      </c>
      <c r="GB147" s="42">
        <v>201</v>
      </c>
      <c r="GC147" s="42">
        <v>212</v>
      </c>
      <c r="GD147" s="42">
        <v>207</v>
      </c>
      <c r="GE147" s="42">
        <v>203</v>
      </c>
      <c r="GF147" s="42">
        <v>199</v>
      </c>
      <c r="GG147" s="43">
        <v>186</v>
      </c>
      <c r="GH147" s="41">
        <v>176</v>
      </c>
      <c r="GI147" s="42">
        <v>168</v>
      </c>
      <c r="GJ147" s="42">
        <v>163</v>
      </c>
      <c r="GK147" s="42">
        <v>160</v>
      </c>
      <c r="GL147" s="42">
        <v>156</v>
      </c>
      <c r="GM147" s="43">
        <v>159</v>
      </c>
    </row>
    <row r="148" spans="2:195" x14ac:dyDescent="0.25">
      <c r="B148" s="40"/>
      <c r="C148" s="40" t="s">
        <v>221</v>
      </c>
      <c r="D148" s="43">
        <v>525</v>
      </c>
      <c r="E148" s="43">
        <v>442</v>
      </c>
      <c r="F148" s="43">
        <v>372</v>
      </c>
      <c r="G148" s="42">
        <v>367</v>
      </c>
      <c r="H148" s="42">
        <v>367</v>
      </c>
      <c r="I148" s="42">
        <v>363</v>
      </c>
      <c r="J148" s="42">
        <v>361</v>
      </c>
      <c r="K148" s="42">
        <v>358</v>
      </c>
      <c r="L148" s="42">
        <v>347</v>
      </c>
      <c r="M148" s="42">
        <v>337</v>
      </c>
      <c r="N148" s="42">
        <v>325</v>
      </c>
      <c r="O148" s="42">
        <v>321</v>
      </c>
      <c r="P148" s="42">
        <v>320</v>
      </c>
      <c r="Q148" s="42">
        <v>320</v>
      </c>
      <c r="R148" s="43">
        <v>321</v>
      </c>
      <c r="S148" s="42">
        <v>315</v>
      </c>
      <c r="T148" s="42">
        <v>311</v>
      </c>
      <c r="U148" s="42">
        <v>301</v>
      </c>
      <c r="V148" s="42">
        <v>299</v>
      </c>
      <c r="W148" s="42">
        <v>294</v>
      </c>
      <c r="X148" s="42">
        <v>288</v>
      </c>
      <c r="Y148" s="42">
        <v>283</v>
      </c>
      <c r="Z148" s="42">
        <v>281</v>
      </c>
      <c r="AA148" s="42">
        <v>284</v>
      </c>
      <c r="AB148" s="42">
        <v>285</v>
      </c>
      <c r="AC148" s="42">
        <v>284</v>
      </c>
      <c r="AD148" s="43">
        <v>287</v>
      </c>
      <c r="AE148" s="42">
        <v>283</v>
      </c>
      <c r="AF148" s="42">
        <v>281</v>
      </c>
      <c r="AG148" s="42">
        <v>277</v>
      </c>
      <c r="AH148" s="42">
        <v>276</v>
      </c>
      <c r="AI148" s="42">
        <v>276</v>
      </c>
      <c r="AJ148" s="42">
        <v>274</v>
      </c>
      <c r="AK148" s="42">
        <v>272</v>
      </c>
      <c r="AL148" s="42">
        <v>265</v>
      </c>
      <c r="AM148" s="42">
        <v>264</v>
      </c>
      <c r="AN148" s="42">
        <v>264</v>
      </c>
      <c r="AO148" s="42">
        <v>262</v>
      </c>
      <c r="AP148" s="43">
        <v>259</v>
      </c>
      <c r="AQ148" s="42">
        <v>247</v>
      </c>
      <c r="AR148" s="42">
        <v>245</v>
      </c>
      <c r="AS148" s="42">
        <v>243</v>
      </c>
      <c r="AT148" s="42">
        <v>244</v>
      </c>
      <c r="AU148" s="42">
        <v>238</v>
      </c>
      <c r="AV148" s="42">
        <v>222</v>
      </c>
      <c r="AW148" s="42">
        <v>235</v>
      </c>
      <c r="AX148" s="42">
        <v>237</v>
      </c>
      <c r="AY148" s="42">
        <v>230</v>
      </c>
      <c r="AZ148" s="42">
        <v>236</v>
      </c>
      <c r="BA148" s="42">
        <v>241</v>
      </c>
      <c r="BB148" s="43">
        <v>235</v>
      </c>
      <c r="BC148" s="41">
        <v>226</v>
      </c>
      <c r="BD148" s="42">
        <v>223</v>
      </c>
      <c r="BE148" s="42">
        <v>220</v>
      </c>
      <c r="BF148" s="42">
        <v>216</v>
      </c>
      <c r="BG148" s="42">
        <v>212</v>
      </c>
      <c r="BH148" s="42">
        <v>209</v>
      </c>
      <c r="BI148" s="42">
        <v>257</v>
      </c>
      <c r="BJ148" s="42">
        <v>220</v>
      </c>
      <c r="BK148" s="42">
        <v>217</v>
      </c>
      <c r="BL148" s="42">
        <v>217</v>
      </c>
      <c r="BM148" s="42">
        <v>216</v>
      </c>
      <c r="BN148" s="43">
        <v>219</v>
      </c>
      <c r="BO148" s="42">
        <v>220</v>
      </c>
      <c r="BP148" s="42">
        <v>214</v>
      </c>
      <c r="BQ148" s="42">
        <v>210</v>
      </c>
      <c r="BR148" s="42">
        <v>208</v>
      </c>
      <c r="BS148" s="42">
        <v>210</v>
      </c>
      <c r="BT148" s="42">
        <v>208</v>
      </c>
      <c r="BU148" s="42">
        <v>204</v>
      </c>
      <c r="BV148" s="42">
        <v>205</v>
      </c>
      <c r="BW148" s="42">
        <v>215</v>
      </c>
      <c r="BX148" s="42">
        <v>209</v>
      </c>
      <c r="BY148" s="42">
        <v>209</v>
      </c>
      <c r="BZ148" s="43">
        <v>213</v>
      </c>
      <c r="CA148" s="42">
        <v>190</v>
      </c>
      <c r="CB148" s="42">
        <v>209</v>
      </c>
      <c r="CC148" s="42">
        <v>213</v>
      </c>
      <c r="CD148" s="42">
        <v>212</v>
      </c>
      <c r="CE148" s="42">
        <v>218</v>
      </c>
      <c r="CF148" s="42">
        <v>215</v>
      </c>
      <c r="CG148" s="42">
        <v>179</v>
      </c>
      <c r="CH148" s="42">
        <v>208</v>
      </c>
      <c r="CI148" s="42">
        <v>209</v>
      </c>
      <c r="CJ148" s="42">
        <v>208</v>
      </c>
      <c r="CK148" s="42">
        <v>204</v>
      </c>
      <c r="CL148" s="43">
        <v>200</v>
      </c>
      <c r="CM148" s="42">
        <v>198</v>
      </c>
      <c r="CN148" s="42">
        <v>197</v>
      </c>
      <c r="CO148" s="42">
        <v>187</v>
      </c>
      <c r="CP148" s="42">
        <v>184</v>
      </c>
      <c r="CQ148" s="42">
        <v>181</v>
      </c>
      <c r="CR148" s="42">
        <v>180</v>
      </c>
      <c r="CS148" s="42">
        <v>179</v>
      </c>
      <c r="CT148" s="42">
        <v>182</v>
      </c>
      <c r="CU148" s="42">
        <v>177</v>
      </c>
      <c r="CV148" s="42">
        <v>181</v>
      </c>
      <c r="CW148" s="42">
        <v>175</v>
      </c>
      <c r="CX148" s="43">
        <v>174</v>
      </c>
      <c r="CY148" s="41">
        <v>175</v>
      </c>
      <c r="CZ148" s="42">
        <v>173</v>
      </c>
      <c r="DA148" s="42">
        <v>172</v>
      </c>
      <c r="DB148" s="42">
        <v>170</v>
      </c>
      <c r="DC148" s="42">
        <v>168</v>
      </c>
      <c r="DD148" s="42">
        <v>169</v>
      </c>
      <c r="DE148" s="42">
        <v>169</v>
      </c>
      <c r="DF148" s="42">
        <v>168</v>
      </c>
      <c r="DG148" s="42">
        <v>170</v>
      </c>
      <c r="DH148" s="42">
        <v>173</v>
      </c>
      <c r="DI148" s="42">
        <v>175</v>
      </c>
      <c r="DJ148" s="43">
        <v>173</v>
      </c>
      <c r="DL148" s="40"/>
      <c r="DM148" s="40" t="s">
        <v>221</v>
      </c>
      <c r="DN148" s="41">
        <v>169</v>
      </c>
      <c r="DO148" s="42">
        <v>168</v>
      </c>
      <c r="DP148" s="42">
        <v>169</v>
      </c>
      <c r="DQ148" s="42">
        <v>165</v>
      </c>
      <c r="DR148" s="42">
        <v>162</v>
      </c>
      <c r="DS148" s="42">
        <v>168</v>
      </c>
      <c r="DT148" s="42">
        <v>163</v>
      </c>
      <c r="DU148" s="42">
        <v>163</v>
      </c>
      <c r="DV148" s="42">
        <v>164</v>
      </c>
      <c r="DW148" s="42">
        <v>163</v>
      </c>
      <c r="DX148" s="42">
        <v>166</v>
      </c>
      <c r="DY148" s="43">
        <v>160</v>
      </c>
      <c r="DZ148" s="42">
        <v>153</v>
      </c>
      <c r="EA148" s="42">
        <v>123</v>
      </c>
      <c r="EB148" s="42">
        <v>124</v>
      </c>
      <c r="EC148" s="42">
        <v>126</v>
      </c>
      <c r="ED148" s="42">
        <v>125</v>
      </c>
      <c r="EE148" s="42">
        <v>128</v>
      </c>
      <c r="EF148" s="42">
        <v>128</v>
      </c>
      <c r="EG148" s="42">
        <v>125</v>
      </c>
      <c r="EH148" s="42">
        <v>124</v>
      </c>
      <c r="EI148" s="42">
        <v>126</v>
      </c>
      <c r="EJ148" s="42">
        <v>171</v>
      </c>
      <c r="EK148" s="43">
        <v>175</v>
      </c>
      <c r="EL148" s="42">
        <v>173</v>
      </c>
      <c r="EM148" s="42">
        <v>176</v>
      </c>
      <c r="EN148" s="42">
        <v>177</v>
      </c>
      <c r="EO148" s="42">
        <v>178</v>
      </c>
      <c r="EP148" s="42">
        <v>177</v>
      </c>
      <c r="EQ148" s="42">
        <v>176</v>
      </c>
      <c r="ER148" s="42">
        <v>173</v>
      </c>
      <c r="ES148" s="42">
        <v>175</v>
      </c>
      <c r="ET148" s="42">
        <v>175</v>
      </c>
      <c r="EU148" s="42">
        <v>175</v>
      </c>
      <c r="EV148" s="42">
        <v>176</v>
      </c>
      <c r="EW148" s="43">
        <v>176</v>
      </c>
      <c r="EX148" s="42">
        <v>174</v>
      </c>
      <c r="EY148" s="42">
        <v>201</v>
      </c>
      <c r="EZ148" s="42">
        <v>219</v>
      </c>
      <c r="FA148" s="42">
        <v>190</v>
      </c>
      <c r="FB148" s="42">
        <v>188</v>
      </c>
      <c r="FC148" s="42">
        <v>211</v>
      </c>
      <c r="FD148" s="42">
        <v>200</v>
      </c>
      <c r="FE148" s="42">
        <v>195</v>
      </c>
      <c r="FF148" s="42">
        <v>196</v>
      </c>
      <c r="FG148" s="42">
        <v>186</v>
      </c>
      <c r="FH148" s="42">
        <v>182</v>
      </c>
      <c r="FI148" s="43">
        <v>178</v>
      </c>
      <c r="FJ148" s="41">
        <v>170</v>
      </c>
      <c r="FK148" s="42">
        <v>172</v>
      </c>
      <c r="FL148" s="42">
        <v>171</v>
      </c>
      <c r="FM148" s="42">
        <v>166</v>
      </c>
      <c r="FN148" s="42">
        <v>162</v>
      </c>
      <c r="FO148" s="42">
        <v>162</v>
      </c>
      <c r="FP148" s="42">
        <v>151</v>
      </c>
      <c r="FQ148" s="42">
        <v>158</v>
      </c>
      <c r="FR148" s="42">
        <v>155</v>
      </c>
      <c r="FS148" s="42">
        <v>154</v>
      </c>
      <c r="FT148" s="42">
        <v>145</v>
      </c>
      <c r="FU148" s="43">
        <v>140</v>
      </c>
      <c r="FV148" s="41">
        <v>140</v>
      </c>
      <c r="FW148" s="42">
        <v>138</v>
      </c>
      <c r="FX148" s="42">
        <v>136</v>
      </c>
      <c r="FY148" s="42">
        <v>133</v>
      </c>
      <c r="FZ148" s="42">
        <v>132</v>
      </c>
      <c r="GA148" s="42">
        <v>131</v>
      </c>
      <c r="GB148" s="42">
        <v>124</v>
      </c>
      <c r="GC148" s="42">
        <v>121</v>
      </c>
      <c r="GD148" s="42">
        <v>116</v>
      </c>
      <c r="GE148" s="42">
        <v>114</v>
      </c>
      <c r="GF148" s="42">
        <v>113</v>
      </c>
      <c r="GG148" s="43">
        <v>113</v>
      </c>
      <c r="GH148" s="41">
        <v>111</v>
      </c>
      <c r="GI148" s="42">
        <v>111</v>
      </c>
      <c r="GJ148" s="42">
        <v>111</v>
      </c>
      <c r="GK148" s="42">
        <v>110</v>
      </c>
      <c r="GL148" s="42">
        <v>109</v>
      </c>
      <c r="GM148" s="43">
        <v>114</v>
      </c>
    </row>
    <row r="149" spans="2:195" x14ac:dyDescent="0.25">
      <c r="B149" s="40"/>
      <c r="C149" s="40" t="s">
        <v>222</v>
      </c>
      <c r="D149" s="43">
        <v>1577</v>
      </c>
      <c r="E149" s="43">
        <v>1574</v>
      </c>
      <c r="F149" s="43">
        <v>1538</v>
      </c>
      <c r="G149" s="42">
        <v>1538</v>
      </c>
      <c r="H149" s="42">
        <v>1522</v>
      </c>
      <c r="I149" s="42">
        <v>1514</v>
      </c>
      <c r="J149" s="42">
        <v>1509</v>
      </c>
      <c r="K149" s="42">
        <v>1499</v>
      </c>
      <c r="L149" s="42">
        <v>1470</v>
      </c>
      <c r="M149" s="42">
        <v>1473</v>
      </c>
      <c r="N149" s="42">
        <v>1481</v>
      </c>
      <c r="O149" s="42">
        <v>1498</v>
      </c>
      <c r="P149" s="42">
        <v>1505</v>
      </c>
      <c r="Q149" s="42">
        <v>1501</v>
      </c>
      <c r="R149" s="43">
        <v>1489</v>
      </c>
      <c r="S149" s="42">
        <v>1484</v>
      </c>
      <c r="T149" s="42">
        <v>1463</v>
      </c>
      <c r="U149" s="42">
        <v>1471</v>
      </c>
      <c r="V149" s="42">
        <v>1455</v>
      </c>
      <c r="W149" s="42">
        <v>1449</v>
      </c>
      <c r="X149" s="42">
        <v>1447</v>
      </c>
      <c r="Y149" s="42">
        <v>1446</v>
      </c>
      <c r="Z149" s="42">
        <v>1435</v>
      </c>
      <c r="AA149" s="42">
        <v>1426</v>
      </c>
      <c r="AB149" s="42">
        <v>1419</v>
      </c>
      <c r="AC149" s="42">
        <v>1412</v>
      </c>
      <c r="AD149" s="43">
        <v>1405</v>
      </c>
      <c r="AE149" s="42">
        <v>1393</v>
      </c>
      <c r="AF149" s="42">
        <v>1391</v>
      </c>
      <c r="AG149" s="42">
        <v>1392</v>
      </c>
      <c r="AH149" s="42">
        <v>1380</v>
      </c>
      <c r="AI149" s="42">
        <v>1395</v>
      </c>
      <c r="AJ149" s="42">
        <v>1399</v>
      </c>
      <c r="AK149" s="42">
        <v>1399</v>
      </c>
      <c r="AL149" s="42">
        <v>1393</v>
      </c>
      <c r="AM149" s="42">
        <v>1388</v>
      </c>
      <c r="AN149" s="42">
        <v>1380</v>
      </c>
      <c r="AO149" s="42">
        <v>1372</v>
      </c>
      <c r="AP149" s="43">
        <v>1365</v>
      </c>
      <c r="AQ149" s="42">
        <v>1328</v>
      </c>
      <c r="AR149" s="42">
        <v>1313</v>
      </c>
      <c r="AS149" s="42">
        <v>1309</v>
      </c>
      <c r="AT149" s="42">
        <v>1297</v>
      </c>
      <c r="AU149" s="42">
        <v>1283</v>
      </c>
      <c r="AV149" s="42">
        <v>1183</v>
      </c>
      <c r="AW149" s="42">
        <v>1291</v>
      </c>
      <c r="AX149" s="42">
        <v>1325</v>
      </c>
      <c r="AY149" s="42">
        <v>1317</v>
      </c>
      <c r="AZ149" s="42">
        <v>1337</v>
      </c>
      <c r="BA149" s="42">
        <v>1392</v>
      </c>
      <c r="BB149" s="43">
        <v>1384</v>
      </c>
      <c r="BC149" s="41">
        <v>1342</v>
      </c>
      <c r="BD149" s="42">
        <v>1314</v>
      </c>
      <c r="BE149" s="42">
        <v>1289</v>
      </c>
      <c r="BF149" s="42">
        <v>1281</v>
      </c>
      <c r="BG149" s="42">
        <v>1251</v>
      </c>
      <c r="BH149" s="42">
        <v>1224</v>
      </c>
      <c r="BI149" s="42">
        <v>1196</v>
      </c>
      <c r="BJ149" s="42">
        <v>1183</v>
      </c>
      <c r="BK149" s="42">
        <v>1171</v>
      </c>
      <c r="BL149" s="42">
        <v>1165</v>
      </c>
      <c r="BM149" s="42">
        <v>1167</v>
      </c>
      <c r="BN149" s="43">
        <v>1176</v>
      </c>
      <c r="BO149" s="42">
        <v>1170</v>
      </c>
      <c r="BP149" s="42">
        <v>1162</v>
      </c>
      <c r="BQ149" s="42">
        <v>1189</v>
      </c>
      <c r="BR149" s="42">
        <v>1192</v>
      </c>
      <c r="BS149" s="42">
        <v>1192</v>
      </c>
      <c r="BT149" s="42">
        <v>1171</v>
      </c>
      <c r="BU149" s="42">
        <v>1165</v>
      </c>
      <c r="BV149" s="42">
        <v>1178</v>
      </c>
      <c r="BW149" s="42">
        <v>1177</v>
      </c>
      <c r="BX149" s="42">
        <v>1161</v>
      </c>
      <c r="BY149" s="42">
        <v>1154</v>
      </c>
      <c r="BZ149" s="43">
        <v>1070</v>
      </c>
      <c r="CA149" s="42">
        <v>1056</v>
      </c>
      <c r="CB149" s="42">
        <v>1001</v>
      </c>
      <c r="CC149" s="42">
        <v>1003</v>
      </c>
      <c r="CD149" s="42">
        <v>1003</v>
      </c>
      <c r="CE149" s="42">
        <v>999</v>
      </c>
      <c r="CF149" s="42">
        <v>987</v>
      </c>
      <c r="CG149" s="42">
        <v>970</v>
      </c>
      <c r="CH149" s="42">
        <v>973</v>
      </c>
      <c r="CI149" s="42">
        <v>1034</v>
      </c>
      <c r="CJ149" s="42">
        <v>1032</v>
      </c>
      <c r="CK149" s="42">
        <v>1031</v>
      </c>
      <c r="CL149" s="43">
        <v>1024</v>
      </c>
      <c r="CM149" s="42">
        <v>1028</v>
      </c>
      <c r="CN149" s="42">
        <v>1017</v>
      </c>
      <c r="CO149" s="42">
        <v>997</v>
      </c>
      <c r="CP149" s="42">
        <v>965</v>
      </c>
      <c r="CQ149" s="42">
        <v>955</v>
      </c>
      <c r="CR149" s="42">
        <v>954</v>
      </c>
      <c r="CS149" s="42">
        <v>935</v>
      </c>
      <c r="CT149" s="42">
        <v>940</v>
      </c>
      <c r="CU149" s="42">
        <v>933</v>
      </c>
      <c r="CV149" s="42">
        <v>934</v>
      </c>
      <c r="CW149" s="42">
        <v>929</v>
      </c>
      <c r="CX149" s="43">
        <v>917</v>
      </c>
      <c r="CY149" s="41">
        <v>918</v>
      </c>
      <c r="CZ149" s="42">
        <v>940</v>
      </c>
      <c r="DA149" s="42">
        <v>951</v>
      </c>
      <c r="DB149" s="42">
        <v>948</v>
      </c>
      <c r="DC149" s="42">
        <v>954</v>
      </c>
      <c r="DD149" s="42">
        <v>947</v>
      </c>
      <c r="DE149" s="42">
        <v>969</v>
      </c>
      <c r="DF149" s="42">
        <v>956</v>
      </c>
      <c r="DG149" s="42">
        <v>950</v>
      </c>
      <c r="DH149" s="42">
        <v>920</v>
      </c>
      <c r="DI149" s="42">
        <v>898</v>
      </c>
      <c r="DJ149" s="43">
        <v>880</v>
      </c>
      <c r="DL149" s="40"/>
      <c r="DM149" s="40" t="s">
        <v>222</v>
      </c>
      <c r="DN149" s="41">
        <v>847</v>
      </c>
      <c r="DO149" s="42">
        <v>820</v>
      </c>
      <c r="DP149" s="42">
        <v>796</v>
      </c>
      <c r="DQ149" s="42">
        <v>767</v>
      </c>
      <c r="DR149" s="42">
        <v>763</v>
      </c>
      <c r="DS149" s="42">
        <v>763</v>
      </c>
      <c r="DT149" s="42">
        <v>757</v>
      </c>
      <c r="DU149" s="42">
        <v>752</v>
      </c>
      <c r="DV149" s="42">
        <v>746</v>
      </c>
      <c r="DW149" s="42">
        <v>727</v>
      </c>
      <c r="DX149" s="42">
        <v>705</v>
      </c>
      <c r="DY149" s="43">
        <v>697</v>
      </c>
      <c r="DZ149" s="42">
        <v>689</v>
      </c>
      <c r="EA149" s="42">
        <v>682</v>
      </c>
      <c r="EB149" s="42">
        <v>673</v>
      </c>
      <c r="EC149" s="42">
        <v>658</v>
      </c>
      <c r="ED149" s="42">
        <v>649</v>
      </c>
      <c r="EE149" s="42">
        <v>637</v>
      </c>
      <c r="EF149" s="42">
        <v>627</v>
      </c>
      <c r="EG149" s="42">
        <v>616</v>
      </c>
      <c r="EH149" s="42">
        <v>606</v>
      </c>
      <c r="EI149" s="42">
        <v>605</v>
      </c>
      <c r="EJ149" s="42">
        <v>652</v>
      </c>
      <c r="EK149" s="43">
        <v>645</v>
      </c>
      <c r="EL149" s="42">
        <v>643</v>
      </c>
      <c r="EM149" s="42">
        <v>640</v>
      </c>
      <c r="EN149" s="42">
        <v>630</v>
      </c>
      <c r="EO149" s="42">
        <v>623</v>
      </c>
      <c r="EP149" s="42">
        <v>619</v>
      </c>
      <c r="EQ149" s="42">
        <v>621</v>
      </c>
      <c r="ER149" s="42">
        <v>630</v>
      </c>
      <c r="ES149" s="42">
        <v>633</v>
      </c>
      <c r="ET149" s="42">
        <v>635</v>
      </c>
      <c r="EU149" s="42">
        <v>639</v>
      </c>
      <c r="EV149" s="42">
        <v>683</v>
      </c>
      <c r="EW149" s="43">
        <v>684</v>
      </c>
      <c r="EX149" s="42">
        <v>1276</v>
      </c>
      <c r="EY149" s="42">
        <v>1234</v>
      </c>
      <c r="EZ149" s="42">
        <v>1270</v>
      </c>
      <c r="FA149" s="42">
        <v>1353</v>
      </c>
      <c r="FB149" s="42">
        <v>1271</v>
      </c>
      <c r="FC149" s="42">
        <v>1214</v>
      </c>
      <c r="FD149" s="42">
        <v>1193</v>
      </c>
      <c r="FE149" s="42">
        <v>1171</v>
      </c>
      <c r="FF149" s="42">
        <v>1173</v>
      </c>
      <c r="FG149" s="42">
        <v>1140</v>
      </c>
      <c r="FH149" s="42">
        <v>1105</v>
      </c>
      <c r="FI149" s="43">
        <v>1062</v>
      </c>
      <c r="FJ149" s="41">
        <v>1021</v>
      </c>
      <c r="FK149" s="42">
        <v>952</v>
      </c>
      <c r="FL149" s="42">
        <v>908</v>
      </c>
      <c r="FM149" s="42">
        <v>865</v>
      </c>
      <c r="FN149" s="42">
        <v>839</v>
      </c>
      <c r="FO149" s="42">
        <v>824</v>
      </c>
      <c r="FP149" s="42">
        <v>754</v>
      </c>
      <c r="FQ149" s="42">
        <v>821</v>
      </c>
      <c r="FR149" s="42">
        <v>866</v>
      </c>
      <c r="FS149" s="42">
        <v>894</v>
      </c>
      <c r="FT149" s="42">
        <v>901</v>
      </c>
      <c r="FU149" s="43">
        <v>895</v>
      </c>
      <c r="FV149" s="41">
        <v>873</v>
      </c>
      <c r="FW149" s="42">
        <v>877</v>
      </c>
      <c r="FX149" s="42">
        <v>852</v>
      </c>
      <c r="FY149" s="42">
        <v>821</v>
      </c>
      <c r="FZ149" s="42">
        <v>803</v>
      </c>
      <c r="GA149" s="42">
        <v>775</v>
      </c>
      <c r="GB149" s="42">
        <v>751</v>
      </c>
      <c r="GC149" s="42">
        <v>726</v>
      </c>
      <c r="GD149" s="42">
        <v>704</v>
      </c>
      <c r="GE149" s="42">
        <v>681</v>
      </c>
      <c r="GF149" s="42">
        <v>640</v>
      </c>
      <c r="GG149" s="43">
        <v>631</v>
      </c>
      <c r="GH149" s="41">
        <v>590</v>
      </c>
      <c r="GI149" s="42">
        <v>565</v>
      </c>
      <c r="GJ149" s="42">
        <v>541</v>
      </c>
      <c r="GK149" s="42">
        <v>512</v>
      </c>
      <c r="GL149" s="42">
        <v>486</v>
      </c>
      <c r="GM149" s="43">
        <v>532</v>
      </c>
    </row>
    <row r="150" spans="2:195" x14ac:dyDescent="0.25">
      <c r="B150" s="40"/>
      <c r="C150" s="40" t="s">
        <v>223</v>
      </c>
      <c r="D150" s="43">
        <v>2908</v>
      </c>
      <c r="E150" s="43">
        <v>2848</v>
      </c>
      <c r="F150" s="43">
        <v>2622</v>
      </c>
      <c r="G150" s="42">
        <v>2615</v>
      </c>
      <c r="H150" s="42">
        <v>2636</v>
      </c>
      <c r="I150" s="42">
        <v>2602</v>
      </c>
      <c r="J150" s="42">
        <v>2608</v>
      </c>
      <c r="K150" s="42">
        <v>2573</v>
      </c>
      <c r="L150" s="42">
        <v>2492</v>
      </c>
      <c r="M150" s="42">
        <v>2472</v>
      </c>
      <c r="N150" s="42">
        <v>2453</v>
      </c>
      <c r="O150" s="42">
        <v>2479</v>
      </c>
      <c r="P150" s="42">
        <v>2491</v>
      </c>
      <c r="Q150" s="42">
        <v>2484</v>
      </c>
      <c r="R150" s="43">
        <v>2472</v>
      </c>
      <c r="S150" s="42">
        <v>2499</v>
      </c>
      <c r="T150" s="42">
        <v>2498</v>
      </c>
      <c r="U150" s="42">
        <v>2479</v>
      </c>
      <c r="V150" s="42">
        <v>2461</v>
      </c>
      <c r="W150" s="42">
        <v>2446</v>
      </c>
      <c r="X150" s="42">
        <v>2439</v>
      </c>
      <c r="Y150" s="42">
        <v>2418</v>
      </c>
      <c r="Z150" s="42">
        <v>2377</v>
      </c>
      <c r="AA150" s="42">
        <v>2345</v>
      </c>
      <c r="AB150" s="42">
        <v>2340</v>
      </c>
      <c r="AC150" s="42">
        <v>2318</v>
      </c>
      <c r="AD150" s="43">
        <v>2309</v>
      </c>
      <c r="AE150" s="42">
        <v>2295</v>
      </c>
      <c r="AF150" s="42">
        <v>2284</v>
      </c>
      <c r="AG150" s="42">
        <v>2296</v>
      </c>
      <c r="AH150" s="42">
        <v>2296</v>
      </c>
      <c r="AI150" s="42">
        <v>2291</v>
      </c>
      <c r="AJ150" s="42">
        <v>2290</v>
      </c>
      <c r="AK150" s="42">
        <v>2291</v>
      </c>
      <c r="AL150" s="42">
        <v>2277</v>
      </c>
      <c r="AM150" s="42">
        <v>2255</v>
      </c>
      <c r="AN150" s="42">
        <v>2244</v>
      </c>
      <c r="AO150" s="42">
        <v>2240</v>
      </c>
      <c r="AP150" s="43">
        <v>2234</v>
      </c>
      <c r="AQ150" s="42">
        <v>2178</v>
      </c>
      <c r="AR150" s="42">
        <v>2164</v>
      </c>
      <c r="AS150" s="42">
        <v>2160</v>
      </c>
      <c r="AT150" s="42">
        <v>2135</v>
      </c>
      <c r="AU150" s="42">
        <v>2147</v>
      </c>
      <c r="AV150" s="42">
        <v>2062</v>
      </c>
      <c r="AW150" s="42">
        <v>2226</v>
      </c>
      <c r="AX150" s="42">
        <v>2210</v>
      </c>
      <c r="AY150" s="42">
        <v>2216</v>
      </c>
      <c r="AZ150" s="42">
        <v>2236</v>
      </c>
      <c r="BA150" s="42">
        <v>2239</v>
      </c>
      <c r="BB150" s="43">
        <v>2210</v>
      </c>
      <c r="BC150" s="41">
        <v>2167</v>
      </c>
      <c r="BD150" s="42">
        <v>2149</v>
      </c>
      <c r="BE150" s="42">
        <v>2154</v>
      </c>
      <c r="BF150" s="42">
        <v>2140</v>
      </c>
      <c r="BG150" s="42">
        <v>2127</v>
      </c>
      <c r="BH150" s="42">
        <v>2096</v>
      </c>
      <c r="BI150" s="42">
        <v>2063</v>
      </c>
      <c r="BJ150" s="42">
        <v>2054</v>
      </c>
      <c r="BK150" s="42">
        <v>2045</v>
      </c>
      <c r="BL150" s="42">
        <v>2070</v>
      </c>
      <c r="BM150" s="42">
        <v>2083</v>
      </c>
      <c r="BN150" s="43">
        <v>2170</v>
      </c>
      <c r="BO150" s="42">
        <v>2185</v>
      </c>
      <c r="BP150" s="42">
        <v>2188</v>
      </c>
      <c r="BQ150" s="42">
        <v>2175</v>
      </c>
      <c r="BR150" s="42">
        <v>2044</v>
      </c>
      <c r="BS150" s="42">
        <v>2059</v>
      </c>
      <c r="BT150" s="42">
        <v>2031</v>
      </c>
      <c r="BU150" s="42">
        <v>2033</v>
      </c>
      <c r="BV150" s="42">
        <v>2017</v>
      </c>
      <c r="BW150" s="42">
        <v>2011</v>
      </c>
      <c r="BX150" s="42">
        <v>2013</v>
      </c>
      <c r="BY150" s="42">
        <v>1989</v>
      </c>
      <c r="BZ150" s="43">
        <v>2002</v>
      </c>
      <c r="CA150" s="42">
        <v>2087</v>
      </c>
      <c r="CB150" s="42">
        <v>1938</v>
      </c>
      <c r="CC150" s="42">
        <v>1922</v>
      </c>
      <c r="CD150" s="42">
        <v>1928</v>
      </c>
      <c r="CE150" s="42">
        <v>1935</v>
      </c>
      <c r="CF150" s="42">
        <v>1921</v>
      </c>
      <c r="CG150" s="42">
        <v>1909</v>
      </c>
      <c r="CH150" s="42">
        <v>1914</v>
      </c>
      <c r="CI150" s="42">
        <v>1908</v>
      </c>
      <c r="CJ150" s="42">
        <v>1893</v>
      </c>
      <c r="CK150" s="42">
        <v>1885</v>
      </c>
      <c r="CL150" s="43">
        <v>1908</v>
      </c>
      <c r="CM150" s="42">
        <v>1895</v>
      </c>
      <c r="CN150" s="42">
        <v>1873</v>
      </c>
      <c r="CO150" s="42">
        <v>1861</v>
      </c>
      <c r="CP150" s="42">
        <v>1860</v>
      </c>
      <c r="CQ150" s="42">
        <v>1872</v>
      </c>
      <c r="CR150" s="42">
        <v>1885</v>
      </c>
      <c r="CS150" s="42">
        <v>1881</v>
      </c>
      <c r="CT150" s="42">
        <v>1873</v>
      </c>
      <c r="CU150" s="42">
        <v>1858</v>
      </c>
      <c r="CV150" s="42">
        <v>1830</v>
      </c>
      <c r="CW150" s="42">
        <v>1815</v>
      </c>
      <c r="CX150" s="43">
        <v>1788</v>
      </c>
      <c r="CY150" s="41">
        <v>1767</v>
      </c>
      <c r="CZ150" s="42">
        <v>1709</v>
      </c>
      <c r="DA150" s="42">
        <v>1676</v>
      </c>
      <c r="DB150" s="42">
        <v>1593</v>
      </c>
      <c r="DC150" s="42">
        <v>1567</v>
      </c>
      <c r="DD150" s="42">
        <v>1541</v>
      </c>
      <c r="DE150" s="42">
        <v>1526</v>
      </c>
      <c r="DF150" s="42">
        <v>1497</v>
      </c>
      <c r="DG150" s="42">
        <v>1486</v>
      </c>
      <c r="DH150" s="42">
        <v>1459</v>
      </c>
      <c r="DI150" s="42">
        <v>1456</v>
      </c>
      <c r="DJ150" s="43">
        <v>1446</v>
      </c>
      <c r="DL150" s="40"/>
      <c r="DM150" s="40" t="s">
        <v>223</v>
      </c>
      <c r="DN150" s="41">
        <v>1426</v>
      </c>
      <c r="DO150" s="42">
        <v>1402</v>
      </c>
      <c r="DP150" s="42">
        <v>1390</v>
      </c>
      <c r="DQ150" s="42">
        <v>1384</v>
      </c>
      <c r="DR150" s="42">
        <v>1377</v>
      </c>
      <c r="DS150" s="42">
        <v>1359</v>
      </c>
      <c r="DT150" s="42">
        <v>1325</v>
      </c>
      <c r="DU150" s="42">
        <v>1319</v>
      </c>
      <c r="DV150" s="42">
        <v>1297</v>
      </c>
      <c r="DW150" s="42">
        <v>1287</v>
      </c>
      <c r="DX150" s="42">
        <v>1268</v>
      </c>
      <c r="DY150" s="43">
        <v>1241</v>
      </c>
      <c r="DZ150" s="42">
        <v>1235</v>
      </c>
      <c r="EA150" s="42">
        <v>1217</v>
      </c>
      <c r="EB150" s="42">
        <v>1206</v>
      </c>
      <c r="EC150" s="42">
        <v>1180</v>
      </c>
      <c r="ED150" s="42">
        <v>1165</v>
      </c>
      <c r="EE150" s="42">
        <v>1150</v>
      </c>
      <c r="EF150" s="42">
        <v>1136</v>
      </c>
      <c r="EG150" s="42">
        <v>1114</v>
      </c>
      <c r="EH150" s="42">
        <v>1098</v>
      </c>
      <c r="EI150" s="42">
        <v>1093</v>
      </c>
      <c r="EJ150" s="42">
        <v>1169</v>
      </c>
      <c r="EK150" s="43">
        <v>1156</v>
      </c>
      <c r="EL150" s="42">
        <v>1148</v>
      </c>
      <c r="EM150" s="42">
        <v>1136</v>
      </c>
      <c r="EN150" s="42">
        <v>1127</v>
      </c>
      <c r="EO150" s="42">
        <v>1119</v>
      </c>
      <c r="EP150" s="42">
        <v>1105</v>
      </c>
      <c r="EQ150" s="42">
        <v>1117</v>
      </c>
      <c r="ER150" s="42">
        <v>1152</v>
      </c>
      <c r="ES150" s="42">
        <v>1223</v>
      </c>
      <c r="ET150" s="42">
        <v>1243</v>
      </c>
      <c r="EU150" s="42">
        <v>1265</v>
      </c>
      <c r="EV150" s="42">
        <v>1374</v>
      </c>
      <c r="EW150" s="43">
        <v>1426</v>
      </c>
      <c r="EX150" s="42">
        <v>1397</v>
      </c>
      <c r="EY150" s="42">
        <v>1512</v>
      </c>
      <c r="EZ150" s="42">
        <v>1545</v>
      </c>
      <c r="FA150" s="42">
        <v>1509</v>
      </c>
      <c r="FB150" s="42">
        <v>1466</v>
      </c>
      <c r="FC150" s="42">
        <v>1427</v>
      </c>
      <c r="FD150" s="42">
        <v>1480</v>
      </c>
      <c r="FE150" s="42">
        <v>1458</v>
      </c>
      <c r="FF150" s="42">
        <v>1407</v>
      </c>
      <c r="FG150" s="42">
        <v>1381</v>
      </c>
      <c r="FH150" s="42">
        <v>1358</v>
      </c>
      <c r="FI150" s="43">
        <v>1316</v>
      </c>
      <c r="FJ150" s="41">
        <v>1291</v>
      </c>
      <c r="FK150" s="42">
        <v>1202</v>
      </c>
      <c r="FL150" s="42">
        <v>1224</v>
      </c>
      <c r="FM150" s="42">
        <v>1199</v>
      </c>
      <c r="FN150" s="42">
        <v>1147</v>
      </c>
      <c r="FO150" s="42">
        <v>1148</v>
      </c>
      <c r="FP150" s="42">
        <v>1066</v>
      </c>
      <c r="FQ150" s="42">
        <v>1117</v>
      </c>
      <c r="FR150" s="42">
        <v>1092</v>
      </c>
      <c r="FS150" s="42">
        <v>1110</v>
      </c>
      <c r="FT150" s="42">
        <v>1099</v>
      </c>
      <c r="FU150" s="43">
        <v>1096</v>
      </c>
      <c r="FV150" s="41">
        <v>1073</v>
      </c>
      <c r="FW150" s="42">
        <v>1071</v>
      </c>
      <c r="FX150" s="42">
        <v>1032</v>
      </c>
      <c r="FY150" s="42">
        <v>1009</v>
      </c>
      <c r="FZ150" s="42">
        <v>993</v>
      </c>
      <c r="GA150" s="42">
        <v>970</v>
      </c>
      <c r="GB150" s="42">
        <v>953</v>
      </c>
      <c r="GC150" s="42">
        <v>931</v>
      </c>
      <c r="GD150" s="42">
        <v>966</v>
      </c>
      <c r="GE150" s="42">
        <v>984</v>
      </c>
      <c r="GF150" s="42">
        <v>938</v>
      </c>
      <c r="GG150" s="43">
        <v>928</v>
      </c>
      <c r="GH150" s="41">
        <v>880</v>
      </c>
      <c r="GI150" s="42">
        <v>862</v>
      </c>
      <c r="GJ150" s="42">
        <v>837</v>
      </c>
      <c r="GK150" s="42">
        <v>819</v>
      </c>
      <c r="GL150" s="42">
        <v>808</v>
      </c>
      <c r="GM150" s="43">
        <v>862</v>
      </c>
    </row>
    <row r="151" spans="2:195" x14ac:dyDescent="0.25">
      <c r="B151" s="40"/>
      <c r="C151" s="40" t="s">
        <v>224</v>
      </c>
      <c r="D151" s="43">
        <v>346</v>
      </c>
      <c r="E151" s="43">
        <v>332</v>
      </c>
      <c r="F151" s="43">
        <v>294</v>
      </c>
      <c r="G151" s="42">
        <v>290</v>
      </c>
      <c r="H151" s="42">
        <v>286</v>
      </c>
      <c r="I151" s="42">
        <v>285</v>
      </c>
      <c r="J151" s="42">
        <v>282</v>
      </c>
      <c r="K151" s="42">
        <v>279</v>
      </c>
      <c r="L151" s="42">
        <v>268</v>
      </c>
      <c r="M151" s="42">
        <v>267</v>
      </c>
      <c r="N151" s="42">
        <v>258</v>
      </c>
      <c r="O151" s="42">
        <v>261</v>
      </c>
      <c r="P151" s="42">
        <v>259</v>
      </c>
      <c r="Q151" s="42">
        <v>254</v>
      </c>
      <c r="R151" s="43">
        <v>248</v>
      </c>
      <c r="S151" s="42">
        <v>247</v>
      </c>
      <c r="T151" s="42">
        <v>246</v>
      </c>
      <c r="U151" s="42">
        <v>249</v>
      </c>
      <c r="V151" s="42">
        <v>249</v>
      </c>
      <c r="W151" s="42">
        <v>251</v>
      </c>
      <c r="X151" s="42">
        <v>247</v>
      </c>
      <c r="Y151" s="42">
        <v>245</v>
      </c>
      <c r="Z151" s="42">
        <v>245</v>
      </c>
      <c r="AA151" s="42">
        <v>250</v>
      </c>
      <c r="AB151" s="42">
        <v>247</v>
      </c>
      <c r="AC151" s="42">
        <v>247</v>
      </c>
      <c r="AD151" s="43">
        <v>246</v>
      </c>
      <c r="AE151" s="42">
        <v>245</v>
      </c>
      <c r="AF151" s="42">
        <v>246</v>
      </c>
      <c r="AG151" s="42">
        <v>254</v>
      </c>
      <c r="AH151" s="42">
        <v>264</v>
      </c>
      <c r="AI151" s="42">
        <v>264</v>
      </c>
      <c r="AJ151" s="42">
        <v>264</v>
      </c>
      <c r="AK151" s="42">
        <v>265</v>
      </c>
      <c r="AL151" s="42">
        <v>263</v>
      </c>
      <c r="AM151" s="42">
        <v>259</v>
      </c>
      <c r="AN151" s="42">
        <v>259</v>
      </c>
      <c r="AO151" s="42">
        <v>258</v>
      </c>
      <c r="AP151" s="43">
        <v>257</v>
      </c>
      <c r="AQ151" s="42">
        <v>239</v>
      </c>
      <c r="AR151" s="42">
        <v>238</v>
      </c>
      <c r="AS151" s="42">
        <v>239</v>
      </c>
      <c r="AT151" s="42">
        <v>238</v>
      </c>
      <c r="AU151" s="42">
        <v>238</v>
      </c>
      <c r="AV151" s="42">
        <v>207</v>
      </c>
      <c r="AW151" s="42">
        <v>206</v>
      </c>
      <c r="AX151" s="42">
        <v>208</v>
      </c>
      <c r="AY151" s="42">
        <v>210</v>
      </c>
      <c r="AZ151" s="42">
        <v>211</v>
      </c>
      <c r="BA151" s="42">
        <v>210</v>
      </c>
      <c r="BB151" s="43">
        <v>204</v>
      </c>
      <c r="BC151" s="41">
        <v>203</v>
      </c>
      <c r="BD151" s="42">
        <v>204</v>
      </c>
      <c r="BE151" s="42">
        <v>202</v>
      </c>
      <c r="BF151" s="42">
        <v>200</v>
      </c>
      <c r="BG151" s="42">
        <v>197</v>
      </c>
      <c r="BH151" s="42">
        <v>191</v>
      </c>
      <c r="BI151" s="42">
        <v>186</v>
      </c>
      <c r="BJ151" s="42">
        <v>186</v>
      </c>
      <c r="BK151" s="42">
        <v>184</v>
      </c>
      <c r="BL151" s="42">
        <v>183</v>
      </c>
      <c r="BM151" s="42">
        <v>179</v>
      </c>
      <c r="BN151" s="43">
        <v>179</v>
      </c>
      <c r="BO151" s="42">
        <v>177</v>
      </c>
      <c r="BP151" s="42">
        <v>177</v>
      </c>
      <c r="BQ151" s="42">
        <v>188</v>
      </c>
      <c r="BR151" s="42">
        <v>175</v>
      </c>
      <c r="BS151" s="42">
        <v>176</v>
      </c>
      <c r="BT151" s="42">
        <v>170</v>
      </c>
      <c r="BU151" s="42">
        <v>172</v>
      </c>
      <c r="BV151" s="42">
        <v>174</v>
      </c>
      <c r="BW151" s="42">
        <v>172</v>
      </c>
      <c r="BX151" s="42">
        <v>172</v>
      </c>
      <c r="BY151" s="42">
        <v>193</v>
      </c>
      <c r="BZ151" s="43">
        <v>192</v>
      </c>
      <c r="CA151" s="42">
        <v>192</v>
      </c>
      <c r="CB151" s="42">
        <v>171</v>
      </c>
      <c r="CC151" s="42">
        <v>171</v>
      </c>
      <c r="CD151" s="42">
        <v>171</v>
      </c>
      <c r="CE151" s="42">
        <v>178</v>
      </c>
      <c r="CF151" s="42">
        <v>184</v>
      </c>
      <c r="CG151" s="42">
        <v>182</v>
      </c>
      <c r="CH151" s="42">
        <v>183</v>
      </c>
      <c r="CI151" s="42">
        <v>183</v>
      </c>
      <c r="CJ151" s="42">
        <v>178</v>
      </c>
      <c r="CK151" s="42">
        <v>179</v>
      </c>
      <c r="CL151" s="43">
        <v>177</v>
      </c>
      <c r="CM151" s="42">
        <v>175</v>
      </c>
      <c r="CN151" s="42">
        <v>173</v>
      </c>
      <c r="CO151" s="42">
        <v>171</v>
      </c>
      <c r="CP151" s="42">
        <v>169</v>
      </c>
      <c r="CQ151" s="42">
        <v>169</v>
      </c>
      <c r="CR151" s="42">
        <v>169</v>
      </c>
      <c r="CS151" s="42">
        <v>169</v>
      </c>
      <c r="CT151" s="42">
        <v>169</v>
      </c>
      <c r="CU151" s="42">
        <v>171</v>
      </c>
      <c r="CV151" s="42">
        <v>170</v>
      </c>
      <c r="CW151" s="42">
        <v>171</v>
      </c>
      <c r="CX151" s="43">
        <v>170</v>
      </c>
      <c r="CY151" s="41">
        <v>171</v>
      </c>
      <c r="CZ151" s="42">
        <v>168</v>
      </c>
      <c r="DA151" s="42">
        <v>170</v>
      </c>
      <c r="DB151" s="42">
        <v>169</v>
      </c>
      <c r="DC151" s="42">
        <v>170</v>
      </c>
      <c r="DD151" s="42">
        <v>172</v>
      </c>
      <c r="DE151" s="42">
        <v>170</v>
      </c>
      <c r="DF151" s="42">
        <v>170</v>
      </c>
      <c r="DG151" s="42">
        <v>172</v>
      </c>
      <c r="DH151" s="42">
        <v>171</v>
      </c>
      <c r="DI151" s="42">
        <v>173</v>
      </c>
      <c r="DJ151" s="43">
        <v>172</v>
      </c>
      <c r="DL151" s="40"/>
      <c r="DM151" s="40" t="s">
        <v>224</v>
      </c>
      <c r="DN151" s="41">
        <v>170</v>
      </c>
      <c r="DO151" s="42">
        <v>170</v>
      </c>
      <c r="DP151" s="42">
        <v>167</v>
      </c>
      <c r="DQ151" s="42">
        <v>163</v>
      </c>
      <c r="DR151" s="42">
        <v>161</v>
      </c>
      <c r="DS151" s="42">
        <v>165</v>
      </c>
      <c r="DT151" s="42">
        <v>165</v>
      </c>
      <c r="DU151" s="42">
        <v>158</v>
      </c>
      <c r="DV151" s="42">
        <v>156</v>
      </c>
      <c r="DW151" s="42">
        <v>157</v>
      </c>
      <c r="DX151" s="42">
        <v>156</v>
      </c>
      <c r="DY151" s="43">
        <v>151</v>
      </c>
      <c r="DZ151" s="42">
        <v>144</v>
      </c>
      <c r="EA151" s="42">
        <v>142</v>
      </c>
      <c r="EB151" s="42">
        <v>138</v>
      </c>
      <c r="EC151" s="42">
        <v>136</v>
      </c>
      <c r="ED151" s="42">
        <v>136</v>
      </c>
      <c r="EE151" s="42">
        <v>129</v>
      </c>
      <c r="EF151" s="42">
        <v>128</v>
      </c>
      <c r="EG151" s="42">
        <v>126</v>
      </c>
      <c r="EH151" s="42">
        <v>124</v>
      </c>
      <c r="EI151" s="42">
        <v>135</v>
      </c>
      <c r="EJ151" s="42">
        <v>134</v>
      </c>
      <c r="EK151" s="43">
        <v>131</v>
      </c>
      <c r="EL151" s="42">
        <v>129</v>
      </c>
      <c r="EM151" s="42">
        <v>128</v>
      </c>
      <c r="EN151" s="42">
        <v>125</v>
      </c>
      <c r="EO151" s="42">
        <v>124</v>
      </c>
      <c r="EP151" s="42">
        <v>118</v>
      </c>
      <c r="EQ151" s="42">
        <v>119</v>
      </c>
      <c r="ER151" s="42">
        <v>116</v>
      </c>
      <c r="ES151" s="42">
        <v>116</v>
      </c>
      <c r="ET151" s="42">
        <v>117</v>
      </c>
      <c r="EU151" s="42">
        <v>117</v>
      </c>
      <c r="EV151" s="42">
        <v>117</v>
      </c>
      <c r="EW151" s="43">
        <v>117</v>
      </c>
      <c r="EX151" s="42">
        <v>114</v>
      </c>
      <c r="EY151" s="42">
        <v>112</v>
      </c>
      <c r="EZ151" s="42">
        <v>116</v>
      </c>
      <c r="FA151" s="42">
        <v>111</v>
      </c>
      <c r="FB151" s="42">
        <v>111</v>
      </c>
      <c r="FC151" s="42">
        <v>108</v>
      </c>
      <c r="FD151" s="42">
        <v>104</v>
      </c>
      <c r="FE151" s="42">
        <v>103</v>
      </c>
      <c r="FF151" s="42">
        <v>100</v>
      </c>
      <c r="FG151" s="42">
        <v>100</v>
      </c>
      <c r="FH151" s="42">
        <v>98</v>
      </c>
      <c r="FI151" s="43">
        <v>97</v>
      </c>
      <c r="FJ151" s="41">
        <v>95</v>
      </c>
      <c r="FK151" s="42">
        <v>91</v>
      </c>
      <c r="FL151" s="42">
        <v>70</v>
      </c>
      <c r="FM151" s="42">
        <v>76</v>
      </c>
      <c r="FN151" s="42">
        <v>76</v>
      </c>
      <c r="FO151" s="42">
        <v>76</v>
      </c>
      <c r="FP151" s="42">
        <v>75</v>
      </c>
      <c r="FQ151" s="42">
        <v>72</v>
      </c>
      <c r="FR151" s="42">
        <v>71</v>
      </c>
      <c r="FS151" s="42">
        <v>67</v>
      </c>
      <c r="FT151" s="42">
        <v>66</v>
      </c>
      <c r="FU151" s="43">
        <v>67</v>
      </c>
      <c r="FV151" s="41">
        <v>66</v>
      </c>
      <c r="FW151" s="42">
        <v>65</v>
      </c>
      <c r="FX151" s="42">
        <v>65</v>
      </c>
      <c r="FY151" s="42">
        <v>65</v>
      </c>
      <c r="FZ151" s="42">
        <v>65</v>
      </c>
      <c r="GA151" s="42">
        <v>60</v>
      </c>
      <c r="GB151" s="42">
        <v>59</v>
      </c>
      <c r="GC151" s="42">
        <v>57</v>
      </c>
      <c r="GD151" s="42">
        <v>57</v>
      </c>
      <c r="GE151" s="42">
        <v>57</v>
      </c>
      <c r="GF151" s="42">
        <v>56</v>
      </c>
      <c r="GG151" s="43">
        <v>56</v>
      </c>
      <c r="GH151" s="41">
        <v>52</v>
      </c>
      <c r="GI151" s="42">
        <v>52</v>
      </c>
      <c r="GJ151" s="42">
        <v>50</v>
      </c>
      <c r="GK151" s="42">
        <v>48</v>
      </c>
      <c r="GL151" s="42">
        <v>46</v>
      </c>
      <c r="GM151" s="43">
        <v>66</v>
      </c>
    </row>
    <row r="152" spans="2:195" x14ac:dyDescent="0.25">
      <c r="B152" s="40"/>
      <c r="C152" s="40" t="s">
        <v>39</v>
      </c>
      <c r="D152" s="43">
        <v>37798</v>
      </c>
      <c r="E152" s="43">
        <v>38421</v>
      </c>
      <c r="F152" s="43">
        <v>38411</v>
      </c>
      <c r="G152" s="42">
        <v>38215</v>
      </c>
      <c r="H152" s="42">
        <v>38009</v>
      </c>
      <c r="I152" s="42">
        <v>37322</v>
      </c>
      <c r="J152" s="42">
        <v>37108</v>
      </c>
      <c r="K152" s="42">
        <v>36750</v>
      </c>
      <c r="L152" s="42">
        <v>35838</v>
      </c>
      <c r="M152" s="42">
        <v>36038</v>
      </c>
      <c r="N152" s="42">
        <v>36078</v>
      </c>
      <c r="O152" s="42">
        <v>36129</v>
      </c>
      <c r="P152" s="42">
        <v>36232</v>
      </c>
      <c r="Q152" s="42">
        <v>36470</v>
      </c>
      <c r="R152" s="43">
        <v>36480</v>
      </c>
      <c r="S152" s="42">
        <v>36423</v>
      </c>
      <c r="T152" s="42">
        <v>36442</v>
      </c>
      <c r="U152" s="42">
        <v>36875</v>
      </c>
      <c r="V152" s="42">
        <v>36983</v>
      </c>
      <c r="W152" s="42">
        <v>37035</v>
      </c>
      <c r="X152" s="42">
        <v>37106</v>
      </c>
      <c r="Y152" s="42">
        <v>37227</v>
      </c>
      <c r="Z152" s="42">
        <v>37248</v>
      </c>
      <c r="AA152" s="42">
        <v>37075</v>
      </c>
      <c r="AB152" s="42">
        <v>36921</v>
      </c>
      <c r="AC152" s="42">
        <v>36772</v>
      </c>
      <c r="AD152" s="43">
        <v>36885</v>
      </c>
      <c r="AE152" s="42">
        <v>36650</v>
      </c>
      <c r="AF152" s="42">
        <v>36820</v>
      </c>
      <c r="AG152" s="42">
        <v>37169</v>
      </c>
      <c r="AH152" s="42">
        <v>37124</v>
      </c>
      <c r="AI152" s="42">
        <v>36889</v>
      </c>
      <c r="AJ152" s="42">
        <v>36908</v>
      </c>
      <c r="AK152" s="42">
        <v>36807</v>
      </c>
      <c r="AL152" s="42">
        <v>36539</v>
      </c>
      <c r="AM152" s="42">
        <v>36497</v>
      </c>
      <c r="AN152" s="42">
        <v>36823</v>
      </c>
      <c r="AO152" s="42">
        <v>36836</v>
      </c>
      <c r="AP152" s="43">
        <v>36627</v>
      </c>
      <c r="AQ152" s="42">
        <v>36081</v>
      </c>
      <c r="AR152" s="42">
        <v>35912</v>
      </c>
      <c r="AS152" s="42">
        <v>35963</v>
      </c>
      <c r="AT152" s="42">
        <v>34921</v>
      </c>
      <c r="AU152" s="42">
        <v>36224</v>
      </c>
      <c r="AV152" s="42">
        <v>35967</v>
      </c>
      <c r="AW152" s="42">
        <v>37078</v>
      </c>
      <c r="AX152" s="42">
        <v>37026</v>
      </c>
      <c r="AY152" s="42">
        <v>36952</v>
      </c>
      <c r="AZ152" s="42">
        <v>37078</v>
      </c>
      <c r="BA152" s="42">
        <v>37117</v>
      </c>
      <c r="BB152" s="43">
        <v>37035</v>
      </c>
      <c r="BC152" s="41">
        <v>36925</v>
      </c>
      <c r="BD152" s="42">
        <v>36910</v>
      </c>
      <c r="BE152" s="42">
        <v>37224</v>
      </c>
      <c r="BF152" s="42">
        <v>37574</v>
      </c>
      <c r="BG152" s="42">
        <v>37873</v>
      </c>
      <c r="BH152" s="42">
        <v>37820</v>
      </c>
      <c r="BI152" s="42">
        <v>38003</v>
      </c>
      <c r="BJ152" s="42">
        <v>38215</v>
      </c>
      <c r="BK152" s="42">
        <v>38007</v>
      </c>
      <c r="BL152" s="42">
        <v>38599</v>
      </c>
      <c r="BM152" s="42">
        <v>38757</v>
      </c>
      <c r="BN152" s="43">
        <v>38922</v>
      </c>
      <c r="BO152" s="42">
        <v>39033</v>
      </c>
      <c r="BP152" s="42">
        <v>38990</v>
      </c>
      <c r="BQ152" s="42">
        <v>39464</v>
      </c>
      <c r="BR152" s="42">
        <v>39995</v>
      </c>
      <c r="BS152" s="42">
        <v>39781</v>
      </c>
      <c r="BT152" s="42">
        <v>39987</v>
      </c>
      <c r="BU152" s="42">
        <v>40303</v>
      </c>
      <c r="BV152" s="42">
        <v>40453</v>
      </c>
      <c r="BW152" s="42">
        <v>40647</v>
      </c>
      <c r="BX152" s="42">
        <v>40886</v>
      </c>
      <c r="BY152" s="42">
        <v>41067</v>
      </c>
      <c r="BZ152" s="43">
        <v>41443</v>
      </c>
      <c r="CA152" s="42">
        <v>41541</v>
      </c>
      <c r="CB152" s="42">
        <v>41045</v>
      </c>
      <c r="CC152" s="42">
        <v>41239</v>
      </c>
      <c r="CD152" s="42">
        <v>41192</v>
      </c>
      <c r="CE152" s="42">
        <v>41338</v>
      </c>
      <c r="CF152" s="42">
        <v>41486</v>
      </c>
      <c r="CG152" s="42">
        <v>41080</v>
      </c>
      <c r="CH152" s="42">
        <v>41633</v>
      </c>
      <c r="CI152" s="42">
        <v>41948</v>
      </c>
      <c r="CJ152" s="42">
        <v>42596</v>
      </c>
      <c r="CK152" s="42">
        <v>42795</v>
      </c>
      <c r="CL152" s="43">
        <v>42611</v>
      </c>
      <c r="CM152" s="42">
        <v>42695</v>
      </c>
      <c r="CN152" s="42">
        <v>42454</v>
      </c>
      <c r="CO152" s="42">
        <v>42353</v>
      </c>
      <c r="CP152" s="42">
        <v>42090</v>
      </c>
      <c r="CQ152" s="42">
        <v>42196</v>
      </c>
      <c r="CR152" s="42">
        <v>42158</v>
      </c>
      <c r="CS152" s="42">
        <v>41914</v>
      </c>
      <c r="CT152" s="42">
        <v>41640</v>
      </c>
      <c r="CU152" s="42">
        <v>41529</v>
      </c>
      <c r="CV152" s="42">
        <v>41254</v>
      </c>
      <c r="CW152" s="42">
        <v>41109</v>
      </c>
      <c r="CX152" s="43">
        <v>40872</v>
      </c>
      <c r="CY152" s="41">
        <v>40569</v>
      </c>
      <c r="CZ152" s="42">
        <v>40529</v>
      </c>
      <c r="DA152" s="42">
        <v>40429</v>
      </c>
      <c r="DB152" s="42">
        <v>40461</v>
      </c>
      <c r="DC152" s="42">
        <v>40362</v>
      </c>
      <c r="DD152" s="42">
        <v>40186</v>
      </c>
      <c r="DE152" s="42">
        <v>39837</v>
      </c>
      <c r="DF152" s="42">
        <v>39501</v>
      </c>
      <c r="DG152" s="42">
        <v>39557</v>
      </c>
      <c r="DH152" s="42">
        <v>39422</v>
      </c>
      <c r="DI152" s="42">
        <v>39087</v>
      </c>
      <c r="DJ152" s="43">
        <v>38652</v>
      </c>
      <c r="DL152" s="40"/>
      <c r="DM152" s="40" t="s">
        <v>39</v>
      </c>
      <c r="DN152" s="41">
        <v>38069</v>
      </c>
      <c r="DO152" s="42">
        <v>37790</v>
      </c>
      <c r="DP152" s="42">
        <v>37731</v>
      </c>
      <c r="DQ152" s="42">
        <v>37446</v>
      </c>
      <c r="DR152" s="42">
        <v>36966</v>
      </c>
      <c r="DS152" s="42">
        <v>36682</v>
      </c>
      <c r="DT152" s="42">
        <v>35586</v>
      </c>
      <c r="DU152" s="42">
        <v>35575</v>
      </c>
      <c r="DV152" s="42">
        <v>35174</v>
      </c>
      <c r="DW152" s="42">
        <v>34950</v>
      </c>
      <c r="DX152" s="42">
        <v>34502</v>
      </c>
      <c r="DY152" s="43">
        <v>34118</v>
      </c>
      <c r="DZ152" s="42">
        <v>33698</v>
      </c>
      <c r="EA152" s="42">
        <v>33718</v>
      </c>
      <c r="EB152" s="42">
        <v>33700</v>
      </c>
      <c r="EC152" s="42">
        <v>33489</v>
      </c>
      <c r="ED152" s="42">
        <v>33130</v>
      </c>
      <c r="EE152" s="42">
        <v>32904</v>
      </c>
      <c r="EF152" s="42">
        <v>32608</v>
      </c>
      <c r="EG152" s="42">
        <v>32330</v>
      </c>
      <c r="EH152" s="42">
        <v>31972</v>
      </c>
      <c r="EI152" s="42">
        <v>31868</v>
      </c>
      <c r="EJ152" s="42">
        <v>31975</v>
      </c>
      <c r="EK152" s="43">
        <v>32011</v>
      </c>
      <c r="EL152" s="42">
        <v>32036</v>
      </c>
      <c r="EM152" s="42">
        <v>32102</v>
      </c>
      <c r="EN152" s="42">
        <v>32330</v>
      </c>
      <c r="EO152" s="42">
        <v>32134</v>
      </c>
      <c r="EP152" s="42">
        <v>32219</v>
      </c>
      <c r="EQ152" s="42">
        <v>32236</v>
      </c>
      <c r="ER152" s="42">
        <v>32219</v>
      </c>
      <c r="ES152" s="42">
        <v>32125</v>
      </c>
      <c r="ET152" s="42">
        <v>31809</v>
      </c>
      <c r="EU152" s="42">
        <v>31462</v>
      </c>
      <c r="EV152" s="42">
        <v>30111</v>
      </c>
      <c r="EW152" s="43">
        <v>29959</v>
      </c>
      <c r="EX152" s="42">
        <v>30335</v>
      </c>
      <c r="EY152" s="42">
        <v>30122</v>
      </c>
      <c r="EZ152" s="42">
        <v>30162</v>
      </c>
      <c r="FA152" s="42">
        <v>30018</v>
      </c>
      <c r="FB152" s="42">
        <v>29422</v>
      </c>
      <c r="FC152" s="42">
        <v>28938</v>
      </c>
      <c r="FD152" s="42">
        <v>28637</v>
      </c>
      <c r="FE152" s="42">
        <v>28591</v>
      </c>
      <c r="FF152" s="42">
        <v>28276</v>
      </c>
      <c r="FG152" s="42">
        <v>28239</v>
      </c>
      <c r="FH152" s="42">
        <v>27916</v>
      </c>
      <c r="FI152" s="43">
        <v>27083</v>
      </c>
      <c r="FJ152" s="41">
        <v>26758</v>
      </c>
      <c r="FK152" s="42">
        <v>26378</v>
      </c>
      <c r="FL152" s="42">
        <v>25926</v>
      </c>
      <c r="FM152" s="42">
        <v>25536</v>
      </c>
      <c r="FN152" s="42">
        <v>24125</v>
      </c>
      <c r="FO152" s="42">
        <v>23875</v>
      </c>
      <c r="FP152" s="42">
        <v>23554</v>
      </c>
      <c r="FQ152" s="42">
        <v>23326</v>
      </c>
      <c r="FR152" s="42">
        <v>23091</v>
      </c>
      <c r="FS152" s="42">
        <v>22887</v>
      </c>
      <c r="FT152" s="42">
        <v>22662</v>
      </c>
      <c r="FU152" s="43">
        <v>22477</v>
      </c>
      <c r="FV152" s="41">
        <v>22119</v>
      </c>
      <c r="FW152" s="42">
        <v>22006</v>
      </c>
      <c r="FX152" s="42">
        <v>21751</v>
      </c>
      <c r="FY152" s="42">
        <v>21536</v>
      </c>
      <c r="FZ152" s="42">
        <v>21280</v>
      </c>
      <c r="GA152" s="42">
        <v>21032</v>
      </c>
      <c r="GB152" s="42">
        <v>20767</v>
      </c>
      <c r="GC152" s="42">
        <v>20576</v>
      </c>
      <c r="GD152" s="42">
        <v>20314</v>
      </c>
      <c r="GE152" s="42">
        <v>20064</v>
      </c>
      <c r="GF152" s="42">
        <v>19929</v>
      </c>
      <c r="GG152" s="43">
        <v>19744</v>
      </c>
      <c r="GH152" s="41">
        <v>19378</v>
      </c>
      <c r="GI152" s="42">
        <v>19088</v>
      </c>
      <c r="GJ152" s="42">
        <v>18874</v>
      </c>
      <c r="GK152" s="42">
        <v>18645</v>
      </c>
      <c r="GL152" s="42">
        <v>18376</v>
      </c>
      <c r="GM152" s="43">
        <v>18388</v>
      </c>
    </row>
    <row r="153" spans="2:195" x14ac:dyDescent="0.25">
      <c r="B153" s="40"/>
      <c r="C153" s="40" t="s">
        <v>225</v>
      </c>
      <c r="D153" s="43">
        <v>962</v>
      </c>
      <c r="E153" s="43">
        <v>998</v>
      </c>
      <c r="F153" s="43">
        <v>936</v>
      </c>
      <c r="G153" s="42">
        <v>936</v>
      </c>
      <c r="H153" s="42">
        <v>927</v>
      </c>
      <c r="I153" s="42">
        <v>926</v>
      </c>
      <c r="J153" s="42">
        <v>958</v>
      </c>
      <c r="K153" s="42">
        <v>943</v>
      </c>
      <c r="L153" s="42">
        <v>930</v>
      </c>
      <c r="M153" s="42">
        <v>908</v>
      </c>
      <c r="N153" s="42">
        <v>905</v>
      </c>
      <c r="O153" s="42">
        <v>906</v>
      </c>
      <c r="P153" s="42">
        <v>899</v>
      </c>
      <c r="Q153" s="42">
        <v>901</v>
      </c>
      <c r="R153" s="43">
        <v>903</v>
      </c>
      <c r="S153" s="42">
        <v>897</v>
      </c>
      <c r="T153" s="42">
        <v>890</v>
      </c>
      <c r="U153" s="42">
        <v>896</v>
      </c>
      <c r="V153" s="42">
        <v>886</v>
      </c>
      <c r="W153" s="42">
        <v>882</v>
      </c>
      <c r="X153" s="42">
        <v>885</v>
      </c>
      <c r="Y153" s="42">
        <v>876</v>
      </c>
      <c r="Z153" s="42">
        <v>870</v>
      </c>
      <c r="AA153" s="42">
        <v>869</v>
      </c>
      <c r="AB153" s="42">
        <v>862</v>
      </c>
      <c r="AC153" s="42">
        <v>861</v>
      </c>
      <c r="AD153" s="43">
        <v>854</v>
      </c>
      <c r="AE153" s="42">
        <v>847</v>
      </c>
      <c r="AF153" s="42">
        <v>845</v>
      </c>
      <c r="AG153" s="42">
        <v>842</v>
      </c>
      <c r="AH153" s="42">
        <v>836</v>
      </c>
      <c r="AI153" s="42">
        <v>862</v>
      </c>
      <c r="AJ153" s="42">
        <v>893</v>
      </c>
      <c r="AK153" s="42">
        <v>887</v>
      </c>
      <c r="AL153" s="42">
        <v>872</v>
      </c>
      <c r="AM153" s="42">
        <v>873</v>
      </c>
      <c r="AN153" s="42">
        <v>863</v>
      </c>
      <c r="AO153" s="42">
        <v>860</v>
      </c>
      <c r="AP153" s="43">
        <v>855</v>
      </c>
      <c r="AQ153" s="42">
        <v>829</v>
      </c>
      <c r="AR153" s="42">
        <v>825</v>
      </c>
      <c r="AS153" s="42">
        <v>825</v>
      </c>
      <c r="AT153" s="42">
        <v>826</v>
      </c>
      <c r="AU153" s="42">
        <v>822</v>
      </c>
      <c r="AV153" s="42">
        <v>800</v>
      </c>
      <c r="AW153" s="42">
        <v>868</v>
      </c>
      <c r="AX153" s="42">
        <v>882</v>
      </c>
      <c r="AY153" s="42">
        <v>885</v>
      </c>
      <c r="AZ153" s="42">
        <v>884</v>
      </c>
      <c r="BA153" s="42">
        <v>879</v>
      </c>
      <c r="BB153" s="43">
        <v>861</v>
      </c>
      <c r="BC153" s="41">
        <v>845</v>
      </c>
      <c r="BD153" s="42">
        <v>831</v>
      </c>
      <c r="BE153" s="42">
        <v>825</v>
      </c>
      <c r="BF153" s="42">
        <v>814</v>
      </c>
      <c r="BG153" s="42">
        <v>775</v>
      </c>
      <c r="BH153" s="42">
        <v>760</v>
      </c>
      <c r="BI153" s="42">
        <v>757</v>
      </c>
      <c r="BJ153" s="42">
        <v>759</v>
      </c>
      <c r="BK153" s="42">
        <v>755</v>
      </c>
      <c r="BL153" s="42">
        <v>753</v>
      </c>
      <c r="BM153" s="42">
        <v>749</v>
      </c>
      <c r="BN153" s="43">
        <v>760</v>
      </c>
      <c r="BO153" s="42">
        <v>775</v>
      </c>
      <c r="BP153" s="42">
        <v>766</v>
      </c>
      <c r="BQ153" s="42">
        <v>871</v>
      </c>
      <c r="BR153" s="42">
        <v>789</v>
      </c>
      <c r="BS153" s="42">
        <v>795</v>
      </c>
      <c r="BT153" s="42">
        <v>786</v>
      </c>
      <c r="BU153" s="42">
        <v>775</v>
      </c>
      <c r="BV153" s="42">
        <v>772</v>
      </c>
      <c r="BW153" s="42">
        <v>781</v>
      </c>
      <c r="BX153" s="42">
        <v>778</v>
      </c>
      <c r="BY153" s="42">
        <v>783</v>
      </c>
      <c r="BZ153" s="43">
        <v>786</v>
      </c>
      <c r="CA153" s="42">
        <v>775</v>
      </c>
      <c r="CB153" s="42">
        <v>770</v>
      </c>
      <c r="CC153" s="42">
        <v>771</v>
      </c>
      <c r="CD153" s="42">
        <v>786</v>
      </c>
      <c r="CE153" s="42">
        <v>803</v>
      </c>
      <c r="CF153" s="42">
        <v>788</v>
      </c>
      <c r="CG153" s="42">
        <v>799</v>
      </c>
      <c r="CH153" s="42">
        <v>784</v>
      </c>
      <c r="CI153" s="42">
        <v>791</v>
      </c>
      <c r="CJ153" s="42">
        <v>783</v>
      </c>
      <c r="CK153" s="42">
        <v>780</v>
      </c>
      <c r="CL153" s="43">
        <v>794</v>
      </c>
      <c r="CM153" s="42">
        <v>789</v>
      </c>
      <c r="CN153" s="42">
        <v>789</v>
      </c>
      <c r="CO153" s="42">
        <v>764</v>
      </c>
      <c r="CP153" s="42">
        <v>759</v>
      </c>
      <c r="CQ153" s="42">
        <v>760</v>
      </c>
      <c r="CR153" s="42">
        <v>726</v>
      </c>
      <c r="CS153" s="42">
        <v>723</v>
      </c>
      <c r="CT153" s="42">
        <v>715</v>
      </c>
      <c r="CU153" s="42">
        <v>717</v>
      </c>
      <c r="CV153" s="42">
        <v>708</v>
      </c>
      <c r="CW153" s="42">
        <v>703</v>
      </c>
      <c r="CX153" s="43">
        <v>699</v>
      </c>
      <c r="CY153" s="41">
        <v>693</v>
      </c>
      <c r="CZ153" s="42">
        <v>700</v>
      </c>
      <c r="DA153" s="42">
        <v>729</v>
      </c>
      <c r="DB153" s="42">
        <v>740</v>
      </c>
      <c r="DC153" s="42">
        <v>742</v>
      </c>
      <c r="DD153" s="42">
        <v>744</v>
      </c>
      <c r="DE153" s="42">
        <v>747</v>
      </c>
      <c r="DF153" s="42">
        <v>751</v>
      </c>
      <c r="DG153" s="42">
        <v>746</v>
      </c>
      <c r="DH153" s="42">
        <v>743</v>
      </c>
      <c r="DI153" s="42">
        <v>736</v>
      </c>
      <c r="DJ153" s="43">
        <v>729</v>
      </c>
      <c r="DL153" s="40"/>
      <c r="DM153" s="40" t="s">
        <v>225</v>
      </c>
      <c r="DN153" s="41">
        <v>724</v>
      </c>
      <c r="DO153" s="42">
        <v>704</v>
      </c>
      <c r="DP153" s="42">
        <v>697</v>
      </c>
      <c r="DQ153" s="42">
        <v>711</v>
      </c>
      <c r="DR153" s="42">
        <v>712</v>
      </c>
      <c r="DS153" s="42">
        <v>711</v>
      </c>
      <c r="DT153" s="42">
        <v>697</v>
      </c>
      <c r="DU153" s="42">
        <v>677</v>
      </c>
      <c r="DV153" s="42">
        <v>669</v>
      </c>
      <c r="DW153" s="42">
        <v>660</v>
      </c>
      <c r="DX153" s="42">
        <v>658</v>
      </c>
      <c r="DY153" s="43">
        <v>653</v>
      </c>
      <c r="DZ153" s="42">
        <v>652</v>
      </c>
      <c r="EA153" s="42">
        <v>650</v>
      </c>
      <c r="EB153" s="42">
        <v>642</v>
      </c>
      <c r="EC153" s="42">
        <v>639</v>
      </c>
      <c r="ED153" s="42">
        <v>641</v>
      </c>
      <c r="EE153" s="42">
        <v>630</v>
      </c>
      <c r="EF153" s="42">
        <v>628</v>
      </c>
      <c r="EG153" s="42">
        <v>619</v>
      </c>
      <c r="EH153" s="42">
        <v>613</v>
      </c>
      <c r="EI153" s="42">
        <v>614</v>
      </c>
      <c r="EJ153" s="42">
        <v>647</v>
      </c>
      <c r="EK153" s="43">
        <v>643</v>
      </c>
      <c r="EL153" s="42">
        <v>642</v>
      </c>
      <c r="EM153" s="42">
        <v>640</v>
      </c>
      <c r="EN153" s="42">
        <v>635</v>
      </c>
      <c r="EO153" s="42">
        <v>633</v>
      </c>
      <c r="EP153" s="42">
        <v>623</v>
      </c>
      <c r="EQ153" s="42">
        <v>622</v>
      </c>
      <c r="ER153" s="42">
        <v>626</v>
      </c>
      <c r="ES153" s="42">
        <v>631</v>
      </c>
      <c r="ET153" s="42">
        <v>636</v>
      </c>
      <c r="EU153" s="42">
        <v>637</v>
      </c>
      <c r="EV153" s="42">
        <v>639</v>
      </c>
      <c r="EW153" s="43">
        <v>641</v>
      </c>
      <c r="EX153" s="42">
        <v>612</v>
      </c>
      <c r="EY153" s="42">
        <v>610</v>
      </c>
      <c r="EZ153" s="42">
        <v>603</v>
      </c>
      <c r="FA153" s="42">
        <v>597</v>
      </c>
      <c r="FB153" s="42">
        <v>670</v>
      </c>
      <c r="FC153" s="42">
        <v>657</v>
      </c>
      <c r="FD153" s="42">
        <v>651</v>
      </c>
      <c r="FE153" s="42">
        <v>641</v>
      </c>
      <c r="FF153" s="42">
        <v>634</v>
      </c>
      <c r="FG153" s="42">
        <v>623</v>
      </c>
      <c r="FH153" s="42">
        <v>611</v>
      </c>
      <c r="FI153" s="43">
        <v>605</v>
      </c>
      <c r="FJ153" s="41">
        <v>596</v>
      </c>
      <c r="FK153" s="42">
        <v>576</v>
      </c>
      <c r="FL153" s="42">
        <v>589</v>
      </c>
      <c r="FM153" s="42">
        <v>580</v>
      </c>
      <c r="FN153" s="42">
        <v>535</v>
      </c>
      <c r="FO153" s="42">
        <v>526</v>
      </c>
      <c r="FP153" s="42">
        <v>506</v>
      </c>
      <c r="FQ153" s="42">
        <v>514</v>
      </c>
      <c r="FR153" s="42">
        <v>501</v>
      </c>
      <c r="FS153" s="42">
        <v>490</v>
      </c>
      <c r="FT153" s="42">
        <v>470</v>
      </c>
      <c r="FU153" s="43">
        <v>460</v>
      </c>
      <c r="FV153" s="41">
        <v>459</v>
      </c>
      <c r="FW153" s="42">
        <v>454</v>
      </c>
      <c r="FX153" s="42">
        <v>431</v>
      </c>
      <c r="FY153" s="42">
        <v>423</v>
      </c>
      <c r="FZ153" s="42">
        <v>419</v>
      </c>
      <c r="GA153" s="42">
        <v>420</v>
      </c>
      <c r="GB153" s="42">
        <v>410</v>
      </c>
      <c r="GC153" s="42">
        <v>407</v>
      </c>
      <c r="GD153" s="42">
        <v>403</v>
      </c>
      <c r="GE153" s="42">
        <v>392</v>
      </c>
      <c r="GF153" s="42">
        <v>383</v>
      </c>
      <c r="GG153" s="43">
        <v>378</v>
      </c>
      <c r="GH153" s="41">
        <v>375</v>
      </c>
      <c r="GI153" s="42">
        <v>369</v>
      </c>
      <c r="GJ153" s="42">
        <v>366</v>
      </c>
      <c r="GK153" s="42">
        <v>355</v>
      </c>
      <c r="GL153" s="42">
        <v>350</v>
      </c>
      <c r="GM153" s="43">
        <v>484</v>
      </c>
    </row>
    <row r="154" spans="2:195" x14ac:dyDescent="0.25">
      <c r="B154" s="40"/>
      <c r="C154" s="40" t="s">
        <v>226</v>
      </c>
      <c r="D154" s="43">
        <v>436</v>
      </c>
      <c r="E154" s="43">
        <v>404</v>
      </c>
      <c r="F154" s="43">
        <v>372</v>
      </c>
      <c r="G154" s="42">
        <v>366</v>
      </c>
      <c r="H154" s="42">
        <v>362</v>
      </c>
      <c r="I154" s="42">
        <v>354</v>
      </c>
      <c r="J154" s="42">
        <v>346</v>
      </c>
      <c r="K154" s="42">
        <v>340</v>
      </c>
      <c r="L154" s="42">
        <v>324</v>
      </c>
      <c r="M154" s="42">
        <v>311</v>
      </c>
      <c r="N154" s="42">
        <v>313</v>
      </c>
      <c r="O154" s="42">
        <v>313</v>
      </c>
      <c r="P154" s="42">
        <v>311</v>
      </c>
      <c r="Q154" s="42">
        <v>307</v>
      </c>
      <c r="R154" s="43">
        <v>300</v>
      </c>
      <c r="S154" s="42">
        <v>300</v>
      </c>
      <c r="T154" s="42">
        <v>296</v>
      </c>
      <c r="U154" s="42">
        <v>288</v>
      </c>
      <c r="V154" s="42">
        <v>281</v>
      </c>
      <c r="W154" s="42">
        <v>276</v>
      </c>
      <c r="X154" s="42">
        <v>277</v>
      </c>
      <c r="Y154" s="42">
        <v>276</v>
      </c>
      <c r="Z154" s="42">
        <v>274</v>
      </c>
      <c r="AA154" s="42">
        <v>270</v>
      </c>
      <c r="AB154" s="42">
        <v>264</v>
      </c>
      <c r="AC154" s="42">
        <v>263</v>
      </c>
      <c r="AD154" s="43">
        <v>265</v>
      </c>
      <c r="AE154" s="42">
        <v>260</v>
      </c>
      <c r="AF154" s="42">
        <v>259</v>
      </c>
      <c r="AG154" s="42">
        <v>254</v>
      </c>
      <c r="AH154" s="42">
        <v>249</v>
      </c>
      <c r="AI154" s="42">
        <v>248</v>
      </c>
      <c r="AJ154" s="42">
        <v>248</v>
      </c>
      <c r="AK154" s="42">
        <v>246</v>
      </c>
      <c r="AL154" s="42">
        <v>243</v>
      </c>
      <c r="AM154" s="42">
        <v>246</v>
      </c>
      <c r="AN154" s="42">
        <v>248</v>
      </c>
      <c r="AO154" s="42">
        <v>246</v>
      </c>
      <c r="AP154" s="43">
        <v>246</v>
      </c>
      <c r="AQ154" s="42">
        <v>235</v>
      </c>
      <c r="AR154" s="42">
        <v>234</v>
      </c>
      <c r="AS154" s="42">
        <v>232</v>
      </c>
      <c r="AT154" s="42">
        <v>232</v>
      </c>
      <c r="AU154" s="42">
        <v>227</v>
      </c>
      <c r="AV154" s="42">
        <v>207</v>
      </c>
      <c r="AW154" s="42">
        <v>207</v>
      </c>
      <c r="AX154" s="42">
        <v>202</v>
      </c>
      <c r="AY154" s="42">
        <v>199</v>
      </c>
      <c r="AZ154" s="42">
        <v>199</v>
      </c>
      <c r="BA154" s="42">
        <v>196</v>
      </c>
      <c r="BB154" s="43">
        <v>195</v>
      </c>
      <c r="BC154" s="41">
        <v>196</v>
      </c>
      <c r="BD154" s="42">
        <v>196</v>
      </c>
      <c r="BE154" s="42">
        <v>192</v>
      </c>
      <c r="BF154" s="42">
        <v>188</v>
      </c>
      <c r="BG154" s="42">
        <v>187</v>
      </c>
      <c r="BH154" s="42">
        <v>189</v>
      </c>
      <c r="BI154" s="42">
        <v>187</v>
      </c>
      <c r="BJ154" s="42">
        <v>186</v>
      </c>
      <c r="BK154" s="42">
        <v>183</v>
      </c>
      <c r="BL154" s="42">
        <v>173</v>
      </c>
      <c r="BM154" s="42">
        <v>172</v>
      </c>
      <c r="BN154" s="43">
        <v>174</v>
      </c>
      <c r="BO154" s="42">
        <v>172</v>
      </c>
      <c r="BP154" s="42">
        <v>172</v>
      </c>
      <c r="BQ154" s="42">
        <v>173</v>
      </c>
      <c r="BR154" s="42">
        <v>172</v>
      </c>
      <c r="BS154" s="42">
        <v>170</v>
      </c>
      <c r="BT154" s="42">
        <v>172</v>
      </c>
      <c r="BU154" s="42">
        <v>169</v>
      </c>
      <c r="BV154" s="42">
        <v>167</v>
      </c>
      <c r="BW154" s="42">
        <v>167</v>
      </c>
      <c r="BX154" s="42">
        <v>166</v>
      </c>
      <c r="BY154" s="42">
        <v>165</v>
      </c>
      <c r="BZ154" s="43">
        <v>168</v>
      </c>
      <c r="CA154" s="42">
        <v>168</v>
      </c>
      <c r="CB154" s="42">
        <v>165</v>
      </c>
      <c r="CC154" s="42">
        <v>165</v>
      </c>
      <c r="CD154" s="42">
        <v>164</v>
      </c>
      <c r="CE154" s="42">
        <v>160</v>
      </c>
      <c r="CF154" s="42">
        <v>158</v>
      </c>
      <c r="CG154" s="42">
        <v>156</v>
      </c>
      <c r="CH154" s="42">
        <v>156</v>
      </c>
      <c r="CI154" s="42">
        <v>155</v>
      </c>
      <c r="CJ154" s="42">
        <v>154</v>
      </c>
      <c r="CK154" s="42">
        <v>154</v>
      </c>
      <c r="CL154" s="43">
        <v>154</v>
      </c>
      <c r="CM154" s="42">
        <v>152</v>
      </c>
      <c r="CN154" s="42">
        <v>149</v>
      </c>
      <c r="CO154" s="42">
        <v>144</v>
      </c>
      <c r="CP154" s="42">
        <v>144</v>
      </c>
      <c r="CQ154" s="42">
        <v>143</v>
      </c>
      <c r="CR154" s="42">
        <v>139</v>
      </c>
      <c r="CS154" s="42">
        <v>140</v>
      </c>
      <c r="CT154" s="42">
        <v>140</v>
      </c>
      <c r="CU154" s="42">
        <v>138</v>
      </c>
      <c r="CV154" s="42">
        <v>135</v>
      </c>
      <c r="CW154" s="42">
        <v>135</v>
      </c>
      <c r="CX154" s="43">
        <v>137</v>
      </c>
      <c r="CY154" s="41">
        <v>135</v>
      </c>
      <c r="CZ154" s="42">
        <v>135</v>
      </c>
      <c r="DA154" s="42">
        <v>132</v>
      </c>
      <c r="DB154" s="42">
        <v>132</v>
      </c>
      <c r="DC154" s="42">
        <v>99</v>
      </c>
      <c r="DD154" s="42">
        <v>99</v>
      </c>
      <c r="DE154" s="42">
        <v>132</v>
      </c>
      <c r="DF154" s="42">
        <v>130</v>
      </c>
      <c r="DG154" s="42">
        <v>129</v>
      </c>
      <c r="DH154" s="42">
        <v>123</v>
      </c>
      <c r="DI154" s="42">
        <v>119</v>
      </c>
      <c r="DJ154" s="43">
        <v>119</v>
      </c>
      <c r="DL154" s="40"/>
      <c r="DM154" s="40" t="s">
        <v>226</v>
      </c>
      <c r="DN154" s="41">
        <v>119</v>
      </c>
      <c r="DO154" s="42">
        <v>119</v>
      </c>
      <c r="DP154" s="42">
        <v>117</v>
      </c>
      <c r="DQ154" s="42">
        <v>115</v>
      </c>
      <c r="DR154" s="42">
        <v>116</v>
      </c>
      <c r="DS154" s="42">
        <v>113</v>
      </c>
      <c r="DT154" s="42">
        <v>111</v>
      </c>
      <c r="DU154" s="42">
        <v>103</v>
      </c>
      <c r="DV154" s="42">
        <v>101</v>
      </c>
      <c r="DW154" s="42">
        <v>98</v>
      </c>
      <c r="DX154" s="42">
        <v>96</v>
      </c>
      <c r="DY154" s="43">
        <v>96</v>
      </c>
      <c r="DZ154" s="42">
        <v>96</v>
      </c>
      <c r="EA154" s="42">
        <v>95</v>
      </c>
      <c r="EB154" s="42">
        <v>95</v>
      </c>
      <c r="EC154" s="42">
        <v>93</v>
      </c>
      <c r="ED154" s="42">
        <v>93</v>
      </c>
      <c r="EE154" s="42">
        <v>93</v>
      </c>
      <c r="EF154" s="42">
        <v>93</v>
      </c>
      <c r="EG154" s="42">
        <v>93</v>
      </c>
      <c r="EH154" s="42">
        <v>93</v>
      </c>
      <c r="EI154" s="42">
        <v>93</v>
      </c>
      <c r="EJ154" s="42">
        <v>94</v>
      </c>
      <c r="EK154" s="43">
        <v>95</v>
      </c>
      <c r="EL154" s="42">
        <v>94</v>
      </c>
      <c r="EM154" s="42">
        <v>95</v>
      </c>
      <c r="EN154" s="42">
        <v>95</v>
      </c>
      <c r="EO154" s="42">
        <v>93</v>
      </c>
      <c r="EP154" s="42">
        <v>94</v>
      </c>
      <c r="EQ154" s="42">
        <v>95</v>
      </c>
      <c r="ER154" s="42">
        <v>96</v>
      </c>
      <c r="ES154" s="42">
        <v>94</v>
      </c>
      <c r="ET154" s="42">
        <v>98</v>
      </c>
      <c r="EU154" s="42">
        <v>98</v>
      </c>
      <c r="EV154" s="42">
        <v>97</v>
      </c>
      <c r="EW154" s="43">
        <v>97</v>
      </c>
      <c r="EX154" s="42">
        <v>95</v>
      </c>
      <c r="EY154" s="42">
        <v>106</v>
      </c>
      <c r="EZ154" s="42">
        <v>137</v>
      </c>
      <c r="FA154" s="42">
        <v>99</v>
      </c>
      <c r="FB154" s="42">
        <v>98</v>
      </c>
      <c r="FC154" s="42">
        <v>95</v>
      </c>
      <c r="FD154" s="42">
        <v>93</v>
      </c>
      <c r="FE154" s="42">
        <v>92</v>
      </c>
      <c r="FF154" s="42">
        <v>92</v>
      </c>
      <c r="FG154" s="42">
        <v>92</v>
      </c>
      <c r="FH154" s="42">
        <v>93</v>
      </c>
      <c r="FI154" s="43">
        <v>91</v>
      </c>
      <c r="FJ154" s="41">
        <v>88</v>
      </c>
      <c r="FK154" s="42">
        <v>84</v>
      </c>
      <c r="FL154" s="42">
        <v>80</v>
      </c>
      <c r="FM154" s="42">
        <v>78</v>
      </c>
      <c r="FN154" s="42">
        <v>79</v>
      </c>
      <c r="FO154" s="42">
        <v>77</v>
      </c>
      <c r="FP154" s="42">
        <v>76</v>
      </c>
      <c r="FQ154" s="42">
        <v>76</v>
      </c>
      <c r="FR154" s="42">
        <v>73</v>
      </c>
      <c r="FS154" s="42">
        <v>69</v>
      </c>
      <c r="FT154" s="42">
        <v>69</v>
      </c>
      <c r="FU154" s="43">
        <v>68</v>
      </c>
      <c r="FV154" s="41">
        <v>65</v>
      </c>
      <c r="FW154" s="42">
        <v>65</v>
      </c>
      <c r="FX154" s="42">
        <v>64</v>
      </c>
      <c r="FY154" s="42">
        <v>64</v>
      </c>
      <c r="FZ154" s="42">
        <v>64</v>
      </c>
      <c r="GA154" s="42">
        <v>64</v>
      </c>
      <c r="GB154" s="42">
        <v>63</v>
      </c>
      <c r="GC154" s="42">
        <v>63</v>
      </c>
      <c r="GD154" s="42">
        <v>63</v>
      </c>
      <c r="GE154" s="42">
        <v>60</v>
      </c>
      <c r="GF154" s="42">
        <v>61</v>
      </c>
      <c r="GG154" s="43">
        <v>60</v>
      </c>
      <c r="GH154" s="41">
        <v>59</v>
      </c>
      <c r="GI154" s="42">
        <v>58</v>
      </c>
      <c r="GJ154" s="42">
        <v>58</v>
      </c>
      <c r="GK154" s="42">
        <v>58</v>
      </c>
      <c r="GL154" s="42">
        <v>58</v>
      </c>
      <c r="GM154" s="43">
        <v>72</v>
      </c>
    </row>
    <row r="155" spans="2:195" x14ac:dyDescent="0.25">
      <c r="B155" s="40"/>
      <c r="C155" s="40" t="s">
        <v>227</v>
      </c>
      <c r="D155" s="43">
        <v>819</v>
      </c>
      <c r="E155" s="43">
        <v>824</v>
      </c>
      <c r="F155" s="43">
        <v>797</v>
      </c>
      <c r="G155" s="42">
        <v>788</v>
      </c>
      <c r="H155" s="42">
        <v>787</v>
      </c>
      <c r="I155" s="42">
        <v>781</v>
      </c>
      <c r="J155" s="42">
        <v>780</v>
      </c>
      <c r="K155" s="42">
        <v>765</v>
      </c>
      <c r="L155" s="42">
        <v>750</v>
      </c>
      <c r="M155" s="42">
        <v>736</v>
      </c>
      <c r="N155" s="42">
        <v>738</v>
      </c>
      <c r="O155" s="42">
        <v>749</v>
      </c>
      <c r="P155" s="42">
        <v>744</v>
      </c>
      <c r="Q155" s="42">
        <v>737</v>
      </c>
      <c r="R155" s="43">
        <v>728</v>
      </c>
      <c r="S155" s="42">
        <v>717</v>
      </c>
      <c r="T155" s="42">
        <v>716</v>
      </c>
      <c r="U155" s="42">
        <v>718</v>
      </c>
      <c r="V155" s="42">
        <v>715</v>
      </c>
      <c r="W155" s="42">
        <v>715</v>
      </c>
      <c r="X155" s="42">
        <v>709</v>
      </c>
      <c r="Y155" s="42">
        <v>710</v>
      </c>
      <c r="Z155" s="42">
        <v>709</v>
      </c>
      <c r="AA155" s="42">
        <v>704</v>
      </c>
      <c r="AB155" s="42">
        <v>712</v>
      </c>
      <c r="AC155" s="42">
        <v>713</v>
      </c>
      <c r="AD155" s="43">
        <v>718</v>
      </c>
      <c r="AE155" s="42">
        <v>715</v>
      </c>
      <c r="AF155" s="42">
        <v>712</v>
      </c>
      <c r="AG155" s="42">
        <v>714</v>
      </c>
      <c r="AH155" s="42">
        <v>715</v>
      </c>
      <c r="AI155" s="42">
        <v>713</v>
      </c>
      <c r="AJ155" s="42">
        <v>701</v>
      </c>
      <c r="AK155" s="42">
        <v>696</v>
      </c>
      <c r="AL155" s="42">
        <v>693</v>
      </c>
      <c r="AM155" s="42">
        <v>695</v>
      </c>
      <c r="AN155" s="42">
        <v>692</v>
      </c>
      <c r="AO155" s="42">
        <v>683</v>
      </c>
      <c r="AP155" s="43">
        <v>685</v>
      </c>
      <c r="AQ155" s="42">
        <v>675</v>
      </c>
      <c r="AR155" s="42">
        <v>674</v>
      </c>
      <c r="AS155" s="42">
        <v>670</v>
      </c>
      <c r="AT155" s="42">
        <v>669</v>
      </c>
      <c r="AU155" s="42">
        <v>665</v>
      </c>
      <c r="AV155" s="42">
        <v>609</v>
      </c>
      <c r="AW155" s="42">
        <v>645</v>
      </c>
      <c r="AX155" s="42">
        <v>650</v>
      </c>
      <c r="AY155" s="42">
        <v>647</v>
      </c>
      <c r="AZ155" s="42">
        <v>658</v>
      </c>
      <c r="BA155" s="42">
        <v>643</v>
      </c>
      <c r="BB155" s="43">
        <v>618</v>
      </c>
      <c r="BC155" s="41">
        <v>607</v>
      </c>
      <c r="BD155" s="42">
        <v>599</v>
      </c>
      <c r="BE155" s="42">
        <v>595</v>
      </c>
      <c r="BF155" s="42">
        <v>583</v>
      </c>
      <c r="BG155" s="42">
        <v>566</v>
      </c>
      <c r="BH155" s="42">
        <v>559</v>
      </c>
      <c r="BI155" s="42">
        <v>545</v>
      </c>
      <c r="BJ155" s="42">
        <v>539</v>
      </c>
      <c r="BK155" s="42">
        <v>535</v>
      </c>
      <c r="BL155" s="42">
        <v>534</v>
      </c>
      <c r="BM155" s="42">
        <v>529</v>
      </c>
      <c r="BN155" s="43">
        <v>539</v>
      </c>
      <c r="BO155" s="42">
        <v>543</v>
      </c>
      <c r="BP155" s="42">
        <v>535</v>
      </c>
      <c r="BQ155" s="42">
        <v>535</v>
      </c>
      <c r="BR155" s="42">
        <v>531</v>
      </c>
      <c r="BS155" s="42">
        <v>529</v>
      </c>
      <c r="BT155" s="42">
        <v>521</v>
      </c>
      <c r="BU155" s="42">
        <v>525</v>
      </c>
      <c r="BV155" s="42">
        <v>519</v>
      </c>
      <c r="BW155" s="42">
        <v>509</v>
      </c>
      <c r="BX155" s="42">
        <v>506</v>
      </c>
      <c r="BY155" s="42">
        <v>502</v>
      </c>
      <c r="BZ155" s="43">
        <v>506</v>
      </c>
      <c r="CA155" s="42">
        <v>508</v>
      </c>
      <c r="CB155" s="42">
        <v>492</v>
      </c>
      <c r="CC155" s="42">
        <v>497</v>
      </c>
      <c r="CD155" s="42">
        <v>499</v>
      </c>
      <c r="CE155" s="42">
        <v>496</v>
      </c>
      <c r="CF155" s="42">
        <v>494</v>
      </c>
      <c r="CG155" s="42">
        <v>494</v>
      </c>
      <c r="CH155" s="42">
        <v>490</v>
      </c>
      <c r="CI155" s="42">
        <v>494</v>
      </c>
      <c r="CJ155" s="42">
        <v>488</v>
      </c>
      <c r="CK155" s="42">
        <v>494</v>
      </c>
      <c r="CL155" s="43">
        <v>480</v>
      </c>
      <c r="CM155" s="42">
        <v>472</v>
      </c>
      <c r="CN155" s="42">
        <v>467</v>
      </c>
      <c r="CO155" s="42">
        <v>470</v>
      </c>
      <c r="CP155" s="42">
        <v>471</v>
      </c>
      <c r="CQ155" s="42">
        <v>472</v>
      </c>
      <c r="CR155" s="42">
        <v>468</v>
      </c>
      <c r="CS155" s="42">
        <v>466</v>
      </c>
      <c r="CT155" s="42">
        <v>460</v>
      </c>
      <c r="CU155" s="42">
        <v>455</v>
      </c>
      <c r="CV155" s="42">
        <v>448</v>
      </c>
      <c r="CW155" s="42">
        <v>446</v>
      </c>
      <c r="CX155" s="43">
        <v>445</v>
      </c>
      <c r="CY155" s="41">
        <v>442</v>
      </c>
      <c r="CZ155" s="42">
        <v>431</v>
      </c>
      <c r="DA155" s="42">
        <v>423</v>
      </c>
      <c r="DB155" s="42">
        <v>418</v>
      </c>
      <c r="DC155" s="42">
        <v>410</v>
      </c>
      <c r="DD155" s="42">
        <v>407</v>
      </c>
      <c r="DE155" s="42">
        <v>401</v>
      </c>
      <c r="DF155" s="42">
        <v>398</v>
      </c>
      <c r="DG155" s="42">
        <v>398</v>
      </c>
      <c r="DH155" s="42">
        <v>399</v>
      </c>
      <c r="DI155" s="42">
        <v>397</v>
      </c>
      <c r="DJ155" s="43">
        <v>394</v>
      </c>
      <c r="DL155" s="40"/>
      <c r="DM155" s="40" t="s">
        <v>227</v>
      </c>
      <c r="DN155" s="41">
        <v>391</v>
      </c>
      <c r="DO155" s="42">
        <v>383</v>
      </c>
      <c r="DP155" s="42">
        <v>373</v>
      </c>
      <c r="DQ155" s="42">
        <v>371</v>
      </c>
      <c r="DR155" s="42">
        <v>368</v>
      </c>
      <c r="DS155" s="42">
        <v>369</v>
      </c>
      <c r="DT155" s="42">
        <v>358</v>
      </c>
      <c r="DU155" s="42">
        <v>357</v>
      </c>
      <c r="DV155" s="42">
        <v>362</v>
      </c>
      <c r="DW155" s="42">
        <v>358</v>
      </c>
      <c r="DX155" s="42">
        <v>352</v>
      </c>
      <c r="DY155" s="43">
        <v>347</v>
      </c>
      <c r="DZ155" s="42">
        <v>337</v>
      </c>
      <c r="EA155" s="42">
        <v>333</v>
      </c>
      <c r="EB155" s="42">
        <v>324</v>
      </c>
      <c r="EC155" s="42">
        <v>318</v>
      </c>
      <c r="ED155" s="42">
        <v>316</v>
      </c>
      <c r="EE155" s="42">
        <v>309</v>
      </c>
      <c r="EF155" s="42">
        <v>306</v>
      </c>
      <c r="EG155" s="42">
        <v>303</v>
      </c>
      <c r="EH155" s="42">
        <v>298</v>
      </c>
      <c r="EI155" s="42">
        <v>297</v>
      </c>
      <c r="EJ155" s="42">
        <v>325</v>
      </c>
      <c r="EK155" s="43">
        <v>329</v>
      </c>
      <c r="EL155" s="42">
        <v>337</v>
      </c>
      <c r="EM155" s="42">
        <v>345</v>
      </c>
      <c r="EN155" s="42">
        <v>345</v>
      </c>
      <c r="EO155" s="42">
        <v>345</v>
      </c>
      <c r="EP155" s="42">
        <v>348</v>
      </c>
      <c r="EQ155" s="42">
        <v>351</v>
      </c>
      <c r="ER155" s="42">
        <v>358</v>
      </c>
      <c r="ES155" s="42">
        <v>354</v>
      </c>
      <c r="ET155" s="42">
        <v>353</v>
      </c>
      <c r="EU155" s="42">
        <v>348</v>
      </c>
      <c r="EV155" s="42">
        <v>346</v>
      </c>
      <c r="EW155" s="43">
        <v>346</v>
      </c>
      <c r="EX155" s="42">
        <v>334</v>
      </c>
      <c r="EY155" s="42">
        <v>358</v>
      </c>
      <c r="EZ155" s="42">
        <v>347</v>
      </c>
      <c r="FA155" s="42">
        <v>345</v>
      </c>
      <c r="FB155" s="42">
        <v>330</v>
      </c>
      <c r="FC155" s="42">
        <v>319</v>
      </c>
      <c r="FD155" s="42">
        <v>313</v>
      </c>
      <c r="FE155" s="42">
        <v>298</v>
      </c>
      <c r="FF155" s="42">
        <v>290</v>
      </c>
      <c r="FG155" s="42">
        <v>283</v>
      </c>
      <c r="FH155" s="42">
        <v>269</v>
      </c>
      <c r="FI155" s="43">
        <v>263</v>
      </c>
      <c r="FJ155" s="41">
        <v>254</v>
      </c>
      <c r="FK155" s="42">
        <v>238</v>
      </c>
      <c r="FL155" s="42">
        <v>219</v>
      </c>
      <c r="FM155" s="42">
        <v>218</v>
      </c>
      <c r="FN155" s="42">
        <v>213</v>
      </c>
      <c r="FO155" s="42">
        <v>209</v>
      </c>
      <c r="FP155" s="42">
        <v>198</v>
      </c>
      <c r="FQ155" s="42">
        <v>202</v>
      </c>
      <c r="FR155" s="42">
        <v>201</v>
      </c>
      <c r="FS155" s="42">
        <v>194</v>
      </c>
      <c r="FT155" s="42">
        <v>183</v>
      </c>
      <c r="FU155" s="43">
        <v>179</v>
      </c>
      <c r="FV155" s="41">
        <v>262</v>
      </c>
      <c r="FW155" s="42">
        <v>262</v>
      </c>
      <c r="FX155" s="42">
        <v>259</v>
      </c>
      <c r="FY155" s="42">
        <v>253</v>
      </c>
      <c r="FZ155" s="42">
        <v>249</v>
      </c>
      <c r="GA155" s="42">
        <v>244</v>
      </c>
      <c r="GB155" s="42">
        <v>254</v>
      </c>
      <c r="GC155" s="42">
        <v>285</v>
      </c>
      <c r="GD155" s="42">
        <v>282</v>
      </c>
      <c r="GE155" s="42">
        <v>279</v>
      </c>
      <c r="GF155" s="42">
        <v>276</v>
      </c>
      <c r="GG155" s="43">
        <v>276</v>
      </c>
      <c r="GH155" s="41">
        <v>272</v>
      </c>
      <c r="GI155" s="42">
        <v>272</v>
      </c>
      <c r="GJ155" s="42">
        <v>272</v>
      </c>
      <c r="GK155" s="42">
        <v>266</v>
      </c>
      <c r="GL155" s="42">
        <v>264</v>
      </c>
      <c r="GM155" s="43">
        <v>288</v>
      </c>
    </row>
    <row r="156" spans="2:195" ht="13" thickBot="1" x14ac:dyDescent="0.3">
      <c r="B156" s="40"/>
      <c r="C156" s="40" t="s">
        <v>228</v>
      </c>
      <c r="D156" s="43">
        <v>405</v>
      </c>
      <c r="E156" s="43">
        <v>410</v>
      </c>
      <c r="F156" s="43">
        <v>406</v>
      </c>
      <c r="G156" s="42">
        <v>407</v>
      </c>
      <c r="H156" s="42">
        <v>406</v>
      </c>
      <c r="I156" s="42">
        <v>403</v>
      </c>
      <c r="J156" s="42">
        <v>401</v>
      </c>
      <c r="K156" s="42">
        <v>399</v>
      </c>
      <c r="L156" s="42">
        <v>392</v>
      </c>
      <c r="M156" s="42">
        <v>389</v>
      </c>
      <c r="N156" s="42">
        <v>394</v>
      </c>
      <c r="O156" s="42">
        <v>398</v>
      </c>
      <c r="P156" s="42">
        <v>399</v>
      </c>
      <c r="Q156" s="42">
        <v>396</v>
      </c>
      <c r="R156" s="43">
        <v>396</v>
      </c>
      <c r="S156" s="42">
        <v>395</v>
      </c>
      <c r="T156" s="42">
        <v>396</v>
      </c>
      <c r="U156" s="42">
        <v>387</v>
      </c>
      <c r="V156" s="42">
        <v>387</v>
      </c>
      <c r="W156" s="42">
        <v>388</v>
      </c>
      <c r="X156" s="42">
        <v>389</v>
      </c>
      <c r="Y156" s="42">
        <v>389</v>
      </c>
      <c r="Z156" s="42">
        <v>380</v>
      </c>
      <c r="AA156" s="42">
        <v>385</v>
      </c>
      <c r="AB156" s="42">
        <v>384</v>
      </c>
      <c r="AC156" s="42">
        <v>386</v>
      </c>
      <c r="AD156" s="43">
        <v>384</v>
      </c>
      <c r="AE156" s="42">
        <v>387</v>
      </c>
      <c r="AF156" s="42">
        <v>391</v>
      </c>
      <c r="AG156" s="42">
        <v>391</v>
      </c>
      <c r="AH156" s="42">
        <v>388</v>
      </c>
      <c r="AI156" s="42">
        <v>388</v>
      </c>
      <c r="AJ156" s="42">
        <v>388</v>
      </c>
      <c r="AK156" s="42">
        <v>388</v>
      </c>
      <c r="AL156" s="42">
        <v>382</v>
      </c>
      <c r="AM156" s="42">
        <v>385</v>
      </c>
      <c r="AN156" s="42">
        <v>386</v>
      </c>
      <c r="AO156" s="42">
        <v>385</v>
      </c>
      <c r="AP156" s="43">
        <v>385</v>
      </c>
      <c r="AQ156" s="42">
        <v>355</v>
      </c>
      <c r="AR156" s="42">
        <v>353</v>
      </c>
      <c r="AS156" s="42">
        <v>352</v>
      </c>
      <c r="AT156" s="42">
        <v>353</v>
      </c>
      <c r="AU156" s="42">
        <v>349</v>
      </c>
      <c r="AV156" s="42">
        <v>286</v>
      </c>
      <c r="AW156" s="42">
        <v>296</v>
      </c>
      <c r="AX156" s="42">
        <v>300</v>
      </c>
      <c r="AY156" s="42">
        <v>304</v>
      </c>
      <c r="AZ156" s="42">
        <v>314</v>
      </c>
      <c r="BA156" s="42">
        <v>300</v>
      </c>
      <c r="BB156" s="43">
        <v>294</v>
      </c>
      <c r="BC156" s="41">
        <v>294</v>
      </c>
      <c r="BD156" s="42">
        <v>291</v>
      </c>
      <c r="BE156" s="42">
        <v>282</v>
      </c>
      <c r="BF156" s="42">
        <v>275</v>
      </c>
      <c r="BG156" s="42">
        <v>270</v>
      </c>
      <c r="BH156" s="42">
        <v>266</v>
      </c>
      <c r="BI156" s="42">
        <v>265</v>
      </c>
      <c r="BJ156" s="42">
        <v>261</v>
      </c>
      <c r="BK156" s="42">
        <v>259</v>
      </c>
      <c r="BL156" s="42">
        <v>261</v>
      </c>
      <c r="BM156" s="42">
        <v>265</v>
      </c>
      <c r="BN156" s="43">
        <v>264</v>
      </c>
      <c r="BO156" s="42">
        <v>267</v>
      </c>
      <c r="BP156" s="42">
        <v>267</v>
      </c>
      <c r="BQ156" s="42">
        <v>269</v>
      </c>
      <c r="BR156" s="42">
        <v>266</v>
      </c>
      <c r="BS156" s="42">
        <v>267</v>
      </c>
      <c r="BT156" s="42">
        <v>265</v>
      </c>
      <c r="BU156" s="42">
        <v>258</v>
      </c>
      <c r="BV156" s="42">
        <v>256</v>
      </c>
      <c r="BW156" s="42">
        <v>255</v>
      </c>
      <c r="BX156" s="42">
        <v>262</v>
      </c>
      <c r="BY156" s="42">
        <v>265</v>
      </c>
      <c r="BZ156" s="43">
        <v>267</v>
      </c>
      <c r="CA156" s="42">
        <v>269</v>
      </c>
      <c r="CB156" s="42">
        <v>225</v>
      </c>
      <c r="CC156" s="42">
        <v>222</v>
      </c>
      <c r="CD156" s="42">
        <v>226</v>
      </c>
      <c r="CE156" s="42">
        <v>226</v>
      </c>
      <c r="CF156" s="42">
        <v>226</v>
      </c>
      <c r="CG156" s="42">
        <v>221</v>
      </c>
      <c r="CH156" s="42">
        <v>216</v>
      </c>
      <c r="CI156" s="42">
        <v>218</v>
      </c>
      <c r="CJ156" s="42">
        <v>220</v>
      </c>
      <c r="CK156" s="42">
        <v>230</v>
      </c>
      <c r="CL156" s="43">
        <v>225</v>
      </c>
      <c r="CM156" s="42">
        <v>223</v>
      </c>
      <c r="CN156" s="42">
        <v>224</v>
      </c>
      <c r="CO156" s="42">
        <v>219</v>
      </c>
      <c r="CP156" s="42">
        <v>209</v>
      </c>
      <c r="CQ156" s="42">
        <v>209</v>
      </c>
      <c r="CR156" s="42">
        <v>215</v>
      </c>
      <c r="CS156" s="42">
        <v>206</v>
      </c>
      <c r="CT156" s="42">
        <v>203</v>
      </c>
      <c r="CU156" s="42">
        <v>199</v>
      </c>
      <c r="CV156" s="42">
        <v>198</v>
      </c>
      <c r="CW156" s="42">
        <v>195</v>
      </c>
      <c r="CX156" s="43">
        <v>186</v>
      </c>
      <c r="CY156" s="41">
        <v>190</v>
      </c>
      <c r="CZ156" s="42">
        <v>161</v>
      </c>
      <c r="DA156" s="42">
        <v>166</v>
      </c>
      <c r="DB156" s="42">
        <v>169</v>
      </c>
      <c r="DC156" s="42">
        <v>170</v>
      </c>
      <c r="DD156" s="42">
        <v>174</v>
      </c>
      <c r="DE156" s="42">
        <v>175</v>
      </c>
      <c r="DF156" s="42">
        <v>187</v>
      </c>
      <c r="DG156" s="42">
        <v>181</v>
      </c>
      <c r="DH156" s="42">
        <v>181</v>
      </c>
      <c r="DI156" s="42">
        <v>181</v>
      </c>
      <c r="DJ156" s="43">
        <v>177</v>
      </c>
      <c r="DL156" s="40"/>
      <c r="DM156" s="40" t="s">
        <v>228</v>
      </c>
      <c r="DN156" s="41">
        <v>174</v>
      </c>
      <c r="DO156" s="42">
        <v>177</v>
      </c>
      <c r="DP156" s="42">
        <v>179</v>
      </c>
      <c r="DQ156" s="42">
        <v>170</v>
      </c>
      <c r="DR156" s="42">
        <v>170</v>
      </c>
      <c r="DS156" s="42">
        <v>158</v>
      </c>
      <c r="DT156" s="42">
        <v>159</v>
      </c>
      <c r="DU156" s="42">
        <v>156</v>
      </c>
      <c r="DV156" s="42">
        <v>153</v>
      </c>
      <c r="DW156" s="42">
        <v>151</v>
      </c>
      <c r="DX156" s="42">
        <v>147</v>
      </c>
      <c r="DY156" s="43">
        <v>152</v>
      </c>
      <c r="DZ156" s="42">
        <v>148</v>
      </c>
      <c r="EA156" s="42">
        <v>151</v>
      </c>
      <c r="EB156" s="42">
        <v>150</v>
      </c>
      <c r="EC156" s="42">
        <v>148</v>
      </c>
      <c r="ED156" s="42">
        <v>147</v>
      </c>
      <c r="EE156" s="42">
        <v>145</v>
      </c>
      <c r="EF156" s="42">
        <v>141</v>
      </c>
      <c r="EG156" s="42">
        <v>170</v>
      </c>
      <c r="EH156" s="42">
        <v>168</v>
      </c>
      <c r="EI156" s="42">
        <v>169</v>
      </c>
      <c r="EJ156" s="42">
        <v>170</v>
      </c>
      <c r="EK156" s="43">
        <v>169</v>
      </c>
      <c r="EL156" s="42">
        <v>169</v>
      </c>
      <c r="EM156" s="42">
        <v>168</v>
      </c>
      <c r="EN156" s="42">
        <v>168</v>
      </c>
      <c r="EO156" s="42">
        <v>167</v>
      </c>
      <c r="EP156" s="42">
        <v>168</v>
      </c>
      <c r="EQ156" s="42">
        <v>168</v>
      </c>
      <c r="ER156" s="42">
        <v>175</v>
      </c>
      <c r="ES156" s="42">
        <v>182</v>
      </c>
      <c r="ET156" s="42">
        <v>188</v>
      </c>
      <c r="EU156" s="42">
        <v>192</v>
      </c>
      <c r="EV156" s="42">
        <v>238</v>
      </c>
      <c r="EW156" s="43">
        <v>237</v>
      </c>
      <c r="EX156" s="42">
        <v>234</v>
      </c>
      <c r="EY156" s="42">
        <v>279</v>
      </c>
      <c r="EZ156" s="42">
        <v>339</v>
      </c>
      <c r="FA156" s="42">
        <v>265</v>
      </c>
      <c r="FB156" s="42">
        <v>262</v>
      </c>
      <c r="FC156" s="42">
        <v>251</v>
      </c>
      <c r="FD156" s="42">
        <v>240</v>
      </c>
      <c r="FE156" s="42">
        <v>239</v>
      </c>
      <c r="FF156" s="42">
        <v>233</v>
      </c>
      <c r="FG156" s="42">
        <v>234</v>
      </c>
      <c r="FH156" s="42">
        <v>240</v>
      </c>
      <c r="FI156" s="43">
        <v>235</v>
      </c>
      <c r="FJ156" s="41">
        <v>232</v>
      </c>
      <c r="FK156" s="42">
        <v>241</v>
      </c>
      <c r="FL156" s="42">
        <v>241</v>
      </c>
      <c r="FM156" s="42">
        <v>239</v>
      </c>
      <c r="FN156" s="42">
        <v>232</v>
      </c>
      <c r="FO156" s="42">
        <v>227</v>
      </c>
      <c r="FP156" s="42">
        <v>226</v>
      </c>
      <c r="FQ156" s="42">
        <v>215</v>
      </c>
      <c r="FR156" s="42">
        <v>207</v>
      </c>
      <c r="FS156" s="42">
        <v>203</v>
      </c>
      <c r="FT156" s="42">
        <v>195</v>
      </c>
      <c r="FU156" s="43">
        <v>218</v>
      </c>
      <c r="FV156" s="41">
        <v>230</v>
      </c>
      <c r="FW156" s="42">
        <v>222</v>
      </c>
      <c r="FX156" s="42">
        <v>218</v>
      </c>
      <c r="FY156" s="42">
        <v>213</v>
      </c>
      <c r="FZ156" s="42">
        <v>208</v>
      </c>
      <c r="GA156" s="42">
        <v>209</v>
      </c>
      <c r="GB156" s="42">
        <v>208</v>
      </c>
      <c r="GC156" s="42">
        <v>201</v>
      </c>
      <c r="GD156" s="42">
        <v>195</v>
      </c>
      <c r="GE156" s="42">
        <v>192</v>
      </c>
      <c r="GF156" s="42">
        <v>192</v>
      </c>
      <c r="GG156" s="43">
        <v>192</v>
      </c>
      <c r="GH156" s="41">
        <v>191</v>
      </c>
      <c r="GI156" s="42">
        <v>190</v>
      </c>
      <c r="GJ156" s="42">
        <v>189</v>
      </c>
      <c r="GK156" s="42">
        <v>185</v>
      </c>
      <c r="GL156" s="42">
        <v>183</v>
      </c>
      <c r="GM156" s="43">
        <v>203</v>
      </c>
    </row>
    <row r="157" spans="2:195" ht="13" thickBot="1" x14ac:dyDescent="0.3">
      <c r="B157" s="44" t="s">
        <v>229</v>
      </c>
      <c r="C157" s="44"/>
      <c r="D157" s="47">
        <f t="shared" ref="D157:AJ157" si="186">SUM(D127:D156)</f>
        <v>100475</v>
      </c>
      <c r="E157" s="47">
        <f t="shared" si="186"/>
        <v>102511</v>
      </c>
      <c r="F157" s="47">
        <f t="shared" si="186"/>
        <v>98000</v>
      </c>
      <c r="G157" s="46">
        <f t="shared" si="186"/>
        <v>97454</v>
      </c>
      <c r="H157" s="46">
        <f t="shared" si="186"/>
        <v>97116</v>
      </c>
      <c r="I157" s="46">
        <f t="shared" si="186"/>
        <v>95729</v>
      </c>
      <c r="J157" s="46">
        <f t="shared" si="186"/>
        <v>95701</v>
      </c>
      <c r="K157" s="46">
        <f t="shared" si="186"/>
        <v>94609</v>
      </c>
      <c r="L157" s="46">
        <f t="shared" si="186"/>
        <v>92153</v>
      </c>
      <c r="M157" s="46">
        <f t="shared" si="186"/>
        <v>92200</v>
      </c>
      <c r="N157" s="46">
        <f t="shared" si="186"/>
        <v>92166</v>
      </c>
      <c r="O157" s="46">
        <f t="shared" si="186"/>
        <v>92249</v>
      </c>
      <c r="P157" s="46">
        <f t="shared" si="186"/>
        <v>92358</v>
      </c>
      <c r="Q157" s="46">
        <f t="shared" si="186"/>
        <v>92694</v>
      </c>
      <c r="R157" s="47">
        <f t="shared" si="186"/>
        <v>92576</v>
      </c>
      <c r="S157" s="46">
        <f t="shared" si="186"/>
        <v>92556</v>
      </c>
      <c r="T157" s="46">
        <f t="shared" si="186"/>
        <v>92347</v>
      </c>
      <c r="U157" s="46">
        <f t="shared" si="186"/>
        <v>92711</v>
      </c>
      <c r="V157" s="46">
        <f t="shared" si="186"/>
        <v>92868</v>
      </c>
      <c r="W157" s="46">
        <f t="shared" si="186"/>
        <v>93293</v>
      </c>
      <c r="X157" s="46">
        <f t="shared" si="186"/>
        <v>93599</v>
      </c>
      <c r="Y157" s="46">
        <f t="shared" si="186"/>
        <v>93603</v>
      </c>
      <c r="Z157" s="46">
        <f t="shared" si="186"/>
        <v>93280</v>
      </c>
      <c r="AA157" s="46">
        <f t="shared" si="186"/>
        <v>92867</v>
      </c>
      <c r="AB157" s="46">
        <f t="shared" si="186"/>
        <v>92761</v>
      </c>
      <c r="AC157" s="46">
        <f t="shared" si="186"/>
        <v>92411</v>
      </c>
      <c r="AD157" s="47">
        <f t="shared" si="186"/>
        <v>92692</v>
      </c>
      <c r="AE157" s="46">
        <f t="shared" si="186"/>
        <v>92340</v>
      </c>
      <c r="AF157" s="46">
        <f t="shared" si="186"/>
        <v>92766</v>
      </c>
      <c r="AG157" s="46">
        <f t="shared" si="186"/>
        <v>92710</v>
      </c>
      <c r="AH157" s="46">
        <f t="shared" si="186"/>
        <v>93589</v>
      </c>
      <c r="AI157" s="46">
        <f t="shared" si="186"/>
        <v>92966</v>
      </c>
      <c r="AJ157" s="46">
        <f t="shared" si="186"/>
        <v>93442</v>
      </c>
      <c r="AK157" s="46">
        <f>SUM(AK127:AK156)</f>
        <v>93275</v>
      </c>
      <c r="AL157" s="46">
        <f>SUM(AL127:AL156)</f>
        <v>92598</v>
      </c>
      <c r="AM157" s="46">
        <f>SUM(AM127:AM156)</f>
        <v>92381</v>
      </c>
      <c r="AN157" s="46">
        <f t="shared" ref="AN157:CF157" si="187">SUM(AN127:AN156)</f>
        <v>92684</v>
      </c>
      <c r="AO157" s="46">
        <f t="shared" si="187"/>
        <v>92430</v>
      </c>
      <c r="AP157" s="47">
        <f t="shared" si="187"/>
        <v>92088</v>
      </c>
      <c r="AQ157" s="46">
        <f t="shared" si="187"/>
        <v>90764</v>
      </c>
      <c r="AR157" s="46">
        <f t="shared" si="187"/>
        <v>90370</v>
      </c>
      <c r="AS157" s="46">
        <f t="shared" si="187"/>
        <v>90441</v>
      </c>
      <c r="AT157" s="46">
        <f t="shared" si="187"/>
        <v>88052</v>
      </c>
      <c r="AU157" s="46">
        <f t="shared" si="187"/>
        <v>90518</v>
      </c>
      <c r="AV157" s="46">
        <f t="shared" si="187"/>
        <v>88713</v>
      </c>
      <c r="AW157" s="46">
        <f t="shared" si="187"/>
        <v>92295</v>
      </c>
      <c r="AX157" s="46">
        <f t="shared" si="187"/>
        <v>92394</v>
      </c>
      <c r="AY157" s="46">
        <f t="shared" si="187"/>
        <v>92316</v>
      </c>
      <c r="AZ157" s="46">
        <f t="shared" si="187"/>
        <v>92738</v>
      </c>
      <c r="BA157" s="46">
        <f t="shared" si="187"/>
        <v>92693</v>
      </c>
      <c r="BB157" s="47">
        <f t="shared" si="187"/>
        <v>92351</v>
      </c>
      <c r="BC157" s="45">
        <f t="shared" si="187"/>
        <v>91710</v>
      </c>
      <c r="BD157" s="46">
        <f t="shared" si="187"/>
        <v>91450</v>
      </c>
      <c r="BE157" s="46">
        <f t="shared" si="187"/>
        <v>91781</v>
      </c>
      <c r="BF157" s="46">
        <f t="shared" si="187"/>
        <v>92299</v>
      </c>
      <c r="BG157" s="46">
        <f t="shared" si="187"/>
        <v>92567</v>
      </c>
      <c r="BH157" s="46">
        <f t="shared" si="187"/>
        <v>92004</v>
      </c>
      <c r="BI157" s="46">
        <f t="shared" si="187"/>
        <v>92252</v>
      </c>
      <c r="BJ157" s="46">
        <f t="shared" si="187"/>
        <v>92719</v>
      </c>
      <c r="BK157" s="46">
        <f t="shared" si="187"/>
        <v>92253</v>
      </c>
      <c r="BL157" s="46">
        <f t="shared" si="187"/>
        <v>93463</v>
      </c>
      <c r="BM157" s="46">
        <f t="shared" si="187"/>
        <v>94016</v>
      </c>
      <c r="BN157" s="47">
        <f t="shared" si="187"/>
        <v>95449</v>
      </c>
      <c r="BO157" s="46">
        <f t="shared" si="187"/>
        <v>96104</v>
      </c>
      <c r="BP157" s="46">
        <f t="shared" si="187"/>
        <v>95997</v>
      </c>
      <c r="BQ157" s="46">
        <f t="shared" si="187"/>
        <v>97428</v>
      </c>
      <c r="BR157" s="46">
        <f t="shared" si="187"/>
        <v>97780</v>
      </c>
      <c r="BS157" s="46">
        <f t="shared" si="187"/>
        <v>97737</v>
      </c>
      <c r="BT157" s="46">
        <f t="shared" si="187"/>
        <v>98009</v>
      </c>
      <c r="BU157" s="46">
        <f t="shared" si="187"/>
        <v>98728</v>
      </c>
      <c r="BV157" s="46">
        <f t="shared" si="187"/>
        <v>99217</v>
      </c>
      <c r="BW157" s="46">
        <f t="shared" si="187"/>
        <v>99971</v>
      </c>
      <c r="BX157" s="46">
        <f t="shared" si="187"/>
        <v>100514</v>
      </c>
      <c r="BY157" s="46">
        <f t="shared" si="187"/>
        <v>101356</v>
      </c>
      <c r="BZ157" s="47">
        <f t="shared" si="187"/>
        <v>102292</v>
      </c>
      <c r="CA157" s="46">
        <f t="shared" si="187"/>
        <v>102567</v>
      </c>
      <c r="CB157" s="46">
        <f t="shared" si="187"/>
        <v>101458</v>
      </c>
      <c r="CC157" s="46">
        <f t="shared" si="187"/>
        <v>101766</v>
      </c>
      <c r="CD157" s="46">
        <f t="shared" si="187"/>
        <v>102108</v>
      </c>
      <c r="CE157" s="46">
        <f t="shared" si="187"/>
        <v>102866</v>
      </c>
      <c r="CF157" s="46">
        <f t="shared" si="187"/>
        <v>103165</v>
      </c>
      <c r="CG157" s="46">
        <f t="shared" ref="CG157:CI157" si="188">SUM(CG127:CG156)</f>
        <v>101338</v>
      </c>
      <c r="CH157" s="46">
        <f t="shared" si="188"/>
        <v>103371</v>
      </c>
      <c r="CI157" s="46">
        <f t="shared" si="188"/>
        <v>104293</v>
      </c>
      <c r="CJ157" s="46">
        <f t="shared" ref="CJ157:CL157" si="189">SUM(CJ127:CJ156)</f>
        <v>104966</v>
      </c>
      <c r="CK157" s="46">
        <f t="shared" si="189"/>
        <v>105335</v>
      </c>
      <c r="CL157" s="47">
        <f t="shared" si="189"/>
        <v>105426</v>
      </c>
      <c r="CM157" s="46">
        <f t="shared" ref="CM157:CO157" si="190">SUM(CM127:CM156)</f>
        <v>105288</v>
      </c>
      <c r="CN157" s="46">
        <f t="shared" si="190"/>
        <v>104533</v>
      </c>
      <c r="CO157" s="46">
        <f t="shared" si="190"/>
        <v>104423</v>
      </c>
      <c r="CP157" s="46">
        <f t="shared" ref="CP157:CR157" si="191">SUM(CP127:CP156)</f>
        <v>104517</v>
      </c>
      <c r="CQ157" s="46">
        <f t="shared" si="191"/>
        <v>104088</v>
      </c>
      <c r="CR157" s="46">
        <f t="shared" si="191"/>
        <v>104312</v>
      </c>
      <c r="CS157" s="46">
        <f t="shared" ref="CS157:CU157" si="192">SUM(CS127:CS156)</f>
        <v>103738</v>
      </c>
      <c r="CT157" s="46">
        <f t="shared" si="192"/>
        <v>103634</v>
      </c>
      <c r="CU157" s="46">
        <f t="shared" si="192"/>
        <v>103091</v>
      </c>
      <c r="CV157" s="46">
        <f t="shared" ref="CV157:CX157" si="193">SUM(CV127:CV156)</f>
        <v>102291</v>
      </c>
      <c r="CW157" s="46">
        <f t="shared" si="193"/>
        <v>101849</v>
      </c>
      <c r="CX157" s="47">
        <f t="shared" si="193"/>
        <v>100971</v>
      </c>
      <c r="CY157" s="45">
        <f t="shared" ref="CY157:DA157" si="194">SUM(CY127:CY156)</f>
        <v>100199</v>
      </c>
      <c r="CZ157" s="46">
        <f t="shared" si="194"/>
        <v>99665</v>
      </c>
      <c r="DA157" s="46">
        <f t="shared" si="194"/>
        <v>99398</v>
      </c>
      <c r="DB157" s="46">
        <f t="shared" ref="DB157:DD157" si="195">SUM(DB127:DB156)</f>
        <v>99019</v>
      </c>
      <c r="DC157" s="46">
        <f t="shared" si="195"/>
        <v>98633</v>
      </c>
      <c r="DD157" s="46">
        <f t="shared" si="195"/>
        <v>98177</v>
      </c>
      <c r="DE157" s="46">
        <f t="shared" ref="DE157:DG157" si="196">SUM(DE127:DE156)</f>
        <v>97646</v>
      </c>
      <c r="DF157" s="46">
        <f t="shared" si="196"/>
        <v>97037</v>
      </c>
      <c r="DG157" s="46">
        <f t="shared" si="196"/>
        <v>96380</v>
      </c>
      <c r="DH157" s="46">
        <f t="shared" ref="DH157:DJ157" si="197">SUM(DH127:DH156)</f>
        <v>95541</v>
      </c>
      <c r="DI157" s="46">
        <f t="shared" si="197"/>
        <v>94646</v>
      </c>
      <c r="DJ157" s="47">
        <f t="shared" si="197"/>
        <v>93753</v>
      </c>
      <c r="DL157" s="44" t="s">
        <v>229</v>
      </c>
      <c r="DM157" s="44"/>
      <c r="DN157" s="45">
        <f t="shared" ref="DN157:DP157" si="198">SUM(DN127:DN156)</f>
        <v>92355</v>
      </c>
      <c r="DO157" s="46">
        <f t="shared" si="198"/>
        <v>91571</v>
      </c>
      <c r="DP157" s="46">
        <f t="shared" si="198"/>
        <v>91248</v>
      </c>
      <c r="DQ157" s="46">
        <f t="shared" ref="DQ157:DS157" si="199">SUM(DQ127:DQ156)</f>
        <v>90445</v>
      </c>
      <c r="DR157" s="46">
        <f t="shared" si="199"/>
        <v>89658</v>
      </c>
      <c r="DS157" s="46">
        <f t="shared" si="199"/>
        <v>89411</v>
      </c>
      <c r="DT157" s="46">
        <f t="shared" ref="DT157:DV157" si="200">SUM(DT127:DT156)</f>
        <v>89123</v>
      </c>
      <c r="DU157" s="46">
        <f t="shared" si="200"/>
        <v>89148</v>
      </c>
      <c r="DV157" s="46">
        <f t="shared" si="200"/>
        <v>88167</v>
      </c>
      <c r="DW157" s="46">
        <f t="shared" ref="DW157:DY157" si="201">SUM(DW127:DW156)</f>
        <v>87437</v>
      </c>
      <c r="DX157" s="46">
        <f t="shared" si="201"/>
        <v>86348</v>
      </c>
      <c r="DY157" s="47">
        <f t="shared" si="201"/>
        <v>85223</v>
      </c>
      <c r="DZ157" s="46">
        <f t="shared" ref="DZ157:EB157" si="202">SUM(DZ127:DZ156)</f>
        <v>84333</v>
      </c>
      <c r="EA157" s="46">
        <f t="shared" si="202"/>
        <v>83756</v>
      </c>
      <c r="EB157" s="46">
        <f t="shared" si="202"/>
        <v>83470</v>
      </c>
      <c r="EC157" s="46">
        <f t="shared" ref="EC157:EE157" si="203">SUM(EC127:EC156)</f>
        <v>82539</v>
      </c>
      <c r="ED157" s="46">
        <f t="shared" si="203"/>
        <v>81560</v>
      </c>
      <c r="EE157" s="46">
        <f t="shared" si="203"/>
        <v>80758</v>
      </c>
      <c r="EF157" s="46">
        <f t="shared" ref="EF157:EH157" si="204">SUM(EF127:EF156)</f>
        <v>79790</v>
      </c>
      <c r="EG157" s="46">
        <f t="shared" si="204"/>
        <v>79037</v>
      </c>
      <c r="EH157" s="46">
        <f t="shared" si="204"/>
        <v>78008</v>
      </c>
      <c r="EI157" s="46">
        <f t="shared" ref="EI157:EK157" si="205">SUM(EI127:EI156)</f>
        <v>77660</v>
      </c>
      <c r="EJ157" s="46">
        <f t="shared" si="205"/>
        <v>77611</v>
      </c>
      <c r="EK157" s="47">
        <f t="shared" si="205"/>
        <v>77531</v>
      </c>
      <c r="EL157" s="46">
        <f t="shared" ref="EL157:EN157" si="206">SUM(EL127:EL156)</f>
        <v>77656</v>
      </c>
      <c r="EM157" s="46">
        <f t="shared" si="206"/>
        <v>77681</v>
      </c>
      <c r="EN157" s="46">
        <f t="shared" si="206"/>
        <v>77917</v>
      </c>
      <c r="EO157" s="46">
        <f t="shared" ref="EO157:EQ157" si="207">SUM(EO127:EO156)</f>
        <v>77562</v>
      </c>
      <c r="EP157" s="46">
        <f t="shared" si="207"/>
        <v>77479</v>
      </c>
      <c r="EQ157" s="46">
        <f t="shared" si="207"/>
        <v>77761</v>
      </c>
      <c r="ER157" s="46">
        <f t="shared" ref="ER157:ET157" si="208">SUM(ER127:ER156)</f>
        <v>78386</v>
      </c>
      <c r="ES157" s="46">
        <f t="shared" si="208"/>
        <v>79104</v>
      </c>
      <c r="ET157" s="46">
        <f t="shared" si="208"/>
        <v>78487</v>
      </c>
      <c r="EU157" s="46">
        <f t="shared" ref="EU157:EW157" si="209">SUM(EU127:EU156)</f>
        <v>77661</v>
      </c>
      <c r="EV157" s="46">
        <f t="shared" si="209"/>
        <v>76006</v>
      </c>
      <c r="EW157" s="47">
        <f t="shared" si="209"/>
        <v>75503</v>
      </c>
      <c r="EX157" s="46">
        <f t="shared" ref="EX157:EZ157" si="210">SUM(EX127:EX156)</f>
        <v>76666</v>
      </c>
      <c r="EY157" s="46">
        <f t="shared" si="210"/>
        <v>76539</v>
      </c>
      <c r="EZ157" s="46">
        <f t="shared" si="210"/>
        <v>77345</v>
      </c>
      <c r="FA157" s="46">
        <f t="shared" ref="FA157:FB157" si="211">SUM(FA127:FA156)</f>
        <v>75904</v>
      </c>
      <c r="FB157" s="46">
        <f t="shared" si="211"/>
        <v>74200</v>
      </c>
      <c r="FC157" s="46">
        <f t="shared" ref="FC157:FE157" si="212">SUM(FC127:FC156)</f>
        <v>72802</v>
      </c>
      <c r="FD157" s="46">
        <f t="shared" si="212"/>
        <v>72093</v>
      </c>
      <c r="FE157" s="46">
        <f t="shared" si="212"/>
        <v>71684</v>
      </c>
      <c r="FF157" s="46">
        <f t="shared" ref="FF157:FL157" si="213">SUM(FF127:FF156)</f>
        <v>70911</v>
      </c>
      <c r="FG157" s="46">
        <f t="shared" si="213"/>
        <v>70598</v>
      </c>
      <c r="FH157" s="46">
        <f t="shared" si="213"/>
        <v>70118</v>
      </c>
      <c r="FI157" s="47">
        <f t="shared" si="213"/>
        <v>67928</v>
      </c>
      <c r="FJ157" s="45">
        <f t="shared" si="213"/>
        <v>66872</v>
      </c>
      <c r="FK157" s="46">
        <f t="shared" si="213"/>
        <v>65788</v>
      </c>
      <c r="FL157" s="46">
        <f t="shared" si="213"/>
        <v>64476</v>
      </c>
      <c r="FM157" s="46">
        <f t="shared" ref="FM157:FX157" si="214">SUM(FM127:FM156)</f>
        <v>63630</v>
      </c>
      <c r="FN157" s="46">
        <f t="shared" si="214"/>
        <v>60926</v>
      </c>
      <c r="FO157" s="46">
        <f t="shared" si="214"/>
        <v>60416</v>
      </c>
      <c r="FP157" s="46">
        <f t="shared" si="214"/>
        <v>58542</v>
      </c>
      <c r="FQ157" s="46">
        <f t="shared" si="214"/>
        <v>58934</v>
      </c>
      <c r="FR157" s="46">
        <f t="shared" si="214"/>
        <v>58389</v>
      </c>
      <c r="FS157" s="46">
        <f t="shared" si="214"/>
        <v>57939</v>
      </c>
      <c r="FT157" s="46">
        <f t="shared" si="214"/>
        <v>57048</v>
      </c>
      <c r="FU157" s="47">
        <f t="shared" si="214"/>
        <v>56682</v>
      </c>
      <c r="FV157" s="45">
        <f t="shared" si="214"/>
        <v>56206</v>
      </c>
      <c r="FW157" s="46">
        <f t="shared" si="214"/>
        <v>56013</v>
      </c>
      <c r="FX157" s="46">
        <f t="shared" si="214"/>
        <v>55342</v>
      </c>
      <c r="FY157" s="46">
        <f t="shared" ref="FY157:GJ157" si="215">SUM(FY127:FY156)</f>
        <v>54854</v>
      </c>
      <c r="FZ157" s="46">
        <f t="shared" si="215"/>
        <v>54264</v>
      </c>
      <c r="GA157" s="46">
        <f t="shared" si="215"/>
        <v>53750</v>
      </c>
      <c r="GB157" s="46">
        <f t="shared" si="215"/>
        <v>53061</v>
      </c>
      <c r="GC157" s="46">
        <f t="shared" si="215"/>
        <v>52391</v>
      </c>
      <c r="GD157" s="46">
        <f t="shared" si="215"/>
        <v>51783</v>
      </c>
      <c r="GE157" s="46">
        <f t="shared" si="215"/>
        <v>51068</v>
      </c>
      <c r="GF157" s="46">
        <f t="shared" si="215"/>
        <v>50355</v>
      </c>
      <c r="GG157" s="47">
        <f t="shared" si="215"/>
        <v>49806</v>
      </c>
      <c r="GH157" s="45">
        <f t="shared" si="215"/>
        <v>48629</v>
      </c>
      <c r="GI157" s="46">
        <f t="shared" si="215"/>
        <v>47820</v>
      </c>
      <c r="GJ157" s="46">
        <f t="shared" si="215"/>
        <v>47060</v>
      </c>
      <c r="GK157" s="46">
        <f t="shared" ref="GK157:GM157" si="216">SUM(GK127:GK156)</f>
        <v>46258</v>
      </c>
      <c r="GL157" s="46">
        <f t="shared" si="216"/>
        <v>45557</v>
      </c>
      <c r="GM157" s="47">
        <f t="shared" si="216"/>
        <v>46620</v>
      </c>
    </row>
    <row r="158" spans="2:195" x14ac:dyDescent="0.25">
      <c r="B158" s="40">
        <v>8</v>
      </c>
      <c r="C158" s="40" t="s">
        <v>230</v>
      </c>
      <c r="D158" s="43">
        <v>49</v>
      </c>
      <c r="E158" s="43">
        <v>52</v>
      </c>
      <c r="F158" s="43">
        <v>56</v>
      </c>
      <c r="G158" s="42">
        <v>57</v>
      </c>
      <c r="H158" s="42">
        <v>57</v>
      </c>
      <c r="I158" s="42">
        <v>60</v>
      </c>
      <c r="J158" s="42">
        <v>48</v>
      </c>
      <c r="K158" s="42">
        <v>47</v>
      </c>
      <c r="L158" s="42">
        <v>47</v>
      </c>
      <c r="M158" s="42">
        <v>47</v>
      </c>
      <c r="N158" s="42">
        <v>48</v>
      </c>
      <c r="O158" s="42">
        <v>48</v>
      </c>
      <c r="P158" s="42">
        <v>48</v>
      </c>
      <c r="Q158" s="42">
        <v>48</v>
      </c>
      <c r="R158" s="43">
        <v>48</v>
      </c>
      <c r="S158" s="42">
        <v>48</v>
      </c>
      <c r="T158" s="42">
        <v>47</v>
      </c>
      <c r="U158" s="42">
        <v>47</v>
      </c>
      <c r="V158" s="42">
        <v>47</v>
      </c>
      <c r="W158" s="42">
        <v>47</v>
      </c>
      <c r="X158" s="42">
        <v>47</v>
      </c>
      <c r="Y158" s="42">
        <v>47</v>
      </c>
      <c r="Z158" s="42">
        <v>47</v>
      </c>
      <c r="AA158" s="42">
        <v>47</v>
      </c>
      <c r="AB158" s="42">
        <v>47</v>
      </c>
      <c r="AC158" s="42">
        <v>47</v>
      </c>
      <c r="AD158" s="43">
        <v>47</v>
      </c>
      <c r="AE158" s="42">
        <v>47</v>
      </c>
      <c r="AF158" s="42">
        <v>47</v>
      </c>
      <c r="AG158" s="42">
        <v>47</v>
      </c>
      <c r="AH158" s="42">
        <v>47</v>
      </c>
      <c r="AI158" s="42">
        <v>47</v>
      </c>
      <c r="AJ158" s="42">
        <v>48</v>
      </c>
      <c r="AK158" s="42">
        <v>52</v>
      </c>
      <c r="AL158" s="42">
        <v>51</v>
      </c>
      <c r="AM158" s="42">
        <v>52</v>
      </c>
      <c r="AN158" s="42">
        <v>52</v>
      </c>
      <c r="AO158" s="42">
        <v>53</v>
      </c>
      <c r="AP158" s="43">
        <v>53</v>
      </c>
      <c r="AQ158" s="42">
        <v>49</v>
      </c>
      <c r="AR158" s="42">
        <v>49</v>
      </c>
      <c r="AS158" s="42">
        <v>49</v>
      </c>
      <c r="AT158" s="42">
        <v>49</v>
      </c>
      <c r="AU158" s="42">
        <v>51</v>
      </c>
      <c r="AV158" s="42">
        <v>37</v>
      </c>
      <c r="AW158" s="42">
        <v>50</v>
      </c>
      <c r="AX158" s="42">
        <v>56</v>
      </c>
      <c r="AY158" s="42">
        <v>65</v>
      </c>
      <c r="AZ158" s="42">
        <v>62</v>
      </c>
      <c r="BA158" s="42">
        <v>62</v>
      </c>
      <c r="BB158" s="43">
        <v>63</v>
      </c>
      <c r="BC158" s="41">
        <v>61</v>
      </c>
      <c r="BD158" s="42">
        <v>61</v>
      </c>
      <c r="BE158" s="42">
        <v>54</v>
      </c>
      <c r="BF158" s="42">
        <v>52</v>
      </c>
      <c r="BG158" s="42">
        <v>51</v>
      </c>
      <c r="BH158" s="42">
        <v>46</v>
      </c>
      <c r="BI158" s="42">
        <v>45</v>
      </c>
      <c r="BJ158" s="42">
        <v>44</v>
      </c>
      <c r="BK158" s="42">
        <v>43</v>
      </c>
      <c r="BL158" s="42">
        <v>42</v>
      </c>
      <c r="BM158" s="42">
        <v>45</v>
      </c>
      <c r="BN158" s="43">
        <v>46</v>
      </c>
      <c r="BO158" s="42">
        <v>47</v>
      </c>
      <c r="BP158" s="42">
        <v>51</v>
      </c>
      <c r="BQ158" s="42">
        <v>52</v>
      </c>
      <c r="BR158" s="42">
        <v>58</v>
      </c>
      <c r="BS158" s="42">
        <v>56</v>
      </c>
      <c r="BT158" s="42">
        <v>61</v>
      </c>
      <c r="BU158" s="42">
        <v>58</v>
      </c>
      <c r="BV158" s="42">
        <v>43</v>
      </c>
      <c r="BW158" s="42">
        <v>46</v>
      </c>
      <c r="BX158" s="42">
        <v>45</v>
      </c>
      <c r="BY158" s="42">
        <v>48</v>
      </c>
      <c r="BZ158" s="43">
        <v>48</v>
      </c>
      <c r="CA158" s="42">
        <v>49</v>
      </c>
      <c r="CB158" s="42">
        <v>48</v>
      </c>
      <c r="CC158" s="42">
        <v>58</v>
      </c>
      <c r="CD158" s="42">
        <v>67</v>
      </c>
      <c r="CE158" s="42">
        <v>66</v>
      </c>
      <c r="CF158" s="42">
        <v>63</v>
      </c>
      <c r="CG158" s="42">
        <v>61</v>
      </c>
      <c r="CH158" s="42">
        <v>54</v>
      </c>
      <c r="CI158" s="42">
        <v>57</v>
      </c>
      <c r="CJ158" s="42">
        <v>64</v>
      </c>
      <c r="CK158" s="42">
        <v>62</v>
      </c>
      <c r="CL158" s="43">
        <v>78</v>
      </c>
      <c r="CM158" s="42">
        <v>76</v>
      </c>
      <c r="CN158" s="42">
        <v>72</v>
      </c>
      <c r="CO158" s="42">
        <v>68</v>
      </c>
      <c r="CP158" s="42">
        <v>62</v>
      </c>
      <c r="CQ158" s="42">
        <v>58</v>
      </c>
      <c r="CR158" s="42">
        <v>55</v>
      </c>
      <c r="CS158" s="42">
        <v>49</v>
      </c>
      <c r="CT158" s="42">
        <v>45</v>
      </c>
      <c r="CU158" s="42">
        <v>43</v>
      </c>
      <c r="CV158" s="42">
        <v>38</v>
      </c>
      <c r="CW158" s="42">
        <v>42</v>
      </c>
      <c r="CX158" s="43">
        <v>37</v>
      </c>
      <c r="CY158" s="41">
        <v>35</v>
      </c>
      <c r="CZ158" s="42">
        <v>35</v>
      </c>
      <c r="DA158" s="42">
        <v>31</v>
      </c>
      <c r="DB158" s="42">
        <v>34</v>
      </c>
      <c r="DC158" s="42">
        <v>31</v>
      </c>
      <c r="DD158" s="42">
        <v>30</v>
      </c>
      <c r="DE158" s="42">
        <v>32</v>
      </c>
      <c r="DF158" s="42">
        <v>32</v>
      </c>
      <c r="DG158" s="42">
        <v>34</v>
      </c>
      <c r="DH158" s="42">
        <v>34</v>
      </c>
      <c r="DI158" s="42">
        <v>35</v>
      </c>
      <c r="DJ158" s="43">
        <v>30</v>
      </c>
      <c r="DL158" s="40">
        <v>8</v>
      </c>
      <c r="DM158" s="40" t="s">
        <v>230</v>
      </c>
      <c r="DN158" s="41">
        <v>30</v>
      </c>
      <c r="DO158" s="42">
        <v>26</v>
      </c>
      <c r="DP158" s="42">
        <v>27</v>
      </c>
      <c r="DQ158" s="42">
        <v>32</v>
      </c>
      <c r="DR158" s="42">
        <v>27</v>
      </c>
      <c r="DS158" s="42">
        <v>24</v>
      </c>
      <c r="DT158" s="42">
        <v>21</v>
      </c>
      <c r="DU158" s="42">
        <v>21</v>
      </c>
      <c r="DV158" s="42">
        <v>22</v>
      </c>
      <c r="DW158" s="42">
        <v>21</v>
      </c>
      <c r="DX158" s="42">
        <v>21</v>
      </c>
      <c r="DY158" s="43">
        <v>21</v>
      </c>
      <c r="DZ158" s="42">
        <v>21</v>
      </c>
      <c r="EA158" s="42">
        <v>19</v>
      </c>
      <c r="EB158" s="42">
        <v>20</v>
      </c>
      <c r="EC158" s="42">
        <v>18</v>
      </c>
      <c r="ED158" s="42">
        <v>18</v>
      </c>
      <c r="EE158" s="42">
        <v>18</v>
      </c>
      <c r="EF158" s="42">
        <v>18</v>
      </c>
      <c r="EG158" s="42">
        <v>18</v>
      </c>
      <c r="EH158" s="42">
        <v>18</v>
      </c>
      <c r="EI158" s="42">
        <v>20</v>
      </c>
      <c r="EJ158" s="42">
        <v>22</v>
      </c>
      <c r="EK158" s="43">
        <v>22</v>
      </c>
      <c r="EL158" s="42">
        <v>23</v>
      </c>
      <c r="EM158" s="42">
        <v>24</v>
      </c>
      <c r="EN158" s="42">
        <v>25</v>
      </c>
      <c r="EO158" s="42">
        <v>26</v>
      </c>
      <c r="EP158" s="42">
        <v>27</v>
      </c>
      <c r="EQ158" s="42">
        <v>28</v>
      </c>
      <c r="ER158" s="42">
        <v>29</v>
      </c>
      <c r="ES158" s="42">
        <v>31</v>
      </c>
      <c r="ET158" s="42">
        <v>36</v>
      </c>
      <c r="EU158" s="42">
        <v>37</v>
      </c>
      <c r="EV158" s="42">
        <v>36</v>
      </c>
      <c r="EW158" s="43">
        <v>37</v>
      </c>
      <c r="EX158" s="42">
        <v>39</v>
      </c>
      <c r="EY158" s="42">
        <v>37</v>
      </c>
      <c r="EZ158" s="42">
        <v>38</v>
      </c>
      <c r="FA158" s="42">
        <v>33</v>
      </c>
      <c r="FB158" s="42">
        <v>31</v>
      </c>
      <c r="FC158" s="42">
        <v>30</v>
      </c>
      <c r="FD158" s="42">
        <v>30</v>
      </c>
      <c r="FE158" s="42">
        <v>30</v>
      </c>
      <c r="FF158" s="42">
        <v>25</v>
      </c>
      <c r="FG158" s="42">
        <v>22</v>
      </c>
      <c r="FH158" s="42">
        <v>22</v>
      </c>
      <c r="FI158" s="43">
        <v>22</v>
      </c>
      <c r="FJ158" s="41">
        <v>22</v>
      </c>
      <c r="FK158" s="42">
        <v>23</v>
      </c>
      <c r="FL158" s="42">
        <v>23</v>
      </c>
      <c r="FM158" s="42">
        <v>22</v>
      </c>
      <c r="FN158" s="42">
        <v>21</v>
      </c>
      <c r="FO158" s="42">
        <v>21</v>
      </c>
      <c r="FP158" s="42">
        <v>21</v>
      </c>
      <c r="FQ158" s="42">
        <v>19</v>
      </c>
      <c r="FR158" s="42">
        <v>20</v>
      </c>
      <c r="FS158" s="42">
        <v>19</v>
      </c>
      <c r="FT158" s="42">
        <v>19</v>
      </c>
      <c r="FU158" s="43">
        <v>18</v>
      </c>
      <c r="FV158" s="41">
        <v>19</v>
      </c>
      <c r="FW158" s="42">
        <v>19</v>
      </c>
      <c r="FX158" s="42">
        <v>18</v>
      </c>
      <c r="FY158" s="42">
        <v>18</v>
      </c>
      <c r="FZ158" s="42">
        <v>17</v>
      </c>
      <c r="GA158" s="42">
        <v>16</v>
      </c>
      <c r="GB158" s="42">
        <v>15</v>
      </c>
      <c r="GC158" s="42">
        <v>16</v>
      </c>
      <c r="GD158" s="42">
        <v>16</v>
      </c>
      <c r="GE158" s="42">
        <v>16</v>
      </c>
      <c r="GF158" s="42">
        <v>14</v>
      </c>
      <c r="GG158" s="43">
        <v>14</v>
      </c>
      <c r="GH158" s="41">
        <v>14</v>
      </c>
      <c r="GI158" s="42">
        <v>14</v>
      </c>
      <c r="GJ158" s="42">
        <v>14</v>
      </c>
      <c r="GK158" s="42">
        <v>12</v>
      </c>
      <c r="GL158" s="42">
        <v>10</v>
      </c>
      <c r="GM158" s="43">
        <v>15</v>
      </c>
    </row>
    <row r="159" spans="2:195" x14ac:dyDescent="0.25">
      <c r="B159" s="40"/>
      <c r="C159" s="40" t="s">
        <v>231</v>
      </c>
      <c r="D159" s="43">
        <v>305</v>
      </c>
      <c r="E159" s="43">
        <v>305</v>
      </c>
      <c r="F159" s="43">
        <v>299</v>
      </c>
      <c r="G159" s="42">
        <v>298</v>
      </c>
      <c r="H159" s="42">
        <v>298</v>
      </c>
      <c r="I159" s="42">
        <v>295</v>
      </c>
      <c r="J159" s="42">
        <v>295</v>
      </c>
      <c r="K159" s="42">
        <v>293</v>
      </c>
      <c r="L159" s="42">
        <v>295</v>
      </c>
      <c r="M159" s="42">
        <v>298</v>
      </c>
      <c r="N159" s="42">
        <v>302</v>
      </c>
      <c r="O159" s="42">
        <v>300</v>
      </c>
      <c r="P159" s="42">
        <v>297</v>
      </c>
      <c r="Q159" s="42">
        <v>296</v>
      </c>
      <c r="R159" s="43">
        <v>295</v>
      </c>
      <c r="S159" s="42">
        <v>291</v>
      </c>
      <c r="T159" s="42">
        <v>288</v>
      </c>
      <c r="U159" s="42">
        <v>289</v>
      </c>
      <c r="V159" s="42">
        <v>290</v>
      </c>
      <c r="W159" s="42">
        <v>291</v>
      </c>
      <c r="X159" s="42">
        <v>288</v>
      </c>
      <c r="Y159" s="42">
        <v>288</v>
      </c>
      <c r="Z159" s="42">
        <v>281</v>
      </c>
      <c r="AA159" s="42">
        <v>275</v>
      </c>
      <c r="AB159" s="42">
        <v>275</v>
      </c>
      <c r="AC159" s="42">
        <v>274</v>
      </c>
      <c r="AD159" s="43">
        <v>278</v>
      </c>
      <c r="AE159" s="42">
        <v>278</v>
      </c>
      <c r="AF159" s="42">
        <v>278</v>
      </c>
      <c r="AG159" s="42">
        <v>276</v>
      </c>
      <c r="AH159" s="42">
        <v>269</v>
      </c>
      <c r="AI159" s="42">
        <v>272</v>
      </c>
      <c r="AJ159" s="42">
        <v>269</v>
      </c>
      <c r="AK159" s="42">
        <v>270</v>
      </c>
      <c r="AL159" s="42">
        <v>268</v>
      </c>
      <c r="AM159" s="42">
        <v>267</v>
      </c>
      <c r="AN159" s="42">
        <v>267</v>
      </c>
      <c r="AO159" s="42">
        <v>266</v>
      </c>
      <c r="AP159" s="43">
        <v>265</v>
      </c>
      <c r="AQ159" s="42">
        <v>248</v>
      </c>
      <c r="AR159" s="42">
        <v>246</v>
      </c>
      <c r="AS159" s="42">
        <v>245</v>
      </c>
      <c r="AT159" s="42">
        <v>244</v>
      </c>
      <c r="AU159" s="42">
        <v>246</v>
      </c>
      <c r="AV159" s="42">
        <v>217</v>
      </c>
      <c r="AW159" s="42">
        <v>217</v>
      </c>
      <c r="AX159" s="42">
        <v>215</v>
      </c>
      <c r="AY159" s="42">
        <v>216</v>
      </c>
      <c r="AZ159" s="42">
        <v>216</v>
      </c>
      <c r="BA159" s="42">
        <v>212</v>
      </c>
      <c r="BB159" s="43">
        <v>211</v>
      </c>
      <c r="BC159" s="41">
        <v>208</v>
      </c>
      <c r="BD159" s="42">
        <v>208</v>
      </c>
      <c r="BE159" s="42">
        <v>205</v>
      </c>
      <c r="BF159" s="42">
        <v>203</v>
      </c>
      <c r="BG159" s="42">
        <v>201</v>
      </c>
      <c r="BH159" s="42">
        <v>202</v>
      </c>
      <c r="BI159" s="42">
        <v>204</v>
      </c>
      <c r="BJ159" s="42">
        <v>203</v>
      </c>
      <c r="BK159" s="42">
        <v>204</v>
      </c>
      <c r="BL159" s="42">
        <v>204</v>
      </c>
      <c r="BM159" s="42">
        <v>202</v>
      </c>
      <c r="BN159" s="43">
        <v>202</v>
      </c>
      <c r="BO159" s="42">
        <v>201</v>
      </c>
      <c r="BP159" s="42">
        <v>198</v>
      </c>
      <c r="BQ159" s="42">
        <v>200</v>
      </c>
      <c r="BR159" s="42">
        <v>201</v>
      </c>
      <c r="BS159" s="42">
        <v>199</v>
      </c>
      <c r="BT159" s="42">
        <v>205</v>
      </c>
      <c r="BU159" s="42">
        <v>204</v>
      </c>
      <c r="BV159" s="42">
        <v>207</v>
      </c>
      <c r="BW159" s="42">
        <v>211</v>
      </c>
      <c r="BX159" s="42">
        <v>219</v>
      </c>
      <c r="BY159" s="42">
        <v>219</v>
      </c>
      <c r="BZ159" s="43">
        <v>218</v>
      </c>
      <c r="CA159" s="42">
        <v>218</v>
      </c>
      <c r="CB159" s="42">
        <v>198</v>
      </c>
      <c r="CC159" s="42">
        <v>193</v>
      </c>
      <c r="CD159" s="42">
        <v>192</v>
      </c>
      <c r="CE159" s="42">
        <v>191</v>
      </c>
      <c r="CF159" s="42">
        <v>191</v>
      </c>
      <c r="CG159" s="42">
        <v>191</v>
      </c>
      <c r="CH159" s="42">
        <v>188</v>
      </c>
      <c r="CI159" s="42">
        <v>192</v>
      </c>
      <c r="CJ159" s="42">
        <v>194</v>
      </c>
      <c r="CK159" s="42">
        <v>189</v>
      </c>
      <c r="CL159" s="43">
        <v>186</v>
      </c>
      <c r="CM159" s="42">
        <v>192</v>
      </c>
      <c r="CN159" s="42">
        <v>194</v>
      </c>
      <c r="CO159" s="42">
        <v>192</v>
      </c>
      <c r="CP159" s="42">
        <v>189</v>
      </c>
      <c r="CQ159" s="42">
        <v>189</v>
      </c>
      <c r="CR159" s="42">
        <v>187</v>
      </c>
      <c r="CS159" s="42">
        <v>186</v>
      </c>
      <c r="CT159" s="42">
        <v>186</v>
      </c>
      <c r="CU159" s="42">
        <v>184</v>
      </c>
      <c r="CV159" s="42">
        <v>182</v>
      </c>
      <c r="CW159" s="42">
        <v>180</v>
      </c>
      <c r="CX159" s="43">
        <v>177</v>
      </c>
      <c r="CY159" s="41">
        <v>180</v>
      </c>
      <c r="CZ159" s="42">
        <v>178</v>
      </c>
      <c r="DA159" s="42">
        <v>183</v>
      </c>
      <c r="DB159" s="42">
        <v>179</v>
      </c>
      <c r="DC159" s="42">
        <v>183</v>
      </c>
      <c r="DD159" s="42">
        <v>178</v>
      </c>
      <c r="DE159" s="42">
        <v>173</v>
      </c>
      <c r="DF159" s="42">
        <v>172</v>
      </c>
      <c r="DG159" s="42">
        <v>171</v>
      </c>
      <c r="DH159" s="42">
        <v>165</v>
      </c>
      <c r="DI159" s="42">
        <v>165</v>
      </c>
      <c r="DJ159" s="43">
        <v>161</v>
      </c>
      <c r="DL159" s="40"/>
      <c r="DM159" s="40" t="s">
        <v>231</v>
      </c>
      <c r="DN159" s="41">
        <v>162</v>
      </c>
      <c r="DO159" s="42">
        <v>160</v>
      </c>
      <c r="DP159" s="42">
        <v>158</v>
      </c>
      <c r="DQ159" s="42">
        <v>156</v>
      </c>
      <c r="DR159" s="42">
        <v>156</v>
      </c>
      <c r="DS159" s="42">
        <v>157</v>
      </c>
      <c r="DT159" s="42">
        <v>155</v>
      </c>
      <c r="DU159" s="42">
        <v>153</v>
      </c>
      <c r="DV159" s="42">
        <v>151</v>
      </c>
      <c r="DW159" s="42">
        <v>148</v>
      </c>
      <c r="DX159" s="42">
        <v>149</v>
      </c>
      <c r="DY159" s="43">
        <v>147</v>
      </c>
      <c r="DZ159" s="42">
        <v>147</v>
      </c>
      <c r="EA159" s="42">
        <v>146</v>
      </c>
      <c r="EB159" s="42">
        <v>143</v>
      </c>
      <c r="EC159" s="42">
        <v>143</v>
      </c>
      <c r="ED159" s="42">
        <v>143</v>
      </c>
      <c r="EE159" s="42">
        <v>142</v>
      </c>
      <c r="EF159" s="42">
        <v>139</v>
      </c>
      <c r="EG159" s="42">
        <v>138</v>
      </c>
      <c r="EH159" s="42">
        <v>138</v>
      </c>
      <c r="EI159" s="42">
        <v>139</v>
      </c>
      <c r="EJ159" s="42">
        <v>141</v>
      </c>
      <c r="EK159" s="43">
        <v>142</v>
      </c>
      <c r="EL159" s="42">
        <v>135</v>
      </c>
      <c r="EM159" s="42">
        <v>135</v>
      </c>
      <c r="EN159" s="42">
        <v>135</v>
      </c>
      <c r="EO159" s="42">
        <v>151</v>
      </c>
      <c r="EP159" s="42">
        <v>150</v>
      </c>
      <c r="EQ159" s="42">
        <v>150</v>
      </c>
      <c r="ER159" s="42">
        <v>144</v>
      </c>
      <c r="ES159" s="42">
        <v>145</v>
      </c>
      <c r="ET159" s="42">
        <v>152</v>
      </c>
      <c r="EU159" s="42">
        <v>151</v>
      </c>
      <c r="EV159" s="42">
        <v>150</v>
      </c>
      <c r="EW159" s="43">
        <v>150</v>
      </c>
      <c r="EX159" s="42">
        <v>142</v>
      </c>
      <c r="EY159" s="42">
        <v>140</v>
      </c>
      <c r="EZ159" s="42">
        <v>177</v>
      </c>
      <c r="FA159" s="42">
        <v>136</v>
      </c>
      <c r="FB159" s="42">
        <v>135</v>
      </c>
      <c r="FC159" s="42">
        <v>131</v>
      </c>
      <c r="FD159" s="42">
        <v>131</v>
      </c>
      <c r="FE159" s="42">
        <v>133</v>
      </c>
      <c r="FF159" s="42">
        <v>132</v>
      </c>
      <c r="FG159" s="42">
        <v>132</v>
      </c>
      <c r="FH159" s="42">
        <v>131</v>
      </c>
      <c r="FI159" s="43">
        <v>131</v>
      </c>
      <c r="FJ159" s="41">
        <v>128</v>
      </c>
      <c r="FK159" s="42">
        <v>122</v>
      </c>
      <c r="FL159" s="42">
        <v>115</v>
      </c>
      <c r="FM159" s="42">
        <v>114</v>
      </c>
      <c r="FN159" s="42">
        <v>113</v>
      </c>
      <c r="FO159" s="42">
        <v>111</v>
      </c>
      <c r="FP159" s="42">
        <v>111</v>
      </c>
      <c r="FQ159" s="42">
        <v>101</v>
      </c>
      <c r="FR159" s="42">
        <v>101</v>
      </c>
      <c r="FS159" s="42">
        <v>99</v>
      </c>
      <c r="FT159" s="42">
        <v>98</v>
      </c>
      <c r="FU159" s="43">
        <v>97</v>
      </c>
      <c r="FV159" s="41">
        <v>97</v>
      </c>
      <c r="FW159" s="42">
        <v>97</v>
      </c>
      <c r="FX159" s="42">
        <v>97</v>
      </c>
      <c r="FY159" s="42">
        <v>96</v>
      </c>
      <c r="FZ159" s="42">
        <v>66</v>
      </c>
      <c r="GA159" s="42">
        <v>65</v>
      </c>
      <c r="GB159" s="42">
        <v>66</v>
      </c>
      <c r="GC159" s="42">
        <v>65</v>
      </c>
      <c r="GD159" s="42">
        <v>65</v>
      </c>
      <c r="GE159" s="42">
        <v>62</v>
      </c>
      <c r="GF159" s="42">
        <v>62</v>
      </c>
      <c r="GG159" s="43">
        <v>62</v>
      </c>
      <c r="GH159" s="41">
        <v>62</v>
      </c>
      <c r="GI159" s="42">
        <v>59</v>
      </c>
      <c r="GJ159" s="42">
        <v>59</v>
      </c>
      <c r="GK159" s="42">
        <v>53</v>
      </c>
      <c r="GL159" s="42">
        <v>51</v>
      </c>
      <c r="GM159" s="43">
        <v>65</v>
      </c>
    </row>
    <row r="160" spans="2:195" x14ac:dyDescent="0.25">
      <c r="B160" s="40"/>
      <c r="C160" s="40" t="s">
        <v>232</v>
      </c>
      <c r="D160" s="43">
        <v>3450</v>
      </c>
      <c r="E160" s="43">
        <v>3296</v>
      </c>
      <c r="F160" s="43">
        <v>3156</v>
      </c>
      <c r="G160" s="42">
        <v>3144</v>
      </c>
      <c r="H160" s="42">
        <v>3137</v>
      </c>
      <c r="I160" s="42">
        <v>3090</v>
      </c>
      <c r="J160" s="42">
        <v>3065</v>
      </c>
      <c r="K160" s="42">
        <v>3010</v>
      </c>
      <c r="L160" s="42">
        <v>2856</v>
      </c>
      <c r="M160" s="42">
        <v>2823</v>
      </c>
      <c r="N160" s="42">
        <v>2826</v>
      </c>
      <c r="O160" s="42">
        <v>2821</v>
      </c>
      <c r="P160" s="42">
        <v>2825</v>
      </c>
      <c r="Q160" s="42">
        <v>2820</v>
      </c>
      <c r="R160" s="43">
        <v>2779</v>
      </c>
      <c r="S160" s="42">
        <v>2773</v>
      </c>
      <c r="T160" s="42">
        <v>2707</v>
      </c>
      <c r="U160" s="42">
        <v>2689</v>
      </c>
      <c r="V160" s="42">
        <v>2643</v>
      </c>
      <c r="W160" s="42">
        <v>2598</v>
      </c>
      <c r="X160" s="42">
        <v>2558</v>
      </c>
      <c r="Y160" s="42">
        <v>2524</v>
      </c>
      <c r="Z160" s="42">
        <v>2488</v>
      </c>
      <c r="AA160" s="42">
        <v>2462</v>
      </c>
      <c r="AB160" s="42">
        <v>2457</v>
      </c>
      <c r="AC160" s="42">
        <v>2434</v>
      </c>
      <c r="AD160" s="43">
        <v>2419</v>
      </c>
      <c r="AE160" s="42">
        <v>2396</v>
      </c>
      <c r="AF160" s="42">
        <v>2374</v>
      </c>
      <c r="AG160" s="42">
        <v>2446</v>
      </c>
      <c r="AH160" s="42">
        <v>2338</v>
      </c>
      <c r="AI160" s="42">
        <v>2262</v>
      </c>
      <c r="AJ160" s="42">
        <v>2244</v>
      </c>
      <c r="AK160" s="42">
        <v>2230</v>
      </c>
      <c r="AL160" s="42">
        <v>2219</v>
      </c>
      <c r="AM160" s="42">
        <v>2217</v>
      </c>
      <c r="AN160" s="42">
        <v>2212</v>
      </c>
      <c r="AO160" s="42">
        <v>2204</v>
      </c>
      <c r="AP160" s="43">
        <v>2194</v>
      </c>
      <c r="AQ160" s="42">
        <v>2176</v>
      </c>
      <c r="AR160" s="42">
        <v>2164</v>
      </c>
      <c r="AS160" s="42">
        <v>2158</v>
      </c>
      <c r="AT160" s="42">
        <v>2160</v>
      </c>
      <c r="AU160" s="42">
        <v>2131</v>
      </c>
      <c r="AV160" s="42">
        <v>2122</v>
      </c>
      <c r="AW160" s="42">
        <v>2340</v>
      </c>
      <c r="AX160" s="42">
        <v>2350</v>
      </c>
      <c r="AY160" s="42">
        <v>2329</v>
      </c>
      <c r="AZ160" s="42">
        <v>2298</v>
      </c>
      <c r="BA160" s="42">
        <v>2290</v>
      </c>
      <c r="BB160" s="43">
        <v>2274</v>
      </c>
      <c r="BC160" s="41">
        <v>2230</v>
      </c>
      <c r="BD160" s="42">
        <v>2208</v>
      </c>
      <c r="BE160" s="42">
        <v>2188</v>
      </c>
      <c r="BF160" s="42">
        <v>2160</v>
      </c>
      <c r="BG160" s="42">
        <v>2142</v>
      </c>
      <c r="BH160" s="42">
        <v>2128</v>
      </c>
      <c r="BI160" s="42">
        <v>2110</v>
      </c>
      <c r="BJ160" s="42">
        <v>2097</v>
      </c>
      <c r="BK160" s="42">
        <v>2079</v>
      </c>
      <c r="BL160" s="42">
        <v>2065</v>
      </c>
      <c r="BM160" s="42">
        <v>2054</v>
      </c>
      <c r="BN160" s="43">
        <v>2063</v>
      </c>
      <c r="BO160" s="42">
        <v>2065</v>
      </c>
      <c r="BP160" s="42">
        <v>2014</v>
      </c>
      <c r="BQ160" s="42">
        <v>1992</v>
      </c>
      <c r="BR160" s="42">
        <v>2023</v>
      </c>
      <c r="BS160" s="42">
        <v>2016</v>
      </c>
      <c r="BT160" s="42">
        <v>2008</v>
      </c>
      <c r="BU160" s="42">
        <v>1982</v>
      </c>
      <c r="BV160" s="42">
        <v>1957</v>
      </c>
      <c r="BW160" s="42">
        <v>1972</v>
      </c>
      <c r="BX160" s="42">
        <v>1929</v>
      </c>
      <c r="BY160" s="42">
        <v>1933</v>
      </c>
      <c r="BZ160" s="43">
        <v>1903</v>
      </c>
      <c r="CA160" s="42">
        <v>1897</v>
      </c>
      <c r="CB160" s="42">
        <v>1846</v>
      </c>
      <c r="CC160" s="42">
        <v>1864</v>
      </c>
      <c r="CD160" s="42">
        <v>1851</v>
      </c>
      <c r="CE160" s="42">
        <v>1846</v>
      </c>
      <c r="CF160" s="42">
        <v>1850</v>
      </c>
      <c r="CG160" s="42">
        <v>1836</v>
      </c>
      <c r="CH160" s="42">
        <v>1804</v>
      </c>
      <c r="CI160" s="42">
        <v>1803</v>
      </c>
      <c r="CJ160" s="42">
        <v>1783</v>
      </c>
      <c r="CK160" s="42">
        <v>1784</v>
      </c>
      <c r="CL160" s="43">
        <v>1758</v>
      </c>
      <c r="CM160" s="42">
        <v>1758</v>
      </c>
      <c r="CN160" s="42">
        <v>1732</v>
      </c>
      <c r="CO160" s="42">
        <v>1716</v>
      </c>
      <c r="CP160" s="42">
        <v>1692</v>
      </c>
      <c r="CQ160" s="42">
        <v>1691</v>
      </c>
      <c r="CR160" s="42">
        <v>1681</v>
      </c>
      <c r="CS160" s="42">
        <v>1662</v>
      </c>
      <c r="CT160" s="42">
        <v>1639</v>
      </c>
      <c r="CU160" s="42">
        <v>1626</v>
      </c>
      <c r="CV160" s="42">
        <v>1603</v>
      </c>
      <c r="CW160" s="42">
        <v>1583</v>
      </c>
      <c r="CX160" s="43">
        <v>1585</v>
      </c>
      <c r="CY160" s="41">
        <v>1576</v>
      </c>
      <c r="CZ160" s="42">
        <v>1573</v>
      </c>
      <c r="DA160" s="42">
        <v>1558</v>
      </c>
      <c r="DB160" s="42">
        <v>1554</v>
      </c>
      <c r="DC160" s="42">
        <v>1554</v>
      </c>
      <c r="DD160" s="42">
        <v>1544</v>
      </c>
      <c r="DE160" s="42">
        <v>1538</v>
      </c>
      <c r="DF160" s="42">
        <v>1523</v>
      </c>
      <c r="DG160" s="42">
        <v>1513</v>
      </c>
      <c r="DH160" s="42">
        <v>1498</v>
      </c>
      <c r="DI160" s="42">
        <v>1493</v>
      </c>
      <c r="DJ160" s="43">
        <v>1476</v>
      </c>
      <c r="DL160" s="40"/>
      <c r="DM160" s="40" t="s">
        <v>232</v>
      </c>
      <c r="DN160" s="41">
        <v>1475</v>
      </c>
      <c r="DO160" s="42">
        <v>1457</v>
      </c>
      <c r="DP160" s="42">
        <v>1454</v>
      </c>
      <c r="DQ160" s="42">
        <v>1447</v>
      </c>
      <c r="DR160" s="42">
        <v>1438</v>
      </c>
      <c r="DS160" s="42">
        <v>1425</v>
      </c>
      <c r="DT160" s="42">
        <v>1403</v>
      </c>
      <c r="DU160" s="42">
        <v>1393</v>
      </c>
      <c r="DV160" s="42">
        <v>1393</v>
      </c>
      <c r="DW160" s="42">
        <v>1379</v>
      </c>
      <c r="DX160" s="42">
        <v>1358</v>
      </c>
      <c r="DY160" s="43">
        <v>1348</v>
      </c>
      <c r="DZ160" s="42">
        <v>1330</v>
      </c>
      <c r="EA160" s="42">
        <v>1328</v>
      </c>
      <c r="EB160" s="42">
        <v>1315</v>
      </c>
      <c r="EC160" s="42">
        <v>1302</v>
      </c>
      <c r="ED160" s="42">
        <v>1289</v>
      </c>
      <c r="EE160" s="42">
        <v>1271</v>
      </c>
      <c r="EF160" s="42">
        <v>1257</v>
      </c>
      <c r="EG160" s="42">
        <v>1228</v>
      </c>
      <c r="EH160" s="42">
        <v>1226</v>
      </c>
      <c r="EI160" s="42">
        <v>1218</v>
      </c>
      <c r="EJ160" s="42">
        <v>1206</v>
      </c>
      <c r="EK160" s="43">
        <v>1210</v>
      </c>
      <c r="EL160" s="42">
        <v>1222</v>
      </c>
      <c r="EM160" s="42">
        <v>1219</v>
      </c>
      <c r="EN160" s="42">
        <v>1212</v>
      </c>
      <c r="EO160" s="42">
        <v>1192</v>
      </c>
      <c r="EP160" s="42">
        <v>1167</v>
      </c>
      <c r="EQ160" s="42">
        <v>1166</v>
      </c>
      <c r="ER160" s="42">
        <v>1187</v>
      </c>
      <c r="ES160" s="42">
        <v>1226</v>
      </c>
      <c r="ET160" s="42">
        <v>1240</v>
      </c>
      <c r="EU160" s="42">
        <v>1246</v>
      </c>
      <c r="EV160" s="42">
        <v>1287</v>
      </c>
      <c r="EW160" s="43">
        <v>1350</v>
      </c>
      <c r="EX160" s="42">
        <v>1399</v>
      </c>
      <c r="EY160" s="42">
        <v>1390</v>
      </c>
      <c r="EZ160" s="42">
        <v>1375</v>
      </c>
      <c r="FA160" s="42">
        <v>1409</v>
      </c>
      <c r="FB160" s="42">
        <v>1486</v>
      </c>
      <c r="FC160" s="42">
        <v>1470</v>
      </c>
      <c r="FD160" s="42">
        <v>1438</v>
      </c>
      <c r="FE160" s="42">
        <v>1445</v>
      </c>
      <c r="FF160" s="42">
        <v>1423</v>
      </c>
      <c r="FG160" s="42">
        <v>1434</v>
      </c>
      <c r="FH160" s="42">
        <v>1441</v>
      </c>
      <c r="FI160" s="43">
        <v>1448</v>
      </c>
      <c r="FJ160" s="41">
        <v>1422</v>
      </c>
      <c r="FK160" s="42">
        <v>1384</v>
      </c>
      <c r="FL160" s="42">
        <v>1413</v>
      </c>
      <c r="FM160" s="42">
        <v>1387</v>
      </c>
      <c r="FN160" s="42">
        <v>1302</v>
      </c>
      <c r="FO160" s="42">
        <v>1284</v>
      </c>
      <c r="FP160" s="42">
        <v>1254</v>
      </c>
      <c r="FQ160" s="42">
        <v>1254</v>
      </c>
      <c r="FR160" s="42">
        <v>1243</v>
      </c>
      <c r="FS160" s="42">
        <v>1230</v>
      </c>
      <c r="FT160" s="42">
        <v>1224</v>
      </c>
      <c r="FU160" s="43">
        <v>1201</v>
      </c>
      <c r="FV160" s="41">
        <v>1204</v>
      </c>
      <c r="FW160" s="42">
        <v>1206</v>
      </c>
      <c r="FX160" s="42">
        <v>1200</v>
      </c>
      <c r="FY160" s="42">
        <v>1134</v>
      </c>
      <c r="FZ160" s="42">
        <v>1113</v>
      </c>
      <c r="GA160" s="42">
        <v>1104</v>
      </c>
      <c r="GB160" s="42">
        <v>1090</v>
      </c>
      <c r="GC160" s="42">
        <v>1056</v>
      </c>
      <c r="GD160" s="42">
        <v>1037</v>
      </c>
      <c r="GE160" s="42">
        <v>1011</v>
      </c>
      <c r="GF160" s="42">
        <v>990</v>
      </c>
      <c r="GG160" s="43">
        <v>975</v>
      </c>
      <c r="GH160" s="41">
        <v>940</v>
      </c>
      <c r="GI160" s="42">
        <v>914</v>
      </c>
      <c r="GJ160" s="42">
        <v>895</v>
      </c>
      <c r="GK160" s="42">
        <v>876</v>
      </c>
      <c r="GL160" s="42">
        <v>855</v>
      </c>
      <c r="GM160" s="43">
        <v>900</v>
      </c>
    </row>
    <row r="161" spans="2:195" x14ac:dyDescent="0.25">
      <c r="B161" s="40"/>
      <c r="C161" s="40" t="s">
        <v>233</v>
      </c>
      <c r="D161" s="43">
        <v>1459</v>
      </c>
      <c r="E161" s="43">
        <v>1489</v>
      </c>
      <c r="F161" s="43">
        <v>1419</v>
      </c>
      <c r="G161" s="42">
        <v>1412</v>
      </c>
      <c r="H161" s="42">
        <v>1413</v>
      </c>
      <c r="I161" s="42">
        <v>1401</v>
      </c>
      <c r="J161" s="42">
        <v>1408</v>
      </c>
      <c r="K161" s="42">
        <v>1406</v>
      </c>
      <c r="L161" s="42">
        <v>1373</v>
      </c>
      <c r="M161" s="42">
        <v>1365</v>
      </c>
      <c r="N161" s="42">
        <v>1368</v>
      </c>
      <c r="O161" s="42">
        <v>1362</v>
      </c>
      <c r="P161" s="42">
        <v>1358</v>
      </c>
      <c r="Q161" s="42">
        <v>1352</v>
      </c>
      <c r="R161" s="43">
        <v>1335</v>
      </c>
      <c r="S161" s="42">
        <v>1329</v>
      </c>
      <c r="T161" s="42">
        <v>1331</v>
      </c>
      <c r="U161" s="42">
        <v>1327</v>
      </c>
      <c r="V161" s="42">
        <v>1332</v>
      </c>
      <c r="W161" s="42">
        <v>1340</v>
      </c>
      <c r="X161" s="42">
        <v>1330</v>
      </c>
      <c r="Y161" s="42">
        <v>1324</v>
      </c>
      <c r="Z161" s="42">
        <v>1312</v>
      </c>
      <c r="AA161" s="42">
        <v>1304</v>
      </c>
      <c r="AB161" s="42">
        <v>1293</v>
      </c>
      <c r="AC161" s="42">
        <v>1280</v>
      </c>
      <c r="AD161" s="43">
        <v>1277</v>
      </c>
      <c r="AE161" s="42">
        <v>1273</v>
      </c>
      <c r="AF161" s="42">
        <v>1273</v>
      </c>
      <c r="AG161" s="42">
        <v>1275</v>
      </c>
      <c r="AH161" s="42">
        <v>1285</v>
      </c>
      <c r="AI161" s="42">
        <v>1277</v>
      </c>
      <c r="AJ161" s="42">
        <v>1273</v>
      </c>
      <c r="AK161" s="42">
        <v>1263</v>
      </c>
      <c r="AL161" s="42">
        <v>1263</v>
      </c>
      <c r="AM161" s="42">
        <v>1266</v>
      </c>
      <c r="AN161" s="42">
        <v>1259</v>
      </c>
      <c r="AO161" s="42">
        <v>1265</v>
      </c>
      <c r="AP161" s="43">
        <v>1269</v>
      </c>
      <c r="AQ161" s="42">
        <v>1239</v>
      </c>
      <c r="AR161" s="42">
        <v>1232</v>
      </c>
      <c r="AS161" s="42">
        <v>1233</v>
      </c>
      <c r="AT161" s="42">
        <v>1232</v>
      </c>
      <c r="AU161" s="42">
        <v>1260</v>
      </c>
      <c r="AV161" s="42">
        <v>1238</v>
      </c>
      <c r="AW161" s="42">
        <v>1311</v>
      </c>
      <c r="AX161" s="42">
        <v>1328</v>
      </c>
      <c r="AY161" s="42">
        <v>1333</v>
      </c>
      <c r="AZ161" s="42">
        <v>1332</v>
      </c>
      <c r="BA161" s="42">
        <v>1335</v>
      </c>
      <c r="BB161" s="43">
        <v>1314</v>
      </c>
      <c r="BC161" s="41">
        <v>1279</v>
      </c>
      <c r="BD161" s="42">
        <v>1281</v>
      </c>
      <c r="BE161" s="42">
        <v>1270</v>
      </c>
      <c r="BF161" s="42">
        <v>1264</v>
      </c>
      <c r="BG161" s="42">
        <v>1246</v>
      </c>
      <c r="BH161" s="42">
        <v>1237</v>
      </c>
      <c r="BI161" s="42">
        <v>1216</v>
      </c>
      <c r="BJ161" s="42">
        <v>1216</v>
      </c>
      <c r="BK161" s="42">
        <v>1226</v>
      </c>
      <c r="BL161" s="42">
        <v>1229</v>
      </c>
      <c r="BM161" s="42">
        <v>1233</v>
      </c>
      <c r="BN161" s="43">
        <v>1240</v>
      </c>
      <c r="BO161" s="42">
        <v>1248</v>
      </c>
      <c r="BP161" s="42">
        <v>1244</v>
      </c>
      <c r="BQ161" s="42">
        <v>1228</v>
      </c>
      <c r="BR161" s="42">
        <v>1230</v>
      </c>
      <c r="BS161" s="42">
        <v>1229</v>
      </c>
      <c r="BT161" s="42">
        <v>1246</v>
      </c>
      <c r="BU161" s="42">
        <v>1250</v>
      </c>
      <c r="BV161" s="42">
        <v>1236</v>
      </c>
      <c r="BW161" s="42">
        <v>1244</v>
      </c>
      <c r="BX161" s="42">
        <v>1258</v>
      </c>
      <c r="BY161" s="42">
        <v>1261</v>
      </c>
      <c r="BZ161" s="43">
        <v>1273</v>
      </c>
      <c r="CA161" s="42">
        <v>1266</v>
      </c>
      <c r="CB161" s="42">
        <v>1233</v>
      </c>
      <c r="CC161" s="42">
        <v>1246</v>
      </c>
      <c r="CD161" s="42">
        <v>1246</v>
      </c>
      <c r="CE161" s="42">
        <v>1246</v>
      </c>
      <c r="CF161" s="42">
        <v>1242</v>
      </c>
      <c r="CG161" s="42">
        <v>1233</v>
      </c>
      <c r="CH161" s="42">
        <v>1237</v>
      </c>
      <c r="CI161" s="42">
        <v>1239</v>
      </c>
      <c r="CJ161" s="42">
        <v>1227</v>
      </c>
      <c r="CK161" s="42">
        <v>1225</v>
      </c>
      <c r="CL161" s="43">
        <v>1215</v>
      </c>
      <c r="CM161" s="42">
        <v>1208</v>
      </c>
      <c r="CN161" s="42">
        <v>1205</v>
      </c>
      <c r="CO161" s="42">
        <v>1206</v>
      </c>
      <c r="CP161" s="42">
        <v>1212</v>
      </c>
      <c r="CQ161" s="42">
        <v>1203</v>
      </c>
      <c r="CR161" s="42">
        <v>1194</v>
      </c>
      <c r="CS161" s="42">
        <v>1188</v>
      </c>
      <c r="CT161" s="42">
        <v>1184</v>
      </c>
      <c r="CU161" s="42">
        <v>1180</v>
      </c>
      <c r="CV161" s="42">
        <v>1174</v>
      </c>
      <c r="CW161" s="42">
        <v>1165</v>
      </c>
      <c r="CX161" s="43">
        <v>1153</v>
      </c>
      <c r="CY161" s="41">
        <v>1143</v>
      </c>
      <c r="CZ161" s="42">
        <v>1155</v>
      </c>
      <c r="DA161" s="42">
        <v>1095</v>
      </c>
      <c r="DB161" s="42">
        <v>1070</v>
      </c>
      <c r="DC161" s="42">
        <v>1052</v>
      </c>
      <c r="DD161" s="42">
        <v>1026</v>
      </c>
      <c r="DE161" s="42">
        <v>1012</v>
      </c>
      <c r="DF161" s="42">
        <v>1010</v>
      </c>
      <c r="DG161" s="42"/>
      <c r="DH161" s="42"/>
      <c r="DI161" s="42"/>
      <c r="DJ161" s="43"/>
      <c r="DL161" s="40"/>
      <c r="DM161" s="40" t="s">
        <v>234</v>
      </c>
      <c r="DN161" s="41">
        <v>864</v>
      </c>
      <c r="DO161" s="42">
        <v>843</v>
      </c>
      <c r="DP161" s="42">
        <v>832</v>
      </c>
      <c r="DQ161" s="42">
        <v>821</v>
      </c>
      <c r="DR161" s="42">
        <v>811</v>
      </c>
      <c r="DS161" s="42">
        <v>804</v>
      </c>
      <c r="DT161" s="42">
        <v>797</v>
      </c>
      <c r="DU161" s="42">
        <v>794</v>
      </c>
      <c r="DV161" s="42">
        <v>774</v>
      </c>
      <c r="DW161" s="42">
        <v>770</v>
      </c>
      <c r="DX161" s="42">
        <v>757</v>
      </c>
      <c r="DY161" s="43">
        <v>743</v>
      </c>
      <c r="DZ161" s="42">
        <v>749</v>
      </c>
      <c r="EA161" s="42">
        <v>735</v>
      </c>
      <c r="EB161" s="42">
        <v>731</v>
      </c>
      <c r="EC161" s="42">
        <v>730</v>
      </c>
      <c r="ED161" s="42">
        <v>724</v>
      </c>
      <c r="EE161" s="42">
        <v>722</v>
      </c>
      <c r="EF161" s="42">
        <v>712</v>
      </c>
      <c r="EG161" s="42">
        <v>696</v>
      </c>
      <c r="EH161" s="42">
        <v>692</v>
      </c>
      <c r="EI161" s="42">
        <v>718</v>
      </c>
      <c r="EJ161" s="42">
        <v>761</v>
      </c>
      <c r="EK161" s="43">
        <v>757</v>
      </c>
      <c r="EL161" s="42">
        <v>762</v>
      </c>
      <c r="EM161" s="42">
        <v>761</v>
      </c>
      <c r="EN161" s="42">
        <v>762</v>
      </c>
      <c r="EO161" s="42">
        <v>757</v>
      </c>
      <c r="EP161" s="42">
        <v>756</v>
      </c>
      <c r="EQ161" s="42">
        <v>755</v>
      </c>
      <c r="ER161" s="42">
        <v>761</v>
      </c>
      <c r="ES161" s="42">
        <v>765</v>
      </c>
      <c r="ET161" s="42">
        <v>755</v>
      </c>
      <c r="EU161" s="42">
        <v>753</v>
      </c>
      <c r="EV161" s="42">
        <v>769</v>
      </c>
      <c r="EW161" s="43">
        <v>767</v>
      </c>
      <c r="EX161" s="42">
        <v>752</v>
      </c>
      <c r="EY161" s="42">
        <v>748</v>
      </c>
      <c r="EZ161" s="42">
        <v>745</v>
      </c>
      <c r="FA161" s="42">
        <v>737</v>
      </c>
      <c r="FB161" s="42">
        <v>795</v>
      </c>
      <c r="FC161" s="42">
        <v>787</v>
      </c>
      <c r="FD161" s="42">
        <v>775</v>
      </c>
      <c r="FE161" s="42">
        <v>772</v>
      </c>
      <c r="FF161" s="42">
        <v>766</v>
      </c>
      <c r="FG161" s="42">
        <v>752</v>
      </c>
      <c r="FH161" s="42">
        <v>735</v>
      </c>
      <c r="FI161" s="43">
        <v>714</v>
      </c>
      <c r="FJ161" s="41">
        <v>700</v>
      </c>
      <c r="FK161" s="42">
        <v>662</v>
      </c>
      <c r="FL161" s="42">
        <v>796</v>
      </c>
      <c r="FM161" s="42">
        <v>793</v>
      </c>
      <c r="FN161" s="42">
        <v>626</v>
      </c>
      <c r="FO161" s="42">
        <v>618</v>
      </c>
      <c r="FP161" s="42">
        <v>584</v>
      </c>
      <c r="FQ161" s="42">
        <v>592</v>
      </c>
      <c r="FR161" s="42">
        <v>581</v>
      </c>
      <c r="FS161" s="42">
        <v>567</v>
      </c>
      <c r="FT161" s="42">
        <v>544</v>
      </c>
      <c r="FU161" s="43">
        <v>535</v>
      </c>
      <c r="FV161" s="41">
        <v>518</v>
      </c>
      <c r="FW161" s="42">
        <v>511</v>
      </c>
      <c r="FX161" s="42">
        <v>506</v>
      </c>
      <c r="FY161" s="42">
        <v>496</v>
      </c>
      <c r="FZ161" s="42">
        <v>477</v>
      </c>
      <c r="GA161" s="42">
        <v>472</v>
      </c>
      <c r="GB161" s="42">
        <v>463</v>
      </c>
      <c r="GC161" s="42">
        <v>460</v>
      </c>
      <c r="GD161" s="42">
        <v>405</v>
      </c>
      <c r="GE161" s="42">
        <v>402</v>
      </c>
      <c r="GF161" s="42">
        <v>390</v>
      </c>
      <c r="GG161" s="43">
        <v>385</v>
      </c>
      <c r="GH161" s="41">
        <v>378</v>
      </c>
      <c r="GI161" s="42">
        <v>368</v>
      </c>
      <c r="GJ161" s="42">
        <v>363</v>
      </c>
      <c r="GK161" s="42">
        <v>342</v>
      </c>
      <c r="GL161" s="42">
        <v>338</v>
      </c>
      <c r="GM161" s="43">
        <v>448</v>
      </c>
    </row>
    <row r="162" spans="2:195" x14ac:dyDescent="0.25">
      <c r="B162" s="40"/>
      <c r="C162" s="40" t="s">
        <v>234</v>
      </c>
      <c r="D162" s="43">
        <v>1337</v>
      </c>
      <c r="E162" s="43">
        <v>1317</v>
      </c>
      <c r="F162" s="43">
        <v>1241</v>
      </c>
      <c r="G162" s="42">
        <v>1240</v>
      </c>
      <c r="H162" s="42">
        <v>1229</v>
      </c>
      <c r="I162" s="42">
        <v>1210</v>
      </c>
      <c r="J162" s="42">
        <v>1206</v>
      </c>
      <c r="K162" s="42">
        <v>1189</v>
      </c>
      <c r="L162" s="42">
        <v>1168</v>
      </c>
      <c r="M162" s="42">
        <v>1167</v>
      </c>
      <c r="N162" s="42">
        <v>1167</v>
      </c>
      <c r="O162" s="42">
        <v>1181</v>
      </c>
      <c r="P162" s="42">
        <v>1186</v>
      </c>
      <c r="Q162" s="42">
        <v>1188</v>
      </c>
      <c r="R162" s="43">
        <v>1176</v>
      </c>
      <c r="S162" s="42">
        <v>1163</v>
      </c>
      <c r="T162" s="42">
        <v>1158</v>
      </c>
      <c r="U162" s="42">
        <v>1162</v>
      </c>
      <c r="V162" s="42">
        <v>1162</v>
      </c>
      <c r="W162" s="42">
        <v>1165</v>
      </c>
      <c r="X162" s="42">
        <v>1176</v>
      </c>
      <c r="Y162" s="42">
        <v>1169</v>
      </c>
      <c r="Z162" s="42">
        <v>1159</v>
      </c>
      <c r="AA162" s="42">
        <v>1153</v>
      </c>
      <c r="AB162" s="42">
        <v>1161</v>
      </c>
      <c r="AC162" s="42">
        <v>1148</v>
      </c>
      <c r="AD162" s="43">
        <v>1143</v>
      </c>
      <c r="AE162" s="42">
        <v>1128</v>
      </c>
      <c r="AF162" s="42">
        <v>1115</v>
      </c>
      <c r="AG162" s="42">
        <v>1109</v>
      </c>
      <c r="AH162" s="42">
        <v>1107</v>
      </c>
      <c r="AI162" s="42">
        <v>1103</v>
      </c>
      <c r="AJ162" s="42">
        <v>1095</v>
      </c>
      <c r="AK162" s="42">
        <v>1088</v>
      </c>
      <c r="AL162" s="42">
        <v>1082</v>
      </c>
      <c r="AM162" s="42">
        <v>1079</v>
      </c>
      <c r="AN162" s="42">
        <v>1072</v>
      </c>
      <c r="AO162" s="42">
        <v>1067</v>
      </c>
      <c r="AP162" s="43">
        <v>1094</v>
      </c>
      <c r="AQ162" s="42">
        <v>1062</v>
      </c>
      <c r="AR162" s="42">
        <v>1057</v>
      </c>
      <c r="AS162" s="42">
        <v>1053</v>
      </c>
      <c r="AT162" s="42">
        <v>1053</v>
      </c>
      <c r="AU162" s="42">
        <v>1053</v>
      </c>
      <c r="AV162" s="42">
        <v>1020</v>
      </c>
      <c r="AW162" s="42">
        <v>1101</v>
      </c>
      <c r="AX162" s="42">
        <v>1094</v>
      </c>
      <c r="AY162" s="42">
        <v>1078</v>
      </c>
      <c r="AZ162" s="42">
        <v>1073</v>
      </c>
      <c r="BA162" s="42">
        <v>1072</v>
      </c>
      <c r="BB162" s="43">
        <v>1057</v>
      </c>
      <c r="BC162" s="41">
        <v>1033</v>
      </c>
      <c r="BD162" s="42">
        <v>1025</v>
      </c>
      <c r="BE162" s="42">
        <v>1023</v>
      </c>
      <c r="BF162" s="42">
        <v>1017</v>
      </c>
      <c r="BG162" s="42">
        <v>1014</v>
      </c>
      <c r="BH162" s="42">
        <v>1011</v>
      </c>
      <c r="BI162" s="42">
        <v>999</v>
      </c>
      <c r="BJ162" s="42">
        <v>1008</v>
      </c>
      <c r="BK162" s="42">
        <v>1006</v>
      </c>
      <c r="BL162" s="42">
        <v>1006</v>
      </c>
      <c r="BM162" s="42">
        <v>1011</v>
      </c>
      <c r="BN162" s="43">
        <v>1031</v>
      </c>
      <c r="BO162" s="42">
        <v>1038</v>
      </c>
      <c r="BP162" s="42">
        <v>1064</v>
      </c>
      <c r="BQ162" s="42">
        <v>1111</v>
      </c>
      <c r="BR162" s="42">
        <v>1041</v>
      </c>
      <c r="BS162" s="42">
        <v>1053</v>
      </c>
      <c r="BT162" s="42">
        <v>1050</v>
      </c>
      <c r="BU162" s="42">
        <v>1058</v>
      </c>
      <c r="BV162" s="42">
        <v>1050</v>
      </c>
      <c r="BW162" s="42">
        <v>1046</v>
      </c>
      <c r="BX162" s="42">
        <v>1047</v>
      </c>
      <c r="BY162" s="42">
        <v>1085</v>
      </c>
      <c r="BZ162" s="43">
        <v>1077</v>
      </c>
      <c r="CA162" s="42">
        <v>1075</v>
      </c>
      <c r="CB162" s="42">
        <v>1048</v>
      </c>
      <c r="CC162" s="42">
        <v>1038</v>
      </c>
      <c r="CD162" s="42">
        <v>1044</v>
      </c>
      <c r="CE162" s="42">
        <v>1077</v>
      </c>
      <c r="CF162" s="42">
        <v>1111</v>
      </c>
      <c r="CG162" s="42">
        <v>1121</v>
      </c>
      <c r="CH162" s="42">
        <v>1109</v>
      </c>
      <c r="CI162" s="42">
        <v>1118</v>
      </c>
      <c r="CJ162" s="42">
        <v>1121</v>
      </c>
      <c r="CK162" s="42">
        <v>1135</v>
      </c>
      <c r="CL162" s="43">
        <v>1128</v>
      </c>
      <c r="CM162" s="42">
        <v>1139</v>
      </c>
      <c r="CN162" s="42">
        <v>1139</v>
      </c>
      <c r="CO162" s="42">
        <v>1134</v>
      </c>
      <c r="CP162" s="42">
        <v>1135</v>
      </c>
      <c r="CQ162" s="42">
        <v>1122</v>
      </c>
      <c r="CR162" s="42">
        <v>1107</v>
      </c>
      <c r="CS162" s="42">
        <v>1086</v>
      </c>
      <c r="CT162" s="42">
        <v>1067</v>
      </c>
      <c r="CU162" s="42">
        <v>1046</v>
      </c>
      <c r="CV162" s="42">
        <v>1014</v>
      </c>
      <c r="CW162" s="42">
        <v>1004</v>
      </c>
      <c r="CX162" s="43">
        <v>993</v>
      </c>
      <c r="CY162" s="41">
        <v>995</v>
      </c>
      <c r="CZ162" s="42">
        <v>966</v>
      </c>
      <c r="DA162" s="42">
        <v>960</v>
      </c>
      <c r="DB162" s="42">
        <v>940</v>
      </c>
      <c r="DC162" s="42">
        <v>943</v>
      </c>
      <c r="DD162" s="42">
        <v>932</v>
      </c>
      <c r="DE162" s="42">
        <v>925</v>
      </c>
      <c r="DF162" s="42">
        <v>903</v>
      </c>
      <c r="DG162" s="42">
        <v>885</v>
      </c>
      <c r="DH162" s="42">
        <v>882</v>
      </c>
      <c r="DI162" s="42">
        <v>871</v>
      </c>
      <c r="DJ162" s="43">
        <v>869</v>
      </c>
      <c r="DL162" s="40"/>
      <c r="DM162" s="40" t="s">
        <v>235</v>
      </c>
      <c r="DN162" s="41">
        <v>1157</v>
      </c>
      <c r="DO162" s="42">
        <v>1133</v>
      </c>
      <c r="DP162" s="42">
        <v>1128</v>
      </c>
      <c r="DQ162" s="42">
        <v>1133</v>
      </c>
      <c r="DR162" s="42">
        <v>1119</v>
      </c>
      <c r="DS162" s="42">
        <v>1112</v>
      </c>
      <c r="DT162" s="42">
        <v>1106</v>
      </c>
      <c r="DU162" s="42">
        <v>1088</v>
      </c>
      <c r="DV162" s="42">
        <v>1067</v>
      </c>
      <c r="DW162" s="42">
        <v>1068</v>
      </c>
      <c r="DX162" s="42">
        <v>1050</v>
      </c>
      <c r="DY162" s="43">
        <v>1034</v>
      </c>
      <c r="DZ162" s="42">
        <v>1019</v>
      </c>
      <c r="EA162" s="42">
        <v>1010</v>
      </c>
      <c r="EB162" s="42">
        <v>1004</v>
      </c>
      <c r="EC162" s="42">
        <v>1008</v>
      </c>
      <c r="ED162" s="42">
        <v>998</v>
      </c>
      <c r="EE162" s="42">
        <v>990</v>
      </c>
      <c r="EF162" s="42">
        <v>977</v>
      </c>
      <c r="EG162" s="42">
        <v>960</v>
      </c>
      <c r="EH162" s="42">
        <v>954</v>
      </c>
      <c r="EI162" s="42">
        <v>950</v>
      </c>
      <c r="EJ162" s="42">
        <v>951</v>
      </c>
      <c r="EK162" s="43">
        <v>928</v>
      </c>
      <c r="EL162" s="42">
        <v>942</v>
      </c>
      <c r="EM162" s="42">
        <v>938</v>
      </c>
      <c r="EN162" s="42">
        <v>935</v>
      </c>
      <c r="EO162" s="42">
        <v>928</v>
      </c>
      <c r="EP162" s="42">
        <v>909</v>
      </c>
      <c r="EQ162" s="42">
        <v>908</v>
      </c>
      <c r="ER162" s="42">
        <v>906</v>
      </c>
      <c r="ES162" s="42">
        <v>906</v>
      </c>
      <c r="ET162" s="42">
        <v>905</v>
      </c>
      <c r="EU162" s="42">
        <v>903</v>
      </c>
      <c r="EV162" s="42">
        <v>926</v>
      </c>
      <c r="EW162" s="43">
        <v>926</v>
      </c>
      <c r="EX162" s="42">
        <v>853</v>
      </c>
      <c r="EY162" s="42">
        <v>843</v>
      </c>
      <c r="EZ162" s="42">
        <v>832</v>
      </c>
      <c r="FA162" s="42">
        <v>820</v>
      </c>
      <c r="FB162" s="42">
        <v>871</v>
      </c>
      <c r="FC162" s="42">
        <v>856</v>
      </c>
      <c r="FD162" s="42">
        <v>846</v>
      </c>
      <c r="FE162" s="42">
        <v>1001</v>
      </c>
      <c r="FF162" s="42">
        <v>1133</v>
      </c>
      <c r="FG162" s="42">
        <v>1203</v>
      </c>
      <c r="FH162" s="42">
        <v>1186</v>
      </c>
      <c r="FI162" s="43">
        <v>1154</v>
      </c>
      <c r="FJ162" s="41">
        <v>1150</v>
      </c>
      <c r="FK162" s="42">
        <v>1089</v>
      </c>
      <c r="FL162" s="42">
        <v>1137</v>
      </c>
      <c r="FM162" s="42">
        <v>1107</v>
      </c>
      <c r="FN162" s="42">
        <v>1078</v>
      </c>
      <c r="FO162" s="42">
        <v>1086</v>
      </c>
      <c r="FP162" s="42">
        <v>993</v>
      </c>
      <c r="FQ162" s="42">
        <v>1068</v>
      </c>
      <c r="FR162" s="42">
        <v>1064</v>
      </c>
      <c r="FS162" s="42">
        <v>1033</v>
      </c>
      <c r="FT162" s="42">
        <v>1070</v>
      </c>
      <c r="FU162" s="43">
        <v>1079</v>
      </c>
      <c r="FV162" s="41">
        <v>1079</v>
      </c>
      <c r="FW162" s="42">
        <v>1076</v>
      </c>
      <c r="FX162" s="42">
        <v>1054</v>
      </c>
      <c r="FY162" s="42">
        <v>1035</v>
      </c>
      <c r="FZ162" s="42">
        <v>1010</v>
      </c>
      <c r="GA162" s="42">
        <v>975</v>
      </c>
      <c r="GB162" s="42">
        <v>965</v>
      </c>
      <c r="GC162" s="42">
        <v>927</v>
      </c>
      <c r="GD162" s="42">
        <v>891</v>
      </c>
      <c r="GE162" s="42">
        <v>855</v>
      </c>
      <c r="GF162" s="42">
        <v>812</v>
      </c>
      <c r="GG162" s="43">
        <v>802</v>
      </c>
      <c r="GH162" s="41">
        <v>759</v>
      </c>
      <c r="GI162" s="42">
        <v>726</v>
      </c>
      <c r="GJ162" s="42">
        <v>707</v>
      </c>
      <c r="GK162" s="42">
        <v>676</v>
      </c>
      <c r="GL162" s="42">
        <v>648</v>
      </c>
      <c r="GM162" s="43">
        <v>666</v>
      </c>
    </row>
    <row r="163" spans="2:195" x14ac:dyDescent="0.25">
      <c r="B163" s="40"/>
      <c r="C163" s="40" t="s">
        <v>235</v>
      </c>
      <c r="D163" s="43">
        <v>2143</v>
      </c>
      <c r="E163" s="43">
        <v>2082</v>
      </c>
      <c r="F163" s="43">
        <v>2104</v>
      </c>
      <c r="G163" s="42">
        <v>2107</v>
      </c>
      <c r="H163" s="42">
        <v>2091</v>
      </c>
      <c r="I163" s="42">
        <v>2057</v>
      </c>
      <c r="J163" s="42">
        <v>2047</v>
      </c>
      <c r="K163" s="42">
        <v>2025</v>
      </c>
      <c r="L163" s="42">
        <v>1923</v>
      </c>
      <c r="M163" s="42">
        <v>1940</v>
      </c>
      <c r="N163" s="42">
        <v>1962</v>
      </c>
      <c r="O163" s="42">
        <v>1994</v>
      </c>
      <c r="P163" s="42">
        <v>2006</v>
      </c>
      <c r="Q163" s="42">
        <v>1999</v>
      </c>
      <c r="R163" s="43">
        <v>1970</v>
      </c>
      <c r="S163" s="42">
        <v>1938</v>
      </c>
      <c r="T163" s="42">
        <v>1926</v>
      </c>
      <c r="U163" s="42">
        <v>1935</v>
      </c>
      <c r="V163" s="42">
        <v>1931</v>
      </c>
      <c r="W163" s="42">
        <v>1919</v>
      </c>
      <c r="X163" s="42">
        <v>1908</v>
      </c>
      <c r="Y163" s="42">
        <v>1883</v>
      </c>
      <c r="Z163" s="42">
        <v>1881</v>
      </c>
      <c r="AA163" s="42">
        <v>1865</v>
      </c>
      <c r="AB163" s="42">
        <v>1850</v>
      </c>
      <c r="AC163" s="42">
        <v>1834</v>
      </c>
      <c r="AD163" s="43">
        <v>1826</v>
      </c>
      <c r="AE163" s="42">
        <v>1805</v>
      </c>
      <c r="AF163" s="42">
        <v>1795</v>
      </c>
      <c r="AG163" s="42">
        <v>1770</v>
      </c>
      <c r="AH163" s="42">
        <v>1785</v>
      </c>
      <c r="AI163" s="42">
        <v>1770</v>
      </c>
      <c r="AJ163" s="42">
        <v>1764</v>
      </c>
      <c r="AK163" s="42">
        <v>1745</v>
      </c>
      <c r="AL163" s="42">
        <v>1737</v>
      </c>
      <c r="AM163" s="42">
        <v>1731</v>
      </c>
      <c r="AN163" s="42">
        <v>1730</v>
      </c>
      <c r="AO163" s="42">
        <v>1742</v>
      </c>
      <c r="AP163" s="43">
        <v>1735</v>
      </c>
      <c r="AQ163" s="42">
        <v>1711</v>
      </c>
      <c r="AR163" s="42">
        <v>1702</v>
      </c>
      <c r="AS163" s="42">
        <v>1703</v>
      </c>
      <c r="AT163" s="42">
        <v>1695</v>
      </c>
      <c r="AU163" s="42">
        <v>1650</v>
      </c>
      <c r="AV163" s="42">
        <v>1623</v>
      </c>
      <c r="AW163" s="42">
        <v>1784</v>
      </c>
      <c r="AX163" s="42">
        <v>1793</v>
      </c>
      <c r="AY163" s="42">
        <v>1786</v>
      </c>
      <c r="AZ163" s="42">
        <v>1757</v>
      </c>
      <c r="BA163" s="42">
        <v>1753</v>
      </c>
      <c r="BB163" s="43">
        <v>1741</v>
      </c>
      <c r="BC163" s="41">
        <v>1710</v>
      </c>
      <c r="BD163" s="42">
        <v>1671</v>
      </c>
      <c r="BE163" s="42">
        <v>1640</v>
      </c>
      <c r="BF163" s="42">
        <v>1606</v>
      </c>
      <c r="BG163" s="42">
        <v>1576</v>
      </c>
      <c r="BH163" s="42">
        <v>1571</v>
      </c>
      <c r="BI163" s="42">
        <v>1547</v>
      </c>
      <c r="BJ163" s="42">
        <v>1538</v>
      </c>
      <c r="BK163" s="42">
        <v>1525</v>
      </c>
      <c r="BL163" s="42">
        <v>1514</v>
      </c>
      <c r="BM163" s="42">
        <v>1496</v>
      </c>
      <c r="BN163" s="43">
        <v>1501</v>
      </c>
      <c r="BO163" s="42">
        <v>1493</v>
      </c>
      <c r="BP163" s="42">
        <v>1493</v>
      </c>
      <c r="BQ163" s="42">
        <v>1519</v>
      </c>
      <c r="BR163" s="42">
        <v>1518</v>
      </c>
      <c r="BS163" s="42">
        <v>1504</v>
      </c>
      <c r="BT163" s="42">
        <v>1508</v>
      </c>
      <c r="BU163" s="42">
        <v>1461</v>
      </c>
      <c r="BV163" s="42">
        <v>1465</v>
      </c>
      <c r="BW163" s="42">
        <v>1485</v>
      </c>
      <c r="BX163" s="42">
        <v>1471</v>
      </c>
      <c r="BY163" s="42">
        <v>1453</v>
      </c>
      <c r="BZ163" s="43">
        <v>1471</v>
      </c>
      <c r="CA163" s="42">
        <v>1473</v>
      </c>
      <c r="CB163" s="42">
        <v>1464</v>
      </c>
      <c r="CC163" s="42">
        <v>1463</v>
      </c>
      <c r="CD163" s="42">
        <v>1461</v>
      </c>
      <c r="CE163" s="42">
        <v>1461</v>
      </c>
      <c r="CF163" s="42">
        <v>1458</v>
      </c>
      <c r="CG163" s="42">
        <v>1451</v>
      </c>
      <c r="CH163" s="42">
        <v>1434</v>
      </c>
      <c r="CI163" s="42">
        <v>1436</v>
      </c>
      <c r="CJ163" s="42">
        <v>1422</v>
      </c>
      <c r="CK163" s="42">
        <v>1415</v>
      </c>
      <c r="CL163" s="43">
        <v>1396</v>
      </c>
      <c r="CM163" s="42">
        <v>1376</v>
      </c>
      <c r="CN163" s="42">
        <v>1363</v>
      </c>
      <c r="CO163" s="42">
        <v>1358</v>
      </c>
      <c r="CP163" s="42">
        <v>1353</v>
      </c>
      <c r="CQ163" s="42">
        <v>1336</v>
      </c>
      <c r="CR163" s="42">
        <v>1330</v>
      </c>
      <c r="CS163" s="42">
        <v>1321</v>
      </c>
      <c r="CT163" s="42">
        <v>1319</v>
      </c>
      <c r="CU163" s="42">
        <v>1322</v>
      </c>
      <c r="CV163" s="42">
        <v>1307</v>
      </c>
      <c r="CW163" s="42">
        <v>1311</v>
      </c>
      <c r="CX163" s="43">
        <v>1294</v>
      </c>
      <c r="CY163" s="41">
        <v>1283</v>
      </c>
      <c r="CZ163" s="42">
        <v>1270</v>
      </c>
      <c r="DA163" s="42">
        <v>1281</v>
      </c>
      <c r="DB163" s="42">
        <v>1264</v>
      </c>
      <c r="DC163" s="42">
        <v>1262</v>
      </c>
      <c r="DD163" s="42">
        <v>1259</v>
      </c>
      <c r="DE163" s="42">
        <v>1217</v>
      </c>
      <c r="DF163" s="42">
        <v>1193</v>
      </c>
      <c r="DG163" s="42">
        <v>1186</v>
      </c>
      <c r="DH163" s="42">
        <v>1177</v>
      </c>
      <c r="DI163" s="42">
        <v>1168</v>
      </c>
      <c r="DJ163" s="43">
        <v>1153</v>
      </c>
      <c r="DL163" s="40"/>
      <c r="DM163" s="40" t="s">
        <v>236</v>
      </c>
      <c r="DN163" s="41">
        <v>11853</v>
      </c>
      <c r="DO163" s="42">
        <v>11713</v>
      </c>
      <c r="DP163" s="42">
        <v>11544</v>
      </c>
      <c r="DQ163" s="42">
        <v>11385</v>
      </c>
      <c r="DR163" s="42">
        <v>11262</v>
      </c>
      <c r="DS163" s="42">
        <v>11182</v>
      </c>
      <c r="DT163" s="42">
        <v>11117</v>
      </c>
      <c r="DU163" s="42">
        <v>11074</v>
      </c>
      <c r="DV163" s="42">
        <v>10977</v>
      </c>
      <c r="DW163" s="42">
        <v>10906</v>
      </c>
      <c r="DX163" s="42">
        <v>10803</v>
      </c>
      <c r="DY163" s="43">
        <v>10687</v>
      </c>
      <c r="DZ163" s="42">
        <v>10559</v>
      </c>
      <c r="EA163" s="42">
        <v>10452</v>
      </c>
      <c r="EB163" s="42">
        <v>10376</v>
      </c>
      <c r="EC163" s="42">
        <v>10274</v>
      </c>
      <c r="ED163" s="42">
        <v>10156</v>
      </c>
      <c r="EE163" s="42">
        <v>9986</v>
      </c>
      <c r="EF163" s="42">
        <v>9810</v>
      </c>
      <c r="EG163" s="42">
        <v>9634</v>
      </c>
      <c r="EH163" s="42">
        <v>9500</v>
      </c>
      <c r="EI163" s="42">
        <v>9422</v>
      </c>
      <c r="EJ163" s="42">
        <v>9748</v>
      </c>
      <c r="EK163" s="43">
        <v>9704</v>
      </c>
      <c r="EL163" s="42">
        <v>9664</v>
      </c>
      <c r="EM163" s="42">
        <v>9637</v>
      </c>
      <c r="EN163" s="42">
        <v>9635</v>
      </c>
      <c r="EO163" s="42">
        <v>9668</v>
      </c>
      <c r="EP163" s="42">
        <v>9607</v>
      </c>
      <c r="EQ163" s="42">
        <v>9599</v>
      </c>
      <c r="ER163" s="42">
        <v>9652</v>
      </c>
      <c r="ES163" s="42">
        <v>9653</v>
      </c>
      <c r="ET163" s="42">
        <v>9642</v>
      </c>
      <c r="EU163" s="42">
        <v>9592</v>
      </c>
      <c r="EV163" s="42">
        <v>9557</v>
      </c>
      <c r="EW163" s="43">
        <v>9469</v>
      </c>
      <c r="EX163" s="42">
        <v>9370</v>
      </c>
      <c r="EY163" s="42">
        <v>9323</v>
      </c>
      <c r="EZ163" s="42">
        <v>9210</v>
      </c>
      <c r="FA163" s="42">
        <v>9066</v>
      </c>
      <c r="FB163" s="42">
        <v>8907</v>
      </c>
      <c r="FC163" s="42">
        <v>8823</v>
      </c>
      <c r="FD163" s="42">
        <v>8854</v>
      </c>
      <c r="FE163" s="42">
        <v>8780</v>
      </c>
      <c r="FF163" s="42">
        <v>8598</v>
      </c>
      <c r="FG163" s="42">
        <v>8549</v>
      </c>
      <c r="FH163" s="42">
        <v>8390</v>
      </c>
      <c r="FI163" s="43">
        <v>8133</v>
      </c>
      <c r="FJ163" s="41">
        <v>7972</v>
      </c>
      <c r="FK163" s="42">
        <v>7741</v>
      </c>
      <c r="FL163" s="42">
        <v>7766</v>
      </c>
      <c r="FM163" s="42">
        <v>7677</v>
      </c>
      <c r="FN163" s="42">
        <v>7521</v>
      </c>
      <c r="FO163" s="42">
        <v>7443</v>
      </c>
      <c r="FP163" s="42">
        <v>7170</v>
      </c>
      <c r="FQ163" s="42">
        <v>7233</v>
      </c>
      <c r="FR163" s="42">
        <v>7186</v>
      </c>
      <c r="FS163" s="42">
        <v>7154</v>
      </c>
      <c r="FT163" s="42">
        <v>7025</v>
      </c>
      <c r="FU163" s="43">
        <v>6983</v>
      </c>
      <c r="FV163" s="41">
        <v>6938</v>
      </c>
      <c r="FW163" s="42">
        <v>6887</v>
      </c>
      <c r="FX163" s="42">
        <v>6810</v>
      </c>
      <c r="FY163" s="42">
        <v>6738</v>
      </c>
      <c r="FZ163" s="42">
        <v>6686</v>
      </c>
      <c r="GA163" s="42">
        <v>6652</v>
      </c>
      <c r="GB163" s="42">
        <v>6611</v>
      </c>
      <c r="GC163" s="42">
        <v>6567</v>
      </c>
      <c r="GD163" s="42">
        <v>6498</v>
      </c>
      <c r="GE163" s="42">
        <v>6392</v>
      </c>
      <c r="GF163" s="42">
        <v>6319</v>
      </c>
      <c r="GG163" s="43">
        <v>6240</v>
      </c>
      <c r="GH163" s="41">
        <v>6098</v>
      </c>
      <c r="GI163" s="42">
        <v>6016</v>
      </c>
      <c r="GJ163" s="42">
        <v>5792</v>
      </c>
      <c r="GK163" s="42">
        <v>5688</v>
      </c>
      <c r="GL163" s="42">
        <v>5589</v>
      </c>
      <c r="GM163" s="43">
        <v>5573</v>
      </c>
    </row>
    <row r="164" spans="2:195" x14ac:dyDescent="0.25">
      <c r="B164" s="40"/>
      <c r="C164" s="40" t="s">
        <v>236</v>
      </c>
      <c r="D164" s="43">
        <v>14557</v>
      </c>
      <c r="E164" s="43">
        <v>14942</v>
      </c>
      <c r="F164" s="43">
        <v>15144</v>
      </c>
      <c r="G164" s="42">
        <v>15138</v>
      </c>
      <c r="H164" s="42">
        <v>15100</v>
      </c>
      <c r="I164" s="42">
        <v>14698</v>
      </c>
      <c r="J164" s="42">
        <v>14611</v>
      </c>
      <c r="K164" s="42">
        <v>14648</v>
      </c>
      <c r="L164" s="42">
        <v>14301</v>
      </c>
      <c r="M164" s="42">
        <v>14271</v>
      </c>
      <c r="N164" s="42">
        <v>14380</v>
      </c>
      <c r="O164" s="42">
        <v>14445</v>
      </c>
      <c r="P164" s="42">
        <v>14450</v>
      </c>
      <c r="Q164" s="42">
        <v>14609</v>
      </c>
      <c r="R164" s="43">
        <v>14716</v>
      </c>
      <c r="S164" s="42">
        <v>14732</v>
      </c>
      <c r="T164" s="42">
        <v>14831</v>
      </c>
      <c r="U164" s="42">
        <v>15153</v>
      </c>
      <c r="V164" s="42">
        <v>15007</v>
      </c>
      <c r="W164" s="42">
        <v>14947</v>
      </c>
      <c r="X164" s="42">
        <v>14895</v>
      </c>
      <c r="Y164" s="42">
        <v>14697</v>
      </c>
      <c r="Z164" s="42">
        <v>14542</v>
      </c>
      <c r="AA164" s="42">
        <v>14518</v>
      </c>
      <c r="AB164" s="42">
        <v>14351</v>
      </c>
      <c r="AC164" s="42">
        <v>14346</v>
      </c>
      <c r="AD164" s="43">
        <v>14443</v>
      </c>
      <c r="AE164" s="42">
        <v>14316</v>
      </c>
      <c r="AF164" s="42">
        <v>14417</v>
      </c>
      <c r="AG164" s="42">
        <v>14605</v>
      </c>
      <c r="AH164" s="42">
        <v>14499</v>
      </c>
      <c r="AI164" s="42">
        <v>14482</v>
      </c>
      <c r="AJ164" s="42">
        <v>14498</v>
      </c>
      <c r="AK164" s="42">
        <v>14488</v>
      </c>
      <c r="AL164" s="42">
        <v>14386</v>
      </c>
      <c r="AM164" s="42">
        <v>14398</v>
      </c>
      <c r="AN164" s="42">
        <v>14454</v>
      </c>
      <c r="AO164" s="42">
        <v>14448</v>
      </c>
      <c r="AP164" s="43">
        <v>14388</v>
      </c>
      <c r="AQ164" s="42">
        <v>14300</v>
      </c>
      <c r="AR164" s="42">
        <v>14216</v>
      </c>
      <c r="AS164" s="42">
        <v>14275</v>
      </c>
      <c r="AT164" s="42">
        <v>14433</v>
      </c>
      <c r="AU164" s="42">
        <v>14424</v>
      </c>
      <c r="AV164" s="42">
        <v>14421</v>
      </c>
      <c r="AW164" s="42">
        <v>14734</v>
      </c>
      <c r="AX164" s="42">
        <v>14797</v>
      </c>
      <c r="AY164" s="42">
        <v>14814</v>
      </c>
      <c r="AZ164" s="42">
        <v>14888</v>
      </c>
      <c r="BA164" s="42">
        <v>14930</v>
      </c>
      <c r="BB164" s="43">
        <v>14878</v>
      </c>
      <c r="BC164" s="41">
        <v>14958</v>
      </c>
      <c r="BD164" s="42">
        <v>14890</v>
      </c>
      <c r="BE164" s="42">
        <v>14941</v>
      </c>
      <c r="BF164" s="42">
        <v>14969</v>
      </c>
      <c r="BG164" s="42">
        <v>14999</v>
      </c>
      <c r="BH164" s="42">
        <v>14976</v>
      </c>
      <c r="BI164" s="42">
        <v>14898</v>
      </c>
      <c r="BJ164" s="42">
        <v>14982</v>
      </c>
      <c r="BK164" s="42">
        <v>14944</v>
      </c>
      <c r="BL164" s="42">
        <v>14928</v>
      </c>
      <c r="BM164" s="42">
        <v>14976</v>
      </c>
      <c r="BN164" s="43">
        <v>14940</v>
      </c>
      <c r="BO164" s="42">
        <v>14991</v>
      </c>
      <c r="BP164" s="42">
        <v>15048</v>
      </c>
      <c r="BQ164" s="42">
        <v>15198</v>
      </c>
      <c r="BR164" s="42">
        <v>15222</v>
      </c>
      <c r="BS164" s="42">
        <v>15238</v>
      </c>
      <c r="BT164" s="42">
        <v>15205</v>
      </c>
      <c r="BU164" s="42">
        <v>15230</v>
      </c>
      <c r="BV164" s="42">
        <v>15203</v>
      </c>
      <c r="BW164" s="42">
        <v>15271</v>
      </c>
      <c r="BX164" s="42">
        <v>15374</v>
      </c>
      <c r="BY164" s="42">
        <v>15380</v>
      </c>
      <c r="BZ164" s="43">
        <v>15247</v>
      </c>
      <c r="CA164" s="42">
        <v>15234</v>
      </c>
      <c r="CB164" s="42">
        <v>15106</v>
      </c>
      <c r="CC164" s="42">
        <v>15019</v>
      </c>
      <c r="CD164" s="42">
        <v>15032</v>
      </c>
      <c r="CE164" s="42">
        <v>15079</v>
      </c>
      <c r="CF164" s="42">
        <v>15176</v>
      </c>
      <c r="CG164" s="42">
        <v>15139</v>
      </c>
      <c r="CH164" s="42">
        <v>15124</v>
      </c>
      <c r="CI164" s="42">
        <v>15121</v>
      </c>
      <c r="CJ164" s="42">
        <v>15083</v>
      </c>
      <c r="CK164" s="42">
        <v>15103</v>
      </c>
      <c r="CL164" s="43">
        <v>14974</v>
      </c>
      <c r="CM164" s="42">
        <v>14839</v>
      </c>
      <c r="CN164" s="42">
        <v>14679</v>
      </c>
      <c r="CO164" s="42">
        <v>14467</v>
      </c>
      <c r="CP164" s="42">
        <v>14189</v>
      </c>
      <c r="CQ164" s="42">
        <v>14104</v>
      </c>
      <c r="CR164" s="42">
        <v>13890</v>
      </c>
      <c r="CS164" s="42">
        <v>13785</v>
      </c>
      <c r="CT164" s="42">
        <v>13683</v>
      </c>
      <c r="CU164" s="42">
        <v>13623</v>
      </c>
      <c r="CV164" s="42">
        <v>13499</v>
      </c>
      <c r="CW164" s="42">
        <v>13478</v>
      </c>
      <c r="CX164" s="43">
        <v>13390</v>
      </c>
      <c r="CY164" s="41">
        <v>13304</v>
      </c>
      <c r="CZ164" s="42">
        <v>13196</v>
      </c>
      <c r="DA164" s="42">
        <v>13053</v>
      </c>
      <c r="DB164" s="42">
        <v>12999</v>
      </c>
      <c r="DC164" s="42">
        <v>12913</v>
      </c>
      <c r="DD164" s="42">
        <v>12822</v>
      </c>
      <c r="DE164" s="42">
        <v>12681</v>
      </c>
      <c r="DF164" s="42">
        <v>12512</v>
      </c>
      <c r="DG164" s="42">
        <v>12378</v>
      </c>
      <c r="DH164" s="42">
        <v>12205</v>
      </c>
      <c r="DI164" s="42">
        <v>12078</v>
      </c>
      <c r="DJ164" s="43">
        <v>11956</v>
      </c>
      <c r="DL164" s="40"/>
      <c r="DM164" s="40" t="s">
        <v>78</v>
      </c>
      <c r="DN164" s="41">
        <v>75630</v>
      </c>
      <c r="DO164" s="42">
        <v>74877</v>
      </c>
      <c r="DP164" s="42">
        <v>74771</v>
      </c>
      <c r="DQ164" s="42">
        <v>73869</v>
      </c>
      <c r="DR164" s="42">
        <v>73400</v>
      </c>
      <c r="DS164" s="42">
        <v>73313</v>
      </c>
      <c r="DT164" s="42">
        <v>72947</v>
      </c>
      <c r="DU164" s="42">
        <v>72829</v>
      </c>
      <c r="DV164" s="42">
        <v>72073</v>
      </c>
      <c r="DW164" s="42">
        <v>71955</v>
      </c>
      <c r="DX164" s="42">
        <v>71454</v>
      </c>
      <c r="DY164" s="43">
        <v>70531</v>
      </c>
      <c r="DZ164" s="42">
        <v>70148</v>
      </c>
      <c r="EA164" s="42">
        <v>69723</v>
      </c>
      <c r="EB164" s="42">
        <v>69424</v>
      </c>
      <c r="EC164" s="42">
        <v>68791</v>
      </c>
      <c r="ED164" s="42">
        <v>68139</v>
      </c>
      <c r="EE164" s="42">
        <v>66414</v>
      </c>
      <c r="EF164" s="42">
        <v>66789</v>
      </c>
      <c r="EG164" s="42">
        <v>66022</v>
      </c>
      <c r="EH164" s="42">
        <v>65263</v>
      </c>
      <c r="EI164" s="42">
        <v>65050</v>
      </c>
      <c r="EJ164" s="42">
        <v>63410</v>
      </c>
      <c r="EK164" s="43">
        <v>63088</v>
      </c>
      <c r="EL164" s="42">
        <v>63041</v>
      </c>
      <c r="EM164" s="42">
        <v>62946</v>
      </c>
      <c r="EN164" s="42">
        <v>62834</v>
      </c>
      <c r="EO164" s="42">
        <v>62701</v>
      </c>
      <c r="EP164" s="42">
        <v>62507</v>
      </c>
      <c r="EQ164" s="42">
        <v>62313</v>
      </c>
      <c r="ER164" s="42">
        <v>62200</v>
      </c>
      <c r="ES164" s="42">
        <v>61875</v>
      </c>
      <c r="ET164" s="42">
        <v>61745</v>
      </c>
      <c r="EU164" s="42">
        <v>61557</v>
      </c>
      <c r="EV164" s="42">
        <v>61282</v>
      </c>
      <c r="EW164" s="43">
        <v>61023</v>
      </c>
      <c r="EX164" s="42">
        <v>61587</v>
      </c>
      <c r="EY164" s="42">
        <v>61156</v>
      </c>
      <c r="EZ164" s="42">
        <v>60873</v>
      </c>
      <c r="FA164" s="42">
        <v>57448</v>
      </c>
      <c r="FB164" s="42">
        <v>55443</v>
      </c>
      <c r="FC164" s="42">
        <v>54976</v>
      </c>
      <c r="FD164" s="42">
        <v>54177</v>
      </c>
      <c r="FE164" s="42">
        <v>53719</v>
      </c>
      <c r="FF164" s="42">
        <v>52903</v>
      </c>
      <c r="FG164" s="42">
        <v>53188</v>
      </c>
      <c r="FH164" s="42">
        <v>53128</v>
      </c>
      <c r="FI164" s="43">
        <v>52002</v>
      </c>
      <c r="FJ164" s="41">
        <v>51414</v>
      </c>
      <c r="FK164" s="42">
        <v>51914</v>
      </c>
      <c r="FL164" s="42">
        <v>50238</v>
      </c>
      <c r="FM164" s="42">
        <v>49895</v>
      </c>
      <c r="FN164" s="42">
        <v>46255</v>
      </c>
      <c r="FO164" s="42">
        <v>46304</v>
      </c>
      <c r="FP164" s="42">
        <v>45685</v>
      </c>
      <c r="FQ164" s="42">
        <v>45280</v>
      </c>
      <c r="FR164" s="42">
        <v>45018</v>
      </c>
      <c r="FS164" s="42">
        <v>44631</v>
      </c>
      <c r="FT164" s="42">
        <v>44360</v>
      </c>
      <c r="FU164" s="43">
        <v>44102</v>
      </c>
      <c r="FV164" s="41">
        <v>43508</v>
      </c>
      <c r="FW164" s="42">
        <v>43302</v>
      </c>
      <c r="FX164" s="42">
        <v>43082</v>
      </c>
      <c r="FY164" s="42">
        <v>42735</v>
      </c>
      <c r="FZ164" s="42">
        <v>42393</v>
      </c>
      <c r="GA164" s="42">
        <v>41999</v>
      </c>
      <c r="GB164" s="42">
        <v>41418</v>
      </c>
      <c r="GC164" s="42">
        <v>41019</v>
      </c>
      <c r="GD164" s="42">
        <v>40569</v>
      </c>
      <c r="GE164" s="42">
        <v>40114</v>
      </c>
      <c r="GF164" s="42">
        <v>39756</v>
      </c>
      <c r="GG164" s="43">
        <v>39457</v>
      </c>
      <c r="GH164" s="41">
        <v>38664</v>
      </c>
      <c r="GI164" s="42">
        <v>38282</v>
      </c>
      <c r="GJ164" s="42">
        <v>37071</v>
      </c>
      <c r="GK164" s="42">
        <v>36640</v>
      </c>
      <c r="GL164" s="42">
        <v>36180</v>
      </c>
      <c r="GM164" s="43">
        <v>35973</v>
      </c>
    </row>
    <row r="165" spans="2:195" x14ac:dyDescent="0.25">
      <c r="B165" s="40"/>
      <c r="C165" s="40" t="s">
        <v>237</v>
      </c>
      <c r="D165" s="43">
        <v>35643</v>
      </c>
      <c r="E165" s="43">
        <v>35211</v>
      </c>
      <c r="F165" s="43">
        <v>34608</v>
      </c>
      <c r="G165" s="42">
        <v>34481</v>
      </c>
      <c r="H165" s="42">
        <v>34296</v>
      </c>
      <c r="I165" s="42">
        <v>33941</v>
      </c>
      <c r="J165" s="42">
        <v>34063</v>
      </c>
      <c r="K165" s="42">
        <v>33898</v>
      </c>
      <c r="L165" s="42">
        <v>33432</v>
      </c>
      <c r="M165" s="42">
        <v>33595</v>
      </c>
      <c r="N165" s="42">
        <v>33550</v>
      </c>
      <c r="O165" s="42">
        <v>33470</v>
      </c>
      <c r="P165" s="42">
        <v>33534</v>
      </c>
      <c r="Q165" s="42">
        <v>33837</v>
      </c>
      <c r="R165" s="43">
        <v>33789</v>
      </c>
      <c r="S165" s="42">
        <v>33694</v>
      </c>
      <c r="T165" s="42">
        <v>33609</v>
      </c>
      <c r="U165" s="42">
        <v>33620</v>
      </c>
      <c r="V165" s="42">
        <v>33784</v>
      </c>
      <c r="W165" s="42">
        <v>33867</v>
      </c>
      <c r="X165" s="42">
        <v>33777</v>
      </c>
      <c r="Y165" s="42">
        <v>34033</v>
      </c>
      <c r="Z165" s="42">
        <v>34111</v>
      </c>
      <c r="AA165" s="42">
        <v>34080</v>
      </c>
      <c r="AB165" s="42">
        <v>34229</v>
      </c>
      <c r="AC165" s="42">
        <v>34159</v>
      </c>
      <c r="AD165" s="43">
        <v>34026</v>
      </c>
      <c r="AE165" s="42">
        <v>33919</v>
      </c>
      <c r="AF165" s="42">
        <v>34091</v>
      </c>
      <c r="AG165" s="42">
        <v>33319</v>
      </c>
      <c r="AH165" s="42">
        <v>33920</v>
      </c>
      <c r="AI165" s="42">
        <v>33851</v>
      </c>
      <c r="AJ165" s="42">
        <v>33971</v>
      </c>
      <c r="AK165" s="42">
        <v>33768</v>
      </c>
      <c r="AL165" s="42">
        <v>33400</v>
      </c>
      <c r="AM165" s="42">
        <v>33167</v>
      </c>
      <c r="AN165" s="42">
        <v>33261</v>
      </c>
      <c r="AO165" s="42">
        <v>33201</v>
      </c>
      <c r="AP165" s="43">
        <v>33111</v>
      </c>
      <c r="AQ165" s="42">
        <v>32642</v>
      </c>
      <c r="AR165" s="42">
        <v>32558</v>
      </c>
      <c r="AS165" s="42">
        <v>32639</v>
      </c>
      <c r="AT165" s="42">
        <v>33069</v>
      </c>
      <c r="AU165" s="42">
        <v>32603</v>
      </c>
      <c r="AV165" s="42">
        <v>32361</v>
      </c>
      <c r="AW165" s="42">
        <v>33500</v>
      </c>
      <c r="AX165" s="42">
        <v>33473</v>
      </c>
      <c r="AY165" s="42">
        <v>33459</v>
      </c>
      <c r="AZ165" s="42">
        <v>33466</v>
      </c>
      <c r="BA165" s="42">
        <v>33551</v>
      </c>
      <c r="BB165" s="43">
        <v>33566</v>
      </c>
      <c r="BC165" s="41">
        <v>33506</v>
      </c>
      <c r="BD165" s="42">
        <v>33639</v>
      </c>
      <c r="BE165" s="42">
        <v>33793</v>
      </c>
      <c r="BF165" s="42">
        <v>34301</v>
      </c>
      <c r="BG165" s="42">
        <v>34337</v>
      </c>
      <c r="BH165" s="42">
        <v>34258</v>
      </c>
      <c r="BI165" s="42">
        <v>34427</v>
      </c>
      <c r="BJ165" s="42">
        <v>34776</v>
      </c>
      <c r="BK165" s="42">
        <v>34353</v>
      </c>
      <c r="BL165" s="42">
        <v>35087</v>
      </c>
      <c r="BM165" s="42">
        <v>35367</v>
      </c>
      <c r="BN165" s="43">
        <v>35707</v>
      </c>
      <c r="BO165" s="42">
        <v>35980</v>
      </c>
      <c r="BP165" s="42">
        <v>36069</v>
      </c>
      <c r="BQ165" s="42">
        <v>36904</v>
      </c>
      <c r="BR165" s="42">
        <v>37249</v>
      </c>
      <c r="BS165" s="42">
        <v>37662</v>
      </c>
      <c r="BT165" s="42">
        <v>38030</v>
      </c>
      <c r="BU165" s="42">
        <v>38464</v>
      </c>
      <c r="BV165" s="42">
        <v>38607</v>
      </c>
      <c r="BW165" s="42">
        <v>38885</v>
      </c>
      <c r="BX165" s="42">
        <v>39229</v>
      </c>
      <c r="BY165" s="42">
        <v>39403</v>
      </c>
      <c r="BZ165" s="43">
        <v>39881</v>
      </c>
      <c r="CA165" s="42">
        <v>39933</v>
      </c>
      <c r="CB165" s="42">
        <v>39968</v>
      </c>
      <c r="CC165" s="42">
        <v>40195</v>
      </c>
      <c r="CD165" s="42">
        <v>40361</v>
      </c>
      <c r="CE165" s="42">
        <v>40803</v>
      </c>
      <c r="CF165" s="42">
        <v>40930</v>
      </c>
      <c r="CG165" s="42">
        <v>40674</v>
      </c>
      <c r="CH165" s="42">
        <v>41182</v>
      </c>
      <c r="CI165" s="42">
        <v>41610</v>
      </c>
      <c r="CJ165" s="42">
        <v>41320</v>
      </c>
      <c r="CK165" s="42">
        <v>41071</v>
      </c>
      <c r="CL165" s="43">
        <v>41040</v>
      </c>
      <c r="CM165" s="42">
        <v>41074</v>
      </c>
      <c r="CN165" s="42">
        <v>40890</v>
      </c>
      <c r="CO165" s="42">
        <v>40985</v>
      </c>
      <c r="CP165" s="42">
        <v>40858</v>
      </c>
      <c r="CQ165" s="42">
        <v>40660</v>
      </c>
      <c r="CR165" s="42">
        <v>40531</v>
      </c>
      <c r="CS165" s="42">
        <v>40250</v>
      </c>
      <c r="CT165" s="42">
        <v>40287</v>
      </c>
      <c r="CU165" s="42">
        <v>39760</v>
      </c>
      <c r="CV165" s="42">
        <v>39476</v>
      </c>
      <c r="CW165" s="42">
        <v>39283</v>
      </c>
      <c r="CX165" s="43">
        <v>39009</v>
      </c>
      <c r="CY165" s="41">
        <v>38736</v>
      </c>
      <c r="CZ165" s="42">
        <v>38344</v>
      </c>
      <c r="DA165" s="42">
        <v>38152</v>
      </c>
      <c r="DB165" s="42">
        <v>37850</v>
      </c>
      <c r="DC165" s="42">
        <v>37430</v>
      </c>
      <c r="DD165" s="42">
        <v>37029</v>
      </c>
      <c r="DE165" s="42">
        <v>36671</v>
      </c>
      <c r="DF165" s="42">
        <v>36324</v>
      </c>
      <c r="DG165" s="42"/>
      <c r="DH165" s="42"/>
      <c r="DI165" s="42"/>
      <c r="DJ165" s="43"/>
      <c r="DL165" s="40"/>
      <c r="DM165" s="40" t="s">
        <v>242</v>
      </c>
      <c r="DN165" s="41">
        <v>110</v>
      </c>
      <c r="DO165" s="42">
        <v>113</v>
      </c>
      <c r="DP165" s="42">
        <v>111</v>
      </c>
      <c r="DQ165" s="42">
        <v>113</v>
      </c>
      <c r="DR165" s="42">
        <v>107</v>
      </c>
      <c r="DS165" s="42">
        <v>108</v>
      </c>
      <c r="DT165" s="42">
        <v>106</v>
      </c>
      <c r="DU165" s="42">
        <v>108</v>
      </c>
      <c r="DV165" s="42">
        <v>108</v>
      </c>
      <c r="DW165" s="42">
        <v>107</v>
      </c>
      <c r="DX165" s="42">
        <v>106</v>
      </c>
      <c r="DY165" s="43">
        <v>99</v>
      </c>
      <c r="DZ165" s="42">
        <v>96</v>
      </c>
      <c r="EA165" s="42">
        <v>93</v>
      </c>
      <c r="EB165" s="42">
        <v>89</v>
      </c>
      <c r="EC165" s="42">
        <v>88</v>
      </c>
      <c r="ED165" s="42">
        <v>86</v>
      </c>
      <c r="EE165" s="42">
        <v>84</v>
      </c>
      <c r="EF165" s="42">
        <v>81</v>
      </c>
      <c r="EG165" s="42">
        <v>79</v>
      </c>
      <c r="EH165" s="42">
        <v>79</v>
      </c>
      <c r="EI165" s="42">
        <v>82</v>
      </c>
      <c r="EJ165" s="42">
        <v>83</v>
      </c>
      <c r="EK165" s="43">
        <v>86</v>
      </c>
      <c r="EL165" s="42">
        <v>88</v>
      </c>
      <c r="EM165" s="42">
        <v>88</v>
      </c>
      <c r="EN165" s="42">
        <v>89</v>
      </c>
      <c r="EO165" s="42">
        <v>90</v>
      </c>
      <c r="EP165" s="42">
        <v>90</v>
      </c>
      <c r="EQ165" s="42">
        <v>90</v>
      </c>
      <c r="ER165" s="42">
        <v>98</v>
      </c>
      <c r="ES165" s="42">
        <v>98</v>
      </c>
      <c r="ET165" s="42">
        <v>99</v>
      </c>
      <c r="EU165" s="42">
        <v>98</v>
      </c>
      <c r="EV165" s="42">
        <v>98</v>
      </c>
      <c r="EW165" s="43">
        <v>98</v>
      </c>
      <c r="EX165" s="42">
        <v>90</v>
      </c>
      <c r="EY165" s="42">
        <v>90</v>
      </c>
      <c r="EZ165" s="42">
        <v>87</v>
      </c>
      <c r="FA165" s="42">
        <v>79</v>
      </c>
      <c r="FB165" s="42">
        <v>75</v>
      </c>
      <c r="FC165" s="42">
        <v>75</v>
      </c>
      <c r="FD165" s="42">
        <v>73</v>
      </c>
      <c r="FE165" s="42">
        <v>73</v>
      </c>
      <c r="FF165" s="42">
        <v>71</v>
      </c>
      <c r="FG165" s="42">
        <v>71</v>
      </c>
      <c r="FH165" s="42">
        <v>69</v>
      </c>
      <c r="FI165" s="43">
        <v>67</v>
      </c>
      <c r="FJ165" s="41">
        <v>65</v>
      </c>
      <c r="FK165" s="42">
        <v>61</v>
      </c>
      <c r="FL165" s="42">
        <v>42</v>
      </c>
      <c r="FM165" s="42">
        <v>42</v>
      </c>
      <c r="FN165" s="42">
        <v>43</v>
      </c>
      <c r="FO165" s="42">
        <v>39</v>
      </c>
      <c r="FP165" s="42">
        <v>35</v>
      </c>
      <c r="FQ165" s="42">
        <v>35</v>
      </c>
      <c r="FR165" s="42">
        <v>32</v>
      </c>
      <c r="FS165" s="42">
        <v>30</v>
      </c>
      <c r="FT165" s="42">
        <v>29</v>
      </c>
      <c r="FU165" s="43">
        <v>28</v>
      </c>
      <c r="FV165" s="41">
        <v>28</v>
      </c>
      <c r="FW165" s="42">
        <v>29</v>
      </c>
      <c r="FX165" s="42">
        <v>28</v>
      </c>
      <c r="FY165" s="42">
        <v>28</v>
      </c>
      <c r="FZ165" s="42">
        <v>27</v>
      </c>
      <c r="GA165" s="42">
        <v>26</v>
      </c>
      <c r="GB165" s="42">
        <v>26</v>
      </c>
      <c r="GC165" s="42">
        <v>26</v>
      </c>
      <c r="GD165" s="42">
        <v>25</v>
      </c>
      <c r="GE165" s="42">
        <v>25</v>
      </c>
      <c r="GF165" s="42">
        <v>25</v>
      </c>
      <c r="GG165" s="43">
        <v>23</v>
      </c>
      <c r="GH165" s="41">
        <v>20</v>
      </c>
      <c r="GI165" s="42">
        <v>16</v>
      </c>
      <c r="GJ165" s="42">
        <v>16</v>
      </c>
      <c r="GK165" s="42">
        <v>13</v>
      </c>
      <c r="GL165" s="42">
        <v>13</v>
      </c>
      <c r="GM165" s="43">
        <v>16</v>
      </c>
    </row>
    <row r="166" spans="2:195" x14ac:dyDescent="0.25">
      <c r="B166" s="40"/>
      <c r="C166" s="40" t="s">
        <v>238</v>
      </c>
      <c r="D166" s="43">
        <v>21</v>
      </c>
      <c r="E166" s="43">
        <v>28</v>
      </c>
      <c r="F166" s="43">
        <v>43</v>
      </c>
      <c r="G166" s="42">
        <v>43</v>
      </c>
      <c r="H166" s="42">
        <v>43</v>
      </c>
      <c r="I166" s="42">
        <v>43</v>
      </c>
      <c r="J166" s="42">
        <v>43</v>
      </c>
      <c r="K166" s="42">
        <v>43</v>
      </c>
      <c r="L166" s="42">
        <v>43</v>
      </c>
      <c r="M166" s="42">
        <v>42</v>
      </c>
      <c r="N166" s="42">
        <v>45</v>
      </c>
      <c r="O166" s="42">
        <v>45</v>
      </c>
      <c r="P166" s="42">
        <v>45</v>
      </c>
      <c r="Q166" s="42">
        <v>45</v>
      </c>
      <c r="R166" s="43">
        <v>41</v>
      </c>
      <c r="S166" s="42">
        <v>47</v>
      </c>
      <c r="T166" s="42">
        <v>47</v>
      </c>
      <c r="U166" s="42">
        <v>47</v>
      </c>
      <c r="V166" s="42">
        <v>46</v>
      </c>
      <c r="W166" s="42">
        <v>46</v>
      </c>
      <c r="X166" s="42">
        <v>47</v>
      </c>
      <c r="Y166" s="42">
        <v>47</v>
      </c>
      <c r="Z166" s="42">
        <v>47</v>
      </c>
      <c r="AA166" s="42">
        <v>47</v>
      </c>
      <c r="AB166" s="42">
        <v>44</v>
      </c>
      <c r="AC166" s="42">
        <v>46</v>
      </c>
      <c r="AD166" s="43">
        <v>46</v>
      </c>
      <c r="AE166" s="42">
        <v>46</v>
      </c>
      <c r="AF166" s="42">
        <v>46</v>
      </c>
      <c r="AG166" s="42">
        <v>36</v>
      </c>
      <c r="AH166" s="42">
        <v>50</v>
      </c>
      <c r="AI166" s="42">
        <v>50</v>
      </c>
      <c r="AJ166" s="42">
        <v>50</v>
      </c>
      <c r="AK166" s="42">
        <v>50</v>
      </c>
      <c r="AL166" s="42">
        <v>46</v>
      </c>
      <c r="AM166" s="42">
        <v>48</v>
      </c>
      <c r="AN166" s="42">
        <v>48</v>
      </c>
      <c r="AO166" s="42">
        <v>48</v>
      </c>
      <c r="AP166" s="43">
        <v>48</v>
      </c>
      <c r="AQ166" s="42">
        <v>46</v>
      </c>
      <c r="AR166" s="42">
        <v>46</v>
      </c>
      <c r="AS166" s="42">
        <v>46</v>
      </c>
      <c r="AT166" s="42">
        <v>57</v>
      </c>
      <c r="AU166" s="42">
        <v>383</v>
      </c>
      <c r="AV166" s="42">
        <v>374</v>
      </c>
      <c r="AW166" s="42">
        <v>379</v>
      </c>
      <c r="AX166" s="42">
        <v>396</v>
      </c>
      <c r="AY166" s="42">
        <v>401</v>
      </c>
      <c r="AZ166" s="42">
        <v>402</v>
      </c>
      <c r="BA166" s="42">
        <v>399</v>
      </c>
      <c r="BB166" s="43">
        <v>399</v>
      </c>
      <c r="BC166" s="41">
        <v>392</v>
      </c>
      <c r="BD166" s="42">
        <v>390</v>
      </c>
      <c r="BE166" s="42">
        <v>389</v>
      </c>
      <c r="BF166" s="42">
        <v>397</v>
      </c>
      <c r="BG166" s="42">
        <v>393</v>
      </c>
      <c r="BH166" s="42">
        <v>414</v>
      </c>
      <c r="BI166" s="42">
        <v>418</v>
      </c>
      <c r="BJ166" s="42">
        <v>411</v>
      </c>
      <c r="BK166" s="42">
        <v>411</v>
      </c>
      <c r="BL166" s="42">
        <v>403</v>
      </c>
      <c r="BM166" s="42">
        <v>401</v>
      </c>
      <c r="BN166" s="43">
        <v>398</v>
      </c>
      <c r="BO166" s="42">
        <v>363</v>
      </c>
      <c r="BP166" s="42">
        <v>361</v>
      </c>
      <c r="BQ166" s="42">
        <v>363</v>
      </c>
      <c r="BR166" s="42">
        <v>357</v>
      </c>
      <c r="BS166" s="42">
        <v>388</v>
      </c>
      <c r="BT166" s="42">
        <v>358</v>
      </c>
      <c r="BU166" s="42">
        <v>355</v>
      </c>
      <c r="BV166" s="42">
        <v>349</v>
      </c>
      <c r="BW166" s="42">
        <v>346</v>
      </c>
      <c r="BX166" s="42">
        <v>334</v>
      </c>
      <c r="BY166" s="42">
        <v>331</v>
      </c>
      <c r="BZ166" s="43">
        <v>299</v>
      </c>
      <c r="CA166" s="42">
        <v>296</v>
      </c>
      <c r="CB166" s="42">
        <v>295</v>
      </c>
      <c r="CC166" s="42">
        <v>301</v>
      </c>
      <c r="CD166" s="42">
        <v>309</v>
      </c>
      <c r="CE166" s="42">
        <v>301</v>
      </c>
      <c r="CF166" s="42">
        <v>308</v>
      </c>
      <c r="CG166" s="42">
        <v>312</v>
      </c>
      <c r="CH166" s="42">
        <v>320</v>
      </c>
      <c r="CI166" s="42">
        <v>335</v>
      </c>
      <c r="CJ166" s="42">
        <v>339</v>
      </c>
      <c r="CK166" s="42">
        <v>569</v>
      </c>
      <c r="CL166" s="43">
        <v>564</v>
      </c>
      <c r="CM166" s="42">
        <v>567</v>
      </c>
      <c r="CN166" s="42">
        <v>562</v>
      </c>
      <c r="CO166" s="42">
        <v>557</v>
      </c>
      <c r="CP166" s="42">
        <v>575</v>
      </c>
      <c r="CQ166" s="42">
        <v>582</v>
      </c>
      <c r="CR166" s="42">
        <v>575</v>
      </c>
      <c r="CS166" s="42">
        <v>582</v>
      </c>
      <c r="CT166" s="42">
        <v>586</v>
      </c>
      <c r="CU166" s="42">
        <v>577</v>
      </c>
      <c r="CV166" s="42">
        <v>574</v>
      </c>
      <c r="CW166" s="42">
        <v>569</v>
      </c>
      <c r="CX166" s="43">
        <v>570</v>
      </c>
      <c r="CY166" s="41">
        <v>572</v>
      </c>
      <c r="CZ166" s="42">
        <v>552</v>
      </c>
      <c r="DA166" s="42">
        <v>564</v>
      </c>
      <c r="DB166" s="42">
        <v>546</v>
      </c>
      <c r="DC166" s="42">
        <v>548</v>
      </c>
      <c r="DD166" s="42">
        <v>546</v>
      </c>
      <c r="DE166" s="42">
        <v>539</v>
      </c>
      <c r="DF166" s="42">
        <v>536</v>
      </c>
      <c r="DG166" s="42"/>
      <c r="DH166" s="42"/>
      <c r="DI166" s="42"/>
      <c r="DJ166" s="43"/>
      <c r="DL166" s="40"/>
      <c r="DM166" s="40" t="s">
        <v>243</v>
      </c>
      <c r="DN166" s="41">
        <v>6547</v>
      </c>
      <c r="DO166" s="42">
        <v>6445</v>
      </c>
      <c r="DP166" s="42">
        <v>6352</v>
      </c>
      <c r="DQ166" s="42">
        <v>6287</v>
      </c>
      <c r="DR166" s="42">
        <v>6182</v>
      </c>
      <c r="DS166" s="42">
        <v>6106</v>
      </c>
      <c r="DT166" s="42">
        <v>6046</v>
      </c>
      <c r="DU166" s="42">
        <v>5993</v>
      </c>
      <c r="DV166" s="42">
        <v>5950</v>
      </c>
      <c r="DW166" s="42">
        <v>6101</v>
      </c>
      <c r="DX166" s="42">
        <v>6032</v>
      </c>
      <c r="DY166" s="43">
        <v>5974</v>
      </c>
      <c r="DZ166" s="42">
        <v>5890</v>
      </c>
      <c r="EA166" s="42">
        <v>5831</v>
      </c>
      <c r="EB166" s="42">
        <v>5760</v>
      </c>
      <c r="EC166" s="42">
        <v>5653</v>
      </c>
      <c r="ED166" s="42">
        <v>5583</v>
      </c>
      <c r="EE166" s="42">
        <v>5564</v>
      </c>
      <c r="EF166" s="42">
        <v>5497</v>
      </c>
      <c r="EG166" s="42">
        <v>5407</v>
      </c>
      <c r="EH166" s="42">
        <v>5355</v>
      </c>
      <c r="EI166" s="42">
        <v>5319</v>
      </c>
      <c r="EJ166" s="42">
        <v>5478</v>
      </c>
      <c r="EK166" s="43">
        <v>5428</v>
      </c>
      <c r="EL166" s="42">
        <v>5326</v>
      </c>
      <c r="EM166" s="42">
        <v>5286</v>
      </c>
      <c r="EN166" s="42">
        <v>5344</v>
      </c>
      <c r="EO166" s="42">
        <v>5235</v>
      </c>
      <c r="EP166" s="42">
        <v>5227</v>
      </c>
      <c r="EQ166" s="42">
        <v>5312</v>
      </c>
      <c r="ER166" s="42">
        <v>5598</v>
      </c>
      <c r="ES166" s="42">
        <v>5957</v>
      </c>
      <c r="ET166" s="42">
        <v>6114</v>
      </c>
      <c r="EU166" s="42">
        <v>6229</v>
      </c>
      <c r="EV166" s="42">
        <v>6422</v>
      </c>
      <c r="EW166" s="43">
        <v>6634</v>
      </c>
      <c r="EX166" s="42">
        <v>6517</v>
      </c>
      <c r="EY166" s="42">
        <v>6509</v>
      </c>
      <c r="EZ166" s="42">
        <v>6425</v>
      </c>
      <c r="FA166" s="42">
        <v>6930</v>
      </c>
      <c r="FB166" s="42">
        <v>6836</v>
      </c>
      <c r="FC166" s="42">
        <v>6714</v>
      </c>
      <c r="FD166" s="42">
        <v>6643</v>
      </c>
      <c r="FE166" s="42">
        <v>6535</v>
      </c>
      <c r="FF166" s="42">
        <v>6352</v>
      </c>
      <c r="FG166" s="42">
        <v>6275</v>
      </c>
      <c r="FH166" s="42">
        <v>6207</v>
      </c>
      <c r="FI166" s="43">
        <v>6176</v>
      </c>
      <c r="FJ166" s="41">
        <v>6132</v>
      </c>
      <c r="FK166" s="42">
        <v>5940</v>
      </c>
      <c r="FL166" s="42">
        <v>5945</v>
      </c>
      <c r="FM166" s="42">
        <v>5805</v>
      </c>
      <c r="FN166" s="42">
        <v>5542</v>
      </c>
      <c r="FO166" s="42">
        <v>5546</v>
      </c>
      <c r="FP166" s="42">
        <v>5164</v>
      </c>
      <c r="FQ166" s="42">
        <v>5495</v>
      </c>
      <c r="FR166" s="42">
        <v>5483</v>
      </c>
      <c r="FS166" s="42">
        <v>5495</v>
      </c>
      <c r="FT166" s="42">
        <v>5496</v>
      </c>
      <c r="FU166" s="43">
        <v>5506</v>
      </c>
      <c r="FV166" s="41">
        <v>5514</v>
      </c>
      <c r="FW166" s="42">
        <v>5474</v>
      </c>
      <c r="FX166" s="42">
        <v>5442</v>
      </c>
      <c r="FY166" s="42">
        <v>5371</v>
      </c>
      <c r="FZ166" s="42">
        <v>5297</v>
      </c>
      <c r="GA166" s="42">
        <v>5280</v>
      </c>
      <c r="GB166" s="42">
        <v>5226</v>
      </c>
      <c r="GC166" s="42">
        <v>5094</v>
      </c>
      <c r="GD166" s="42">
        <v>4955</v>
      </c>
      <c r="GE166" s="42">
        <v>4791</v>
      </c>
      <c r="GF166" s="42">
        <v>4631</v>
      </c>
      <c r="GG166" s="43">
        <v>4581</v>
      </c>
      <c r="GH166" s="41">
        <v>4406</v>
      </c>
      <c r="GI166" s="42">
        <v>4275</v>
      </c>
      <c r="GJ166" s="42">
        <v>4135</v>
      </c>
      <c r="GK166" s="42">
        <v>4028</v>
      </c>
      <c r="GL166" s="42">
        <v>3932</v>
      </c>
      <c r="GM166" s="43">
        <v>3873</v>
      </c>
    </row>
    <row r="167" spans="2:195" x14ac:dyDescent="0.25">
      <c r="B167" s="40"/>
      <c r="C167" s="40" t="s">
        <v>239</v>
      </c>
      <c r="D167" s="43">
        <v>238</v>
      </c>
      <c r="E167" s="43">
        <v>242</v>
      </c>
      <c r="F167" s="43">
        <v>235</v>
      </c>
      <c r="G167" s="42">
        <v>238</v>
      </c>
      <c r="H167" s="42">
        <v>235</v>
      </c>
      <c r="I167" s="42">
        <v>233</v>
      </c>
      <c r="J167" s="42">
        <v>234</v>
      </c>
      <c r="K167" s="42">
        <v>234</v>
      </c>
      <c r="L167" s="42">
        <v>237</v>
      </c>
      <c r="M167" s="42">
        <v>231</v>
      </c>
      <c r="N167" s="42">
        <v>227</v>
      </c>
      <c r="O167" s="42">
        <v>227</v>
      </c>
      <c r="P167" s="42">
        <v>227</v>
      </c>
      <c r="Q167" s="42">
        <v>222</v>
      </c>
      <c r="R167" s="43">
        <v>222</v>
      </c>
      <c r="S167" s="42">
        <v>225</v>
      </c>
      <c r="T167" s="42">
        <v>225</v>
      </c>
      <c r="U167" s="42">
        <v>224</v>
      </c>
      <c r="V167" s="42">
        <v>225</v>
      </c>
      <c r="W167" s="42">
        <v>225</v>
      </c>
      <c r="X167" s="42">
        <v>225</v>
      </c>
      <c r="Y167" s="42">
        <v>225</v>
      </c>
      <c r="Z167" s="42">
        <v>215</v>
      </c>
      <c r="AA167" s="42">
        <v>212</v>
      </c>
      <c r="AB167" s="42">
        <v>211</v>
      </c>
      <c r="AC167" s="42">
        <v>211</v>
      </c>
      <c r="AD167" s="43">
        <v>212</v>
      </c>
      <c r="AE167" s="42">
        <v>215</v>
      </c>
      <c r="AF167" s="42">
        <v>217</v>
      </c>
      <c r="AG167" s="42">
        <v>217</v>
      </c>
      <c r="AH167" s="42">
        <v>214</v>
      </c>
      <c r="AI167" s="42">
        <v>214</v>
      </c>
      <c r="AJ167" s="42">
        <v>214</v>
      </c>
      <c r="AK167" s="42">
        <v>214</v>
      </c>
      <c r="AL167" s="42">
        <v>216</v>
      </c>
      <c r="AM167" s="42">
        <v>216</v>
      </c>
      <c r="AN167" s="42">
        <v>215</v>
      </c>
      <c r="AO167" s="42">
        <v>215</v>
      </c>
      <c r="AP167" s="43">
        <v>215</v>
      </c>
      <c r="AQ167" s="42">
        <v>194</v>
      </c>
      <c r="AR167" s="42">
        <v>194</v>
      </c>
      <c r="AS167" s="42">
        <v>194</v>
      </c>
      <c r="AT167" s="42">
        <v>195</v>
      </c>
      <c r="AU167" s="42">
        <v>195</v>
      </c>
      <c r="AV167" s="42">
        <v>167</v>
      </c>
      <c r="AW167" s="42">
        <v>167</v>
      </c>
      <c r="AX167" s="42">
        <v>168</v>
      </c>
      <c r="AY167" s="42">
        <v>166</v>
      </c>
      <c r="AZ167" s="42">
        <v>168</v>
      </c>
      <c r="BA167" s="42">
        <v>160</v>
      </c>
      <c r="BB167" s="43">
        <v>159</v>
      </c>
      <c r="BC167" s="41">
        <v>158</v>
      </c>
      <c r="BD167" s="42">
        <v>158</v>
      </c>
      <c r="BE167" s="42">
        <v>154</v>
      </c>
      <c r="BF167" s="42">
        <v>154</v>
      </c>
      <c r="BG167" s="42">
        <v>154</v>
      </c>
      <c r="BH167" s="42">
        <v>154</v>
      </c>
      <c r="BI167" s="42">
        <v>153</v>
      </c>
      <c r="BJ167" s="42">
        <v>153</v>
      </c>
      <c r="BK167" s="42">
        <v>153</v>
      </c>
      <c r="BL167" s="42">
        <v>153</v>
      </c>
      <c r="BM167" s="42">
        <v>150</v>
      </c>
      <c r="BN167" s="43">
        <v>150</v>
      </c>
      <c r="BO167" s="42">
        <v>151</v>
      </c>
      <c r="BP167" s="42">
        <v>150</v>
      </c>
      <c r="BQ167" s="42">
        <v>150</v>
      </c>
      <c r="BR167" s="42">
        <v>150</v>
      </c>
      <c r="BS167" s="42">
        <v>150</v>
      </c>
      <c r="BT167" s="42">
        <v>151</v>
      </c>
      <c r="BU167" s="42">
        <v>151</v>
      </c>
      <c r="BV167" s="42">
        <v>154</v>
      </c>
      <c r="BW167" s="42">
        <v>150</v>
      </c>
      <c r="BX167" s="42">
        <v>150</v>
      </c>
      <c r="BY167" s="42">
        <v>149</v>
      </c>
      <c r="BZ167" s="43">
        <v>149</v>
      </c>
      <c r="CA167" s="42">
        <v>148</v>
      </c>
      <c r="CB167" s="42">
        <v>116</v>
      </c>
      <c r="CC167" s="42">
        <v>115</v>
      </c>
      <c r="CD167" s="42">
        <v>116</v>
      </c>
      <c r="CE167" s="42">
        <v>116</v>
      </c>
      <c r="CF167" s="42">
        <v>115</v>
      </c>
      <c r="CG167" s="42">
        <v>114</v>
      </c>
      <c r="CH167" s="42">
        <v>114</v>
      </c>
      <c r="CI167" s="42">
        <v>116</v>
      </c>
      <c r="CJ167" s="42">
        <v>114</v>
      </c>
      <c r="CK167" s="42">
        <v>115</v>
      </c>
      <c r="CL167" s="43">
        <v>112</v>
      </c>
      <c r="CM167" s="42">
        <v>113</v>
      </c>
      <c r="CN167" s="42">
        <v>114</v>
      </c>
      <c r="CO167" s="42">
        <v>119</v>
      </c>
      <c r="CP167" s="42">
        <v>114</v>
      </c>
      <c r="CQ167" s="42">
        <v>112</v>
      </c>
      <c r="CR167" s="42">
        <v>112</v>
      </c>
      <c r="CS167" s="42">
        <v>113</v>
      </c>
      <c r="CT167" s="42">
        <v>112</v>
      </c>
      <c r="CU167" s="42">
        <v>115</v>
      </c>
      <c r="CV167" s="42">
        <v>115</v>
      </c>
      <c r="CW167" s="42">
        <v>113</v>
      </c>
      <c r="CX167" s="43">
        <v>111</v>
      </c>
      <c r="CY167" s="41">
        <v>111</v>
      </c>
      <c r="CZ167" s="42">
        <v>110</v>
      </c>
      <c r="DA167" s="42">
        <v>113</v>
      </c>
      <c r="DB167" s="42">
        <v>112</v>
      </c>
      <c r="DC167" s="42">
        <v>112</v>
      </c>
      <c r="DD167" s="42">
        <v>112</v>
      </c>
      <c r="DE167" s="42">
        <v>111</v>
      </c>
      <c r="DF167" s="42">
        <v>111</v>
      </c>
      <c r="DG167" s="42"/>
      <c r="DH167" s="42"/>
      <c r="DI167" s="42"/>
      <c r="DJ167" s="43"/>
      <c r="DL167" s="40"/>
      <c r="DM167" s="40" t="s">
        <v>244</v>
      </c>
      <c r="DN167" s="41">
        <v>1432</v>
      </c>
      <c r="DO167" s="42">
        <v>1417</v>
      </c>
      <c r="DP167" s="42">
        <v>1394</v>
      </c>
      <c r="DQ167" s="42">
        <v>1369</v>
      </c>
      <c r="DR167" s="42">
        <v>1351</v>
      </c>
      <c r="DS167" s="42">
        <v>1334</v>
      </c>
      <c r="DT167" s="42">
        <v>1310</v>
      </c>
      <c r="DU167" s="42">
        <v>1300</v>
      </c>
      <c r="DV167" s="42">
        <v>1285</v>
      </c>
      <c r="DW167" s="42">
        <v>1272</v>
      </c>
      <c r="DX167" s="42">
        <v>1262</v>
      </c>
      <c r="DY167" s="43">
        <v>1247</v>
      </c>
      <c r="DZ167" s="42">
        <v>1235</v>
      </c>
      <c r="EA167" s="42">
        <v>1218</v>
      </c>
      <c r="EB167" s="42">
        <v>1208</v>
      </c>
      <c r="EC167" s="42">
        <v>1194</v>
      </c>
      <c r="ED167" s="42">
        <v>1183</v>
      </c>
      <c r="EE167" s="42">
        <v>1175</v>
      </c>
      <c r="EF167" s="42">
        <v>1159</v>
      </c>
      <c r="EG167" s="42">
        <v>1150</v>
      </c>
      <c r="EH167" s="42">
        <v>1140</v>
      </c>
      <c r="EI167" s="42">
        <v>1134</v>
      </c>
      <c r="EJ167" s="42">
        <v>1131</v>
      </c>
      <c r="EK167" s="43">
        <v>1133</v>
      </c>
      <c r="EL167" s="42">
        <v>1123</v>
      </c>
      <c r="EM167" s="42">
        <v>1125</v>
      </c>
      <c r="EN167" s="42">
        <v>1107</v>
      </c>
      <c r="EO167" s="42">
        <v>1074</v>
      </c>
      <c r="EP167" s="42">
        <v>1099</v>
      </c>
      <c r="EQ167" s="42">
        <v>1176</v>
      </c>
      <c r="ER167" s="42">
        <v>1243</v>
      </c>
      <c r="ES167" s="42">
        <v>1310</v>
      </c>
      <c r="ET167" s="42">
        <v>1359</v>
      </c>
      <c r="EU167" s="42">
        <v>1456</v>
      </c>
      <c r="EV167" s="42">
        <v>1543</v>
      </c>
      <c r="EW167" s="43">
        <v>1556</v>
      </c>
      <c r="EX167" s="42">
        <v>1417</v>
      </c>
      <c r="EY167" s="42">
        <v>1401</v>
      </c>
      <c r="EZ167" s="42">
        <v>1392</v>
      </c>
      <c r="FA167" s="42">
        <v>1472</v>
      </c>
      <c r="FB167" s="42">
        <v>1426</v>
      </c>
      <c r="FC167" s="42">
        <v>1392</v>
      </c>
      <c r="FD167" s="42">
        <v>1379</v>
      </c>
      <c r="FE167" s="42">
        <v>1359</v>
      </c>
      <c r="FF167" s="42">
        <v>1340</v>
      </c>
      <c r="FG167" s="42">
        <v>1400</v>
      </c>
      <c r="FH167" s="42">
        <v>1391</v>
      </c>
      <c r="FI167" s="43">
        <v>1310</v>
      </c>
      <c r="FJ167" s="41">
        <v>1274</v>
      </c>
      <c r="FK167" s="42">
        <v>1291</v>
      </c>
      <c r="FL167" s="42">
        <v>1228</v>
      </c>
      <c r="FM167" s="42">
        <v>1192</v>
      </c>
      <c r="FN167" s="42">
        <v>1147</v>
      </c>
      <c r="FO167" s="42">
        <v>1153</v>
      </c>
      <c r="FP167" s="42">
        <v>1088</v>
      </c>
      <c r="FQ167" s="42">
        <v>1202</v>
      </c>
      <c r="FR167" s="42">
        <v>1197</v>
      </c>
      <c r="FS167" s="42">
        <v>1190</v>
      </c>
      <c r="FT167" s="42">
        <v>1172</v>
      </c>
      <c r="FU167" s="43">
        <v>1160</v>
      </c>
      <c r="FV167" s="41">
        <v>1153</v>
      </c>
      <c r="FW167" s="42">
        <v>1141</v>
      </c>
      <c r="FX167" s="42">
        <v>1117</v>
      </c>
      <c r="FY167" s="42">
        <v>1092</v>
      </c>
      <c r="FZ167" s="42">
        <v>1070</v>
      </c>
      <c r="GA167" s="42">
        <v>1041</v>
      </c>
      <c r="GB167" s="42">
        <v>1031</v>
      </c>
      <c r="GC167" s="42">
        <v>998</v>
      </c>
      <c r="GD167" s="42">
        <v>969</v>
      </c>
      <c r="GE167" s="42">
        <v>945</v>
      </c>
      <c r="GF167" s="42">
        <v>915</v>
      </c>
      <c r="GG167" s="43">
        <v>887</v>
      </c>
      <c r="GH167" s="41">
        <v>838</v>
      </c>
      <c r="GI167" s="42">
        <v>792</v>
      </c>
      <c r="GJ167" s="42">
        <v>755</v>
      </c>
      <c r="GK167" s="42">
        <v>709</v>
      </c>
      <c r="GL167" s="42">
        <v>666</v>
      </c>
      <c r="GM167" s="43">
        <v>671</v>
      </c>
    </row>
    <row r="168" spans="2:195" x14ac:dyDescent="0.25">
      <c r="B168" s="40"/>
      <c r="C168" s="40" t="s">
        <v>240</v>
      </c>
      <c r="D168" s="43">
        <v>1078</v>
      </c>
      <c r="E168" s="43">
        <v>1075</v>
      </c>
      <c r="F168" s="43">
        <v>1071</v>
      </c>
      <c r="G168" s="42">
        <v>1071</v>
      </c>
      <c r="H168" s="42">
        <v>1065</v>
      </c>
      <c r="I168" s="42">
        <v>1052</v>
      </c>
      <c r="J168" s="42">
        <v>1051</v>
      </c>
      <c r="K168" s="42">
        <v>1058</v>
      </c>
      <c r="L168" s="42">
        <v>1013</v>
      </c>
      <c r="M168" s="42">
        <v>1027</v>
      </c>
      <c r="N168" s="42">
        <v>1028</v>
      </c>
      <c r="O168" s="42">
        <v>1019</v>
      </c>
      <c r="P168" s="42">
        <v>1018</v>
      </c>
      <c r="Q168" s="42">
        <v>1010</v>
      </c>
      <c r="R168" s="43">
        <v>999</v>
      </c>
      <c r="S168" s="42">
        <v>991</v>
      </c>
      <c r="T168" s="42">
        <v>981</v>
      </c>
      <c r="U168" s="42">
        <v>971</v>
      </c>
      <c r="V168" s="42">
        <v>970</v>
      </c>
      <c r="W168" s="42">
        <v>984</v>
      </c>
      <c r="X168" s="42">
        <v>984</v>
      </c>
      <c r="Y168" s="42">
        <v>978</v>
      </c>
      <c r="Z168" s="42">
        <v>973</v>
      </c>
      <c r="AA168" s="42">
        <v>964</v>
      </c>
      <c r="AB168" s="42">
        <v>966</v>
      </c>
      <c r="AC168" s="42">
        <v>956</v>
      </c>
      <c r="AD168" s="43">
        <v>950</v>
      </c>
      <c r="AE168" s="42">
        <v>945</v>
      </c>
      <c r="AF168" s="42">
        <v>942</v>
      </c>
      <c r="AG168" s="42">
        <v>945</v>
      </c>
      <c r="AH168" s="42">
        <v>941</v>
      </c>
      <c r="AI168" s="42">
        <v>938</v>
      </c>
      <c r="AJ168" s="42">
        <v>929</v>
      </c>
      <c r="AK168" s="42">
        <v>917</v>
      </c>
      <c r="AL168" s="42">
        <v>917</v>
      </c>
      <c r="AM168" s="42">
        <v>916</v>
      </c>
      <c r="AN168" s="42">
        <v>916</v>
      </c>
      <c r="AO168" s="42">
        <v>907</v>
      </c>
      <c r="AP168" s="43">
        <v>909</v>
      </c>
      <c r="AQ168" s="42">
        <v>860</v>
      </c>
      <c r="AR168" s="42">
        <v>857</v>
      </c>
      <c r="AS168" s="42">
        <v>854</v>
      </c>
      <c r="AT168" s="42">
        <v>854</v>
      </c>
      <c r="AU168" s="42">
        <v>832</v>
      </c>
      <c r="AV168" s="42">
        <v>811</v>
      </c>
      <c r="AW168" s="42">
        <v>855</v>
      </c>
      <c r="AX168" s="42">
        <v>860</v>
      </c>
      <c r="AY168" s="42">
        <v>860</v>
      </c>
      <c r="AZ168" s="42">
        <v>861</v>
      </c>
      <c r="BA168" s="42">
        <v>857</v>
      </c>
      <c r="BB168" s="43">
        <v>855</v>
      </c>
      <c r="BC168" s="41">
        <v>841</v>
      </c>
      <c r="BD168" s="42">
        <v>836</v>
      </c>
      <c r="BE168" s="42">
        <v>822</v>
      </c>
      <c r="BF168" s="42">
        <v>826</v>
      </c>
      <c r="BG168" s="42">
        <v>822</v>
      </c>
      <c r="BH168" s="42">
        <v>815</v>
      </c>
      <c r="BI168" s="42">
        <v>815</v>
      </c>
      <c r="BJ168" s="42">
        <v>822</v>
      </c>
      <c r="BK168" s="42">
        <v>825</v>
      </c>
      <c r="BL168" s="42">
        <v>819</v>
      </c>
      <c r="BM168" s="42">
        <v>812</v>
      </c>
      <c r="BN168" s="43">
        <v>812</v>
      </c>
      <c r="BO168" s="42">
        <v>809</v>
      </c>
      <c r="BP168" s="42">
        <v>797</v>
      </c>
      <c r="BQ168" s="42">
        <v>783</v>
      </c>
      <c r="BR168" s="42">
        <v>777</v>
      </c>
      <c r="BS168" s="42">
        <v>766</v>
      </c>
      <c r="BT168" s="42">
        <v>753</v>
      </c>
      <c r="BU168" s="42">
        <v>735</v>
      </c>
      <c r="BV168" s="42">
        <v>727</v>
      </c>
      <c r="BW168" s="42">
        <v>716</v>
      </c>
      <c r="BX168" s="42">
        <v>700</v>
      </c>
      <c r="BY168" s="42">
        <v>688</v>
      </c>
      <c r="BZ168" s="43">
        <v>678</v>
      </c>
      <c r="CA168" s="42">
        <v>666</v>
      </c>
      <c r="CB168" s="42">
        <v>596</v>
      </c>
      <c r="CC168" s="42">
        <v>583</v>
      </c>
      <c r="CD168" s="42">
        <v>587</v>
      </c>
      <c r="CE168" s="42">
        <v>587</v>
      </c>
      <c r="CF168" s="42">
        <v>581</v>
      </c>
      <c r="CG168" s="42">
        <v>574</v>
      </c>
      <c r="CH168" s="42">
        <v>577</v>
      </c>
      <c r="CI168" s="42">
        <v>577</v>
      </c>
      <c r="CJ168" s="42">
        <v>573</v>
      </c>
      <c r="CK168" s="42">
        <v>569</v>
      </c>
      <c r="CL168" s="43">
        <v>569</v>
      </c>
      <c r="CM168" s="42">
        <v>555</v>
      </c>
      <c r="CN168" s="42">
        <v>551</v>
      </c>
      <c r="CO168" s="42">
        <v>549</v>
      </c>
      <c r="CP168" s="42">
        <v>545</v>
      </c>
      <c r="CQ168" s="42">
        <v>538</v>
      </c>
      <c r="CR168" s="42">
        <v>537</v>
      </c>
      <c r="CS168" s="42">
        <v>528</v>
      </c>
      <c r="CT168" s="42">
        <v>521</v>
      </c>
      <c r="CU168" s="42">
        <v>517</v>
      </c>
      <c r="CV168" s="42">
        <v>513</v>
      </c>
      <c r="CW168" s="42">
        <v>543</v>
      </c>
      <c r="CX168" s="43">
        <v>534</v>
      </c>
      <c r="CY168" s="41">
        <v>532</v>
      </c>
      <c r="CZ168" s="42">
        <v>534</v>
      </c>
      <c r="DA168" s="42">
        <v>526</v>
      </c>
      <c r="DB168" s="42">
        <v>532</v>
      </c>
      <c r="DC168" s="42">
        <v>529</v>
      </c>
      <c r="DD168" s="42">
        <v>550</v>
      </c>
      <c r="DE168" s="42">
        <v>545</v>
      </c>
      <c r="DF168" s="42">
        <v>545</v>
      </c>
      <c r="DG168" s="42"/>
      <c r="DH168" s="42"/>
      <c r="DI168" s="42"/>
      <c r="DJ168" s="43"/>
      <c r="DL168" s="40"/>
      <c r="DM168" s="40" t="s">
        <v>246</v>
      </c>
      <c r="DN168" s="41">
        <v>323</v>
      </c>
      <c r="DO168" s="42">
        <v>327</v>
      </c>
      <c r="DP168" s="42">
        <v>321</v>
      </c>
      <c r="DQ168" s="42">
        <v>321</v>
      </c>
      <c r="DR168" s="42">
        <v>319</v>
      </c>
      <c r="DS168" s="42">
        <v>317</v>
      </c>
      <c r="DT168" s="42">
        <v>314</v>
      </c>
      <c r="DU168" s="42">
        <v>312</v>
      </c>
      <c r="DV168" s="42">
        <v>315</v>
      </c>
      <c r="DW168" s="42">
        <v>315</v>
      </c>
      <c r="DX168" s="42">
        <v>315</v>
      </c>
      <c r="DY168" s="43">
        <v>306</v>
      </c>
      <c r="DZ168" s="42">
        <v>308</v>
      </c>
      <c r="EA168" s="42">
        <v>301</v>
      </c>
      <c r="EB168" s="42">
        <v>299</v>
      </c>
      <c r="EC168" s="42">
        <v>296</v>
      </c>
      <c r="ED168" s="42">
        <v>290</v>
      </c>
      <c r="EE168" s="42">
        <v>288</v>
      </c>
      <c r="EF168" s="42">
        <v>285</v>
      </c>
      <c r="EG168" s="42">
        <v>284</v>
      </c>
      <c r="EH168" s="42">
        <v>283</v>
      </c>
      <c r="EI168" s="42">
        <v>286</v>
      </c>
      <c r="EJ168" s="42">
        <v>289</v>
      </c>
      <c r="EK168" s="43">
        <v>291</v>
      </c>
      <c r="EL168" s="42">
        <v>294</v>
      </c>
      <c r="EM168" s="42">
        <v>296</v>
      </c>
      <c r="EN168" s="42">
        <v>297</v>
      </c>
      <c r="EO168" s="42">
        <v>299</v>
      </c>
      <c r="EP168" s="42">
        <v>299</v>
      </c>
      <c r="EQ168" s="42">
        <v>305</v>
      </c>
      <c r="ER168" s="42">
        <v>333</v>
      </c>
      <c r="ES168" s="42">
        <v>335</v>
      </c>
      <c r="ET168" s="42">
        <v>331</v>
      </c>
      <c r="EU168" s="42">
        <v>328</v>
      </c>
      <c r="EV168" s="42">
        <v>325</v>
      </c>
      <c r="EW168" s="43">
        <v>326</v>
      </c>
      <c r="EX168" s="42">
        <v>270</v>
      </c>
      <c r="EY168" s="42">
        <v>265</v>
      </c>
      <c r="EZ168" s="42">
        <v>258</v>
      </c>
      <c r="FA168" s="42">
        <v>252</v>
      </c>
      <c r="FB168" s="42">
        <v>248</v>
      </c>
      <c r="FC168" s="42">
        <v>230</v>
      </c>
      <c r="FD168" s="42">
        <v>228</v>
      </c>
      <c r="FE168" s="42">
        <v>221</v>
      </c>
      <c r="FF168" s="42">
        <v>216</v>
      </c>
      <c r="FG168" s="42">
        <v>212</v>
      </c>
      <c r="FH168" s="42">
        <v>201</v>
      </c>
      <c r="FI168" s="43">
        <v>203</v>
      </c>
      <c r="FJ168" s="41">
        <v>197</v>
      </c>
      <c r="FK168" s="42">
        <v>181</v>
      </c>
      <c r="FL168" s="42">
        <v>176</v>
      </c>
      <c r="FM168" s="42">
        <v>178</v>
      </c>
      <c r="FN168" s="42">
        <v>175</v>
      </c>
      <c r="FO168" s="42">
        <v>171</v>
      </c>
      <c r="FP168" s="42">
        <v>169</v>
      </c>
      <c r="FQ168" s="42">
        <v>168</v>
      </c>
      <c r="FR168" s="42">
        <v>161</v>
      </c>
      <c r="FS168" s="42">
        <v>157</v>
      </c>
      <c r="FT168" s="42">
        <v>154</v>
      </c>
      <c r="FU168" s="43">
        <v>151</v>
      </c>
      <c r="FV168" s="41">
        <v>150</v>
      </c>
      <c r="FW168" s="42">
        <v>147</v>
      </c>
      <c r="FX168" s="42">
        <v>144</v>
      </c>
      <c r="FY168" s="42">
        <v>136</v>
      </c>
      <c r="FZ168" s="42">
        <v>136</v>
      </c>
      <c r="GA168" s="42">
        <v>131</v>
      </c>
      <c r="GB168" s="42">
        <v>126</v>
      </c>
      <c r="GC168" s="42">
        <v>121</v>
      </c>
      <c r="GD168" s="42">
        <v>120</v>
      </c>
      <c r="GE168" s="42">
        <v>107</v>
      </c>
      <c r="GF168" s="42">
        <v>97</v>
      </c>
      <c r="GG168" s="43">
        <v>86</v>
      </c>
      <c r="GH168" s="41">
        <v>73</v>
      </c>
      <c r="GI168" s="42">
        <v>70</v>
      </c>
      <c r="GJ168" s="42">
        <v>63</v>
      </c>
      <c r="GK168" s="42">
        <v>59</v>
      </c>
      <c r="GL168" s="42">
        <v>55</v>
      </c>
      <c r="GM168" s="43">
        <v>67</v>
      </c>
    </row>
    <row r="169" spans="2:195" x14ac:dyDescent="0.25">
      <c r="B169" s="40"/>
      <c r="C169" s="40" t="s">
        <v>241</v>
      </c>
      <c r="D169" s="43">
        <v>624</v>
      </c>
      <c r="E169" s="43">
        <v>723</v>
      </c>
      <c r="F169" s="43">
        <v>699</v>
      </c>
      <c r="G169" s="42">
        <v>698</v>
      </c>
      <c r="H169" s="42">
        <v>700</v>
      </c>
      <c r="I169" s="42">
        <v>703</v>
      </c>
      <c r="J169" s="42">
        <v>704</v>
      </c>
      <c r="K169" s="42">
        <v>705</v>
      </c>
      <c r="L169" s="42">
        <v>710</v>
      </c>
      <c r="M169" s="42">
        <v>711</v>
      </c>
      <c r="N169" s="42">
        <v>712</v>
      </c>
      <c r="O169" s="42">
        <v>709</v>
      </c>
      <c r="P169" s="42">
        <v>711</v>
      </c>
      <c r="Q169" s="42">
        <v>711</v>
      </c>
      <c r="R169" s="43">
        <v>711</v>
      </c>
      <c r="S169" s="42">
        <v>713</v>
      </c>
      <c r="T169" s="42">
        <v>713</v>
      </c>
      <c r="U169" s="42">
        <v>711</v>
      </c>
      <c r="V169" s="42">
        <v>713</v>
      </c>
      <c r="W169" s="42">
        <v>713</v>
      </c>
      <c r="X169" s="42">
        <v>707</v>
      </c>
      <c r="Y169" s="42">
        <v>709</v>
      </c>
      <c r="Z169" s="42">
        <v>693</v>
      </c>
      <c r="AA169" s="42">
        <v>685</v>
      </c>
      <c r="AB169" s="42">
        <v>686</v>
      </c>
      <c r="AC169" s="42">
        <v>687</v>
      </c>
      <c r="AD169" s="43">
        <v>686</v>
      </c>
      <c r="AE169" s="42">
        <v>682</v>
      </c>
      <c r="AF169" s="42">
        <v>681</v>
      </c>
      <c r="AG169" s="42">
        <v>683</v>
      </c>
      <c r="AH169" s="42">
        <v>678</v>
      </c>
      <c r="AI169" s="42">
        <v>677</v>
      </c>
      <c r="AJ169" s="42">
        <v>680</v>
      </c>
      <c r="AK169" s="42">
        <v>680</v>
      </c>
      <c r="AL169" s="42">
        <v>663</v>
      </c>
      <c r="AM169" s="42">
        <v>664</v>
      </c>
      <c r="AN169" s="42">
        <v>661</v>
      </c>
      <c r="AO169" s="42">
        <v>661</v>
      </c>
      <c r="AP169" s="43">
        <v>664</v>
      </c>
      <c r="AQ169" s="42">
        <v>586</v>
      </c>
      <c r="AR169" s="42">
        <v>590</v>
      </c>
      <c r="AS169" s="42">
        <v>592</v>
      </c>
      <c r="AT169" s="42">
        <v>597</v>
      </c>
      <c r="AU169" s="42">
        <v>594</v>
      </c>
      <c r="AV169" s="42">
        <v>540</v>
      </c>
      <c r="AW169" s="42">
        <v>599</v>
      </c>
      <c r="AX169" s="42">
        <v>610</v>
      </c>
      <c r="AY169" s="42">
        <v>612</v>
      </c>
      <c r="AZ169" s="42">
        <v>620</v>
      </c>
      <c r="BA169" s="42">
        <v>582</v>
      </c>
      <c r="BB169" s="43">
        <v>565</v>
      </c>
      <c r="BC169" s="41">
        <v>552</v>
      </c>
      <c r="BD169" s="42">
        <v>543</v>
      </c>
      <c r="BE169" s="42">
        <v>526</v>
      </c>
      <c r="BF169" s="42">
        <v>518</v>
      </c>
      <c r="BG169" s="42">
        <v>512</v>
      </c>
      <c r="BH169" s="42">
        <v>501</v>
      </c>
      <c r="BI169" s="42">
        <v>494</v>
      </c>
      <c r="BJ169" s="42">
        <v>493</v>
      </c>
      <c r="BK169" s="42">
        <v>492</v>
      </c>
      <c r="BL169" s="42">
        <v>494</v>
      </c>
      <c r="BM169" s="42">
        <v>492</v>
      </c>
      <c r="BN169" s="43">
        <v>504</v>
      </c>
      <c r="BO169" s="42">
        <v>503</v>
      </c>
      <c r="BP169" s="42">
        <v>498</v>
      </c>
      <c r="BQ169" s="42">
        <v>490</v>
      </c>
      <c r="BR169" s="42">
        <v>495</v>
      </c>
      <c r="BS169" s="42">
        <v>490</v>
      </c>
      <c r="BT169" s="42">
        <v>485</v>
      </c>
      <c r="BU169" s="42">
        <v>478</v>
      </c>
      <c r="BV169" s="42">
        <v>475</v>
      </c>
      <c r="BW169" s="42">
        <v>477</v>
      </c>
      <c r="BX169" s="42">
        <v>482</v>
      </c>
      <c r="BY169" s="42">
        <v>481</v>
      </c>
      <c r="BZ169" s="43">
        <v>485</v>
      </c>
      <c r="CA169" s="42">
        <v>404</v>
      </c>
      <c r="CB169" s="42">
        <v>348</v>
      </c>
      <c r="CC169" s="42">
        <v>355</v>
      </c>
      <c r="CD169" s="42">
        <v>354</v>
      </c>
      <c r="CE169" s="42">
        <v>358</v>
      </c>
      <c r="CF169" s="42">
        <v>358</v>
      </c>
      <c r="CG169" s="42">
        <v>352</v>
      </c>
      <c r="CH169" s="42">
        <v>352</v>
      </c>
      <c r="CI169" s="42">
        <v>350</v>
      </c>
      <c r="CJ169" s="42">
        <v>344</v>
      </c>
      <c r="CK169" s="42">
        <v>346</v>
      </c>
      <c r="CL169" s="43">
        <v>350</v>
      </c>
      <c r="CM169" s="42">
        <v>350</v>
      </c>
      <c r="CN169" s="42">
        <v>349</v>
      </c>
      <c r="CO169" s="42">
        <v>353</v>
      </c>
      <c r="CP169" s="42">
        <v>340</v>
      </c>
      <c r="CQ169" s="42">
        <v>343</v>
      </c>
      <c r="CR169" s="42">
        <v>332</v>
      </c>
      <c r="CS169" s="42">
        <v>339</v>
      </c>
      <c r="CT169" s="42">
        <v>341</v>
      </c>
      <c r="CU169" s="42">
        <v>350</v>
      </c>
      <c r="CV169" s="42">
        <v>352</v>
      </c>
      <c r="CW169" s="42">
        <v>351</v>
      </c>
      <c r="CX169" s="43">
        <v>344</v>
      </c>
      <c r="CY169" s="41">
        <v>341</v>
      </c>
      <c r="CZ169" s="42">
        <v>340</v>
      </c>
      <c r="DA169" s="42">
        <v>341</v>
      </c>
      <c r="DB169" s="42">
        <v>350</v>
      </c>
      <c r="DC169" s="42">
        <v>349</v>
      </c>
      <c r="DD169" s="42">
        <v>347</v>
      </c>
      <c r="DE169" s="42">
        <v>347</v>
      </c>
      <c r="DF169" s="42">
        <v>343</v>
      </c>
      <c r="DG169" s="42"/>
      <c r="DH169" s="42"/>
      <c r="DI169" s="42"/>
      <c r="DJ169" s="43"/>
      <c r="DL169" s="40"/>
      <c r="DM169" s="40" t="s">
        <v>247</v>
      </c>
      <c r="DN169" s="41">
        <v>7683</v>
      </c>
      <c r="DO169" s="42">
        <v>7590</v>
      </c>
      <c r="DP169" s="42">
        <v>7502</v>
      </c>
      <c r="DQ169" s="42">
        <v>7410</v>
      </c>
      <c r="DR169" s="42">
        <v>7327</v>
      </c>
      <c r="DS169" s="42">
        <v>7254</v>
      </c>
      <c r="DT169" s="42">
        <v>7179</v>
      </c>
      <c r="DU169" s="42">
        <v>7156</v>
      </c>
      <c r="DV169" s="42">
        <v>7072</v>
      </c>
      <c r="DW169" s="42">
        <v>6968</v>
      </c>
      <c r="DX169" s="42">
        <v>6892</v>
      </c>
      <c r="DY169" s="43">
        <v>6785</v>
      </c>
      <c r="DZ169" s="42">
        <v>6747</v>
      </c>
      <c r="EA169" s="42">
        <v>6690</v>
      </c>
      <c r="EB169" s="42">
        <v>6615</v>
      </c>
      <c r="EC169" s="42">
        <v>6554</v>
      </c>
      <c r="ED169" s="42">
        <v>6489</v>
      </c>
      <c r="EE169" s="42">
        <v>6413</v>
      </c>
      <c r="EF169" s="42">
        <v>6341</v>
      </c>
      <c r="EG169" s="42">
        <v>6279</v>
      </c>
      <c r="EH169" s="42">
        <v>6250</v>
      </c>
      <c r="EI169" s="42">
        <v>6243</v>
      </c>
      <c r="EJ169" s="42">
        <v>6266</v>
      </c>
      <c r="EK169" s="43">
        <v>6273</v>
      </c>
      <c r="EL169" s="42">
        <v>6269</v>
      </c>
      <c r="EM169" s="42">
        <v>6307</v>
      </c>
      <c r="EN169" s="42">
        <v>6306</v>
      </c>
      <c r="EO169" s="42">
        <v>6296</v>
      </c>
      <c r="EP169" s="42">
        <v>6275</v>
      </c>
      <c r="EQ169" s="42">
        <v>6262</v>
      </c>
      <c r="ER169" s="42">
        <v>6242</v>
      </c>
      <c r="ES169" s="42">
        <v>6263</v>
      </c>
      <c r="ET169" s="42">
        <v>6273</v>
      </c>
      <c r="EU169" s="42">
        <v>6281</v>
      </c>
      <c r="EV169" s="42">
        <v>6275</v>
      </c>
      <c r="EW169" s="43">
        <v>6270</v>
      </c>
      <c r="EX169" s="42">
        <v>6361</v>
      </c>
      <c r="EY169" s="42">
        <v>6354</v>
      </c>
      <c r="EZ169" s="42">
        <v>6337</v>
      </c>
      <c r="FA169" s="42">
        <v>6285</v>
      </c>
      <c r="FB169" s="42">
        <v>6130</v>
      </c>
      <c r="FC169" s="42">
        <v>6042</v>
      </c>
      <c r="FD169" s="42">
        <v>7194</v>
      </c>
      <c r="FE169" s="42">
        <v>7073</v>
      </c>
      <c r="FF169" s="42">
        <v>6998</v>
      </c>
      <c r="FG169" s="42">
        <v>6948</v>
      </c>
      <c r="FH169" s="42">
        <v>6457</v>
      </c>
      <c r="FI169" s="43">
        <v>5875</v>
      </c>
      <c r="FJ169" s="41">
        <v>5775</v>
      </c>
      <c r="FK169" s="42">
        <v>4346</v>
      </c>
      <c r="FL169" s="42">
        <v>3277</v>
      </c>
      <c r="FM169" s="42">
        <v>3220</v>
      </c>
      <c r="FN169" s="42">
        <v>3037</v>
      </c>
      <c r="FO169" s="42">
        <v>2901</v>
      </c>
      <c r="FP169" s="42">
        <v>2867</v>
      </c>
      <c r="FQ169" s="42">
        <v>2838</v>
      </c>
      <c r="FR169" s="42">
        <v>2820</v>
      </c>
      <c r="FS169" s="42">
        <v>2784</v>
      </c>
      <c r="FT169" s="42">
        <v>2731</v>
      </c>
      <c r="FU169" s="43">
        <v>2692</v>
      </c>
      <c r="FV169" s="41">
        <v>2687</v>
      </c>
      <c r="FW169" s="42">
        <v>2716</v>
      </c>
      <c r="FX169" s="42">
        <v>2680</v>
      </c>
      <c r="FY169" s="42">
        <v>2680</v>
      </c>
      <c r="FZ169" s="42">
        <v>2597</v>
      </c>
      <c r="GA169" s="42">
        <v>2566</v>
      </c>
      <c r="GB169" s="42">
        <v>2531</v>
      </c>
      <c r="GC169" s="42">
        <v>2544</v>
      </c>
      <c r="GD169" s="42">
        <v>2508</v>
      </c>
      <c r="GE169" s="42">
        <v>2040</v>
      </c>
      <c r="GF169" s="42">
        <v>1941</v>
      </c>
      <c r="GG169" s="43">
        <v>1904</v>
      </c>
      <c r="GH169" s="41">
        <v>1865</v>
      </c>
      <c r="GI169" s="42">
        <v>1822</v>
      </c>
      <c r="GJ169" s="42">
        <v>1771</v>
      </c>
      <c r="GK169" s="42">
        <v>1731</v>
      </c>
      <c r="GL169" s="42">
        <v>1739</v>
      </c>
      <c r="GM169" s="43">
        <v>1704</v>
      </c>
    </row>
    <row r="170" spans="2:195" x14ac:dyDescent="0.25">
      <c r="B170" s="40"/>
      <c r="C170" s="40" t="s">
        <v>78</v>
      </c>
      <c r="D170" s="43">
        <v>75145</v>
      </c>
      <c r="E170" s="43">
        <v>77094</v>
      </c>
      <c r="F170" s="43">
        <v>77365</v>
      </c>
      <c r="G170" s="42">
        <v>77203</v>
      </c>
      <c r="H170" s="42">
        <v>76908</v>
      </c>
      <c r="I170" s="42">
        <v>75915</v>
      </c>
      <c r="J170" s="42">
        <v>75481</v>
      </c>
      <c r="K170" s="42">
        <v>75139</v>
      </c>
      <c r="L170" s="42">
        <v>72957</v>
      </c>
      <c r="M170" s="42">
        <v>73194</v>
      </c>
      <c r="N170" s="42">
        <v>73271</v>
      </c>
      <c r="O170" s="42">
        <v>73533</v>
      </c>
      <c r="P170" s="42">
        <v>72850</v>
      </c>
      <c r="Q170" s="42">
        <v>73046</v>
      </c>
      <c r="R170" s="43">
        <v>73324</v>
      </c>
      <c r="S170" s="42">
        <v>73617</v>
      </c>
      <c r="T170" s="42">
        <v>73195</v>
      </c>
      <c r="U170" s="42">
        <v>73344</v>
      </c>
      <c r="V170" s="42">
        <v>73383</v>
      </c>
      <c r="W170" s="42">
        <v>72999</v>
      </c>
      <c r="X170" s="42">
        <v>73121</v>
      </c>
      <c r="Y170" s="42">
        <v>72959</v>
      </c>
      <c r="Z170" s="42">
        <v>72883</v>
      </c>
      <c r="AA170" s="42">
        <v>72984</v>
      </c>
      <c r="AB170" s="42">
        <v>72612</v>
      </c>
      <c r="AC170" s="42">
        <v>72443</v>
      </c>
      <c r="AD170" s="43">
        <v>72215</v>
      </c>
      <c r="AE170" s="42">
        <v>71814</v>
      </c>
      <c r="AF170" s="42">
        <v>70723</v>
      </c>
      <c r="AG170" s="42">
        <v>69720</v>
      </c>
      <c r="AH170" s="42">
        <v>70883</v>
      </c>
      <c r="AI170" s="42">
        <v>71055</v>
      </c>
      <c r="AJ170" s="42">
        <v>70885</v>
      </c>
      <c r="AK170" s="42">
        <v>70968</v>
      </c>
      <c r="AL170" s="42">
        <v>71116</v>
      </c>
      <c r="AM170" s="42">
        <v>70957</v>
      </c>
      <c r="AN170" s="42">
        <v>71123</v>
      </c>
      <c r="AO170" s="42">
        <v>71117</v>
      </c>
      <c r="AP170" s="43">
        <v>70642</v>
      </c>
      <c r="AQ170" s="42">
        <v>70257</v>
      </c>
      <c r="AR170" s="42">
        <v>70027</v>
      </c>
      <c r="AS170" s="42">
        <v>70334</v>
      </c>
      <c r="AT170" s="42">
        <v>69817</v>
      </c>
      <c r="AU170" s="42">
        <v>70334</v>
      </c>
      <c r="AV170" s="42">
        <v>70654</v>
      </c>
      <c r="AW170" s="42">
        <v>71407</v>
      </c>
      <c r="AX170" s="42">
        <v>71418</v>
      </c>
      <c r="AY170" s="42">
        <v>70543</v>
      </c>
      <c r="AZ170" s="42">
        <v>70694</v>
      </c>
      <c r="BA170" s="42">
        <v>70990</v>
      </c>
      <c r="BB170" s="43">
        <v>71171</v>
      </c>
      <c r="BC170" s="41">
        <v>72926</v>
      </c>
      <c r="BD170" s="42">
        <v>73532</v>
      </c>
      <c r="BE170" s="42">
        <v>74477</v>
      </c>
      <c r="BF170" s="42">
        <v>76373</v>
      </c>
      <c r="BG170" s="42">
        <v>76955</v>
      </c>
      <c r="BH170" s="42">
        <v>77225</v>
      </c>
      <c r="BI170" s="42">
        <v>77902</v>
      </c>
      <c r="BJ170" s="42">
        <v>78344</v>
      </c>
      <c r="BK170" s="42">
        <v>78078</v>
      </c>
      <c r="BL170" s="42">
        <v>79597</v>
      </c>
      <c r="BM170" s="42">
        <v>80057</v>
      </c>
      <c r="BN170" s="43">
        <v>80414</v>
      </c>
      <c r="BO170" s="42">
        <v>80719</v>
      </c>
      <c r="BP170" s="42">
        <v>80776</v>
      </c>
      <c r="BQ170" s="42">
        <v>82009</v>
      </c>
      <c r="BR170" s="42">
        <v>82399</v>
      </c>
      <c r="BS170" s="42">
        <v>83137</v>
      </c>
      <c r="BT170" s="42">
        <v>83430</v>
      </c>
      <c r="BU170" s="42">
        <v>83905</v>
      </c>
      <c r="BV170" s="42">
        <v>84117</v>
      </c>
      <c r="BW170" s="42">
        <v>84040</v>
      </c>
      <c r="BX170" s="42">
        <v>84242</v>
      </c>
      <c r="BY170" s="42">
        <v>84634</v>
      </c>
      <c r="BZ170" s="43">
        <v>85053</v>
      </c>
      <c r="CA170" s="42">
        <v>85344</v>
      </c>
      <c r="CB170" s="42">
        <v>85161</v>
      </c>
      <c r="CC170" s="42">
        <v>85465</v>
      </c>
      <c r="CD170" s="42">
        <v>85710</v>
      </c>
      <c r="CE170" s="42">
        <v>86389</v>
      </c>
      <c r="CF170" s="42">
        <v>86427</v>
      </c>
      <c r="CG170" s="42">
        <v>86549</v>
      </c>
      <c r="CH170" s="42">
        <v>87402</v>
      </c>
      <c r="CI170" s="42">
        <v>86916</v>
      </c>
      <c r="CJ170" s="42">
        <v>88427</v>
      </c>
      <c r="CK170" s="42">
        <v>88502</v>
      </c>
      <c r="CL170" s="43">
        <v>88530</v>
      </c>
      <c r="CM170" s="42">
        <v>88669</v>
      </c>
      <c r="CN170" s="42">
        <v>88143</v>
      </c>
      <c r="CO170" s="42">
        <v>88018</v>
      </c>
      <c r="CP170" s="42">
        <v>88019</v>
      </c>
      <c r="CQ170" s="42">
        <v>87600</v>
      </c>
      <c r="CR170" s="42">
        <v>88086</v>
      </c>
      <c r="CS170" s="42">
        <v>87538</v>
      </c>
      <c r="CT170" s="42">
        <v>88032</v>
      </c>
      <c r="CU170" s="42">
        <v>87506</v>
      </c>
      <c r="CV170" s="42">
        <v>87289</v>
      </c>
      <c r="CW170" s="42">
        <v>85995</v>
      </c>
      <c r="CX170" s="43">
        <v>86332</v>
      </c>
      <c r="CY170" s="41">
        <v>85806</v>
      </c>
      <c r="CZ170" s="42">
        <v>85341</v>
      </c>
      <c r="DA170" s="42">
        <v>84999</v>
      </c>
      <c r="DB170" s="42">
        <v>84827</v>
      </c>
      <c r="DC170" s="42">
        <v>84221</v>
      </c>
      <c r="DD170" s="42">
        <v>83365</v>
      </c>
      <c r="DE170" s="42">
        <v>82387</v>
      </c>
      <c r="DF170" s="42">
        <v>81714</v>
      </c>
      <c r="DG170" s="42">
        <v>79009</v>
      </c>
      <c r="DH170" s="42">
        <v>78171</v>
      </c>
      <c r="DI170" s="42">
        <v>77679</v>
      </c>
      <c r="DJ170" s="43">
        <v>76832</v>
      </c>
      <c r="DL170" s="40"/>
      <c r="DM170" s="40" t="s">
        <v>248</v>
      </c>
      <c r="DN170" s="41">
        <v>1319</v>
      </c>
      <c r="DO170" s="42">
        <v>1301</v>
      </c>
      <c r="DP170" s="42">
        <v>1288</v>
      </c>
      <c r="DQ170" s="42">
        <v>1265</v>
      </c>
      <c r="DR170" s="42">
        <v>1246</v>
      </c>
      <c r="DS170" s="42">
        <v>1237</v>
      </c>
      <c r="DT170" s="42">
        <v>1232</v>
      </c>
      <c r="DU170" s="42">
        <v>1221</v>
      </c>
      <c r="DV170" s="42">
        <v>1211</v>
      </c>
      <c r="DW170" s="42">
        <v>1196</v>
      </c>
      <c r="DX170" s="42">
        <v>1178</v>
      </c>
      <c r="DY170" s="43">
        <v>1162</v>
      </c>
      <c r="DZ170" s="42">
        <v>1146</v>
      </c>
      <c r="EA170" s="42">
        <v>1130</v>
      </c>
      <c r="EB170" s="42">
        <v>1107</v>
      </c>
      <c r="EC170" s="42">
        <v>1101</v>
      </c>
      <c r="ED170" s="42">
        <v>1082</v>
      </c>
      <c r="EE170" s="42">
        <v>1071</v>
      </c>
      <c r="EF170" s="42">
        <v>1059</v>
      </c>
      <c r="EG170" s="42">
        <v>1049</v>
      </c>
      <c r="EH170" s="42">
        <v>1044</v>
      </c>
      <c r="EI170" s="42">
        <v>1041</v>
      </c>
      <c r="EJ170" s="42">
        <v>1326</v>
      </c>
      <c r="EK170" s="43">
        <v>1313</v>
      </c>
      <c r="EL170" s="42">
        <v>1302</v>
      </c>
      <c r="EM170" s="42">
        <v>1296</v>
      </c>
      <c r="EN170" s="42">
        <v>1285</v>
      </c>
      <c r="EO170" s="42">
        <v>1286</v>
      </c>
      <c r="EP170" s="42">
        <v>1286</v>
      </c>
      <c r="EQ170" s="42">
        <v>1288</v>
      </c>
      <c r="ER170" s="42">
        <v>1290</v>
      </c>
      <c r="ES170" s="42">
        <v>1295</v>
      </c>
      <c r="ET170" s="42">
        <v>1296</v>
      </c>
      <c r="EU170" s="42">
        <v>1290</v>
      </c>
      <c r="EV170" s="42">
        <v>1346</v>
      </c>
      <c r="EW170" s="43">
        <v>1340</v>
      </c>
      <c r="EX170" s="42">
        <v>1682</v>
      </c>
      <c r="EY170" s="42">
        <v>1628</v>
      </c>
      <c r="EZ170" s="42">
        <v>1623</v>
      </c>
      <c r="FA170" s="42">
        <v>1755</v>
      </c>
      <c r="FB170" s="42">
        <v>1677</v>
      </c>
      <c r="FC170" s="42">
        <v>1639</v>
      </c>
      <c r="FD170" s="42">
        <v>1644</v>
      </c>
      <c r="FE170" s="42">
        <v>1639</v>
      </c>
      <c r="FF170" s="42">
        <v>1584</v>
      </c>
      <c r="FG170" s="42">
        <v>1541</v>
      </c>
      <c r="FH170" s="42">
        <v>1561</v>
      </c>
      <c r="FI170" s="43">
        <v>1526</v>
      </c>
      <c r="FJ170" s="41">
        <v>1457</v>
      </c>
      <c r="FK170" s="42">
        <v>1485</v>
      </c>
      <c r="FL170" s="42">
        <v>1469</v>
      </c>
      <c r="FM170" s="42">
        <v>1431</v>
      </c>
      <c r="FN170" s="42">
        <v>1416</v>
      </c>
      <c r="FO170" s="42">
        <v>1398</v>
      </c>
      <c r="FP170" s="42">
        <v>1183</v>
      </c>
      <c r="FQ170" s="42">
        <v>1370</v>
      </c>
      <c r="FR170" s="42">
        <v>1358</v>
      </c>
      <c r="FS170" s="42">
        <v>1345</v>
      </c>
      <c r="FT170" s="42">
        <v>1255</v>
      </c>
      <c r="FU170" s="43">
        <v>1245</v>
      </c>
      <c r="FV170" s="41">
        <v>1233</v>
      </c>
      <c r="FW170" s="42">
        <v>1216</v>
      </c>
      <c r="FX170" s="42">
        <v>1216</v>
      </c>
      <c r="FY170" s="42">
        <v>1216</v>
      </c>
      <c r="FZ170" s="42">
        <v>1221</v>
      </c>
      <c r="GA170" s="42">
        <v>1209</v>
      </c>
      <c r="GB170" s="42">
        <v>1194</v>
      </c>
      <c r="GC170" s="42">
        <v>1149</v>
      </c>
      <c r="GD170" s="42">
        <v>1108</v>
      </c>
      <c r="GE170" s="42">
        <v>1068</v>
      </c>
      <c r="GF170" s="42">
        <v>1015</v>
      </c>
      <c r="GG170" s="43">
        <v>994</v>
      </c>
      <c r="GH170" s="41">
        <v>960</v>
      </c>
      <c r="GI170" s="42">
        <v>917</v>
      </c>
      <c r="GJ170" s="42">
        <v>877</v>
      </c>
      <c r="GK170" s="42">
        <v>834</v>
      </c>
      <c r="GL170" s="42">
        <v>789</v>
      </c>
      <c r="GM170" s="43">
        <v>862</v>
      </c>
    </row>
    <row r="171" spans="2:195" x14ac:dyDescent="0.25">
      <c r="B171" s="40"/>
      <c r="C171" s="40" t="s">
        <v>242</v>
      </c>
      <c r="D171" s="43">
        <v>203</v>
      </c>
      <c r="E171" s="43">
        <v>191</v>
      </c>
      <c r="F171" s="43">
        <v>178</v>
      </c>
      <c r="G171" s="42">
        <v>171</v>
      </c>
      <c r="H171" s="42">
        <v>167</v>
      </c>
      <c r="I171" s="42">
        <v>169</v>
      </c>
      <c r="J171" s="42">
        <v>166</v>
      </c>
      <c r="K171" s="42">
        <v>165</v>
      </c>
      <c r="L171" s="42">
        <v>163</v>
      </c>
      <c r="M171" s="42">
        <v>160</v>
      </c>
      <c r="N171" s="42">
        <v>157</v>
      </c>
      <c r="O171" s="42">
        <v>157</v>
      </c>
      <c r="P171" s="42">
        <v>158</v>
      </c>
      <c r="Q171" s="42">
        <v>154</v>
      </c>
      <c r="R171" s="43">
        <v>151</v>
      </c>
      <c r="S171" s="42">
        <v>153</v>
      </c>
      <c r="T171" s="42">
        <v>151</v>
      </c>
      <c r="U171" s="42">
        <v>150</v>
      </c>
      <c r="V171" s="42">
        <v>149</v>
      </c>
      <c r="W171" s="42">
        <v>148</v>
      </c>
      <c r="X171" s="42">
        <v>148</v>
      </c>
      <c r="Y171" s="42">
        <v>147</v>
      </c>
      <c r="Z171" s="42">
        <v>144</v>
      </c>
      <c r="AA171" s="42">
        <v>142</v>
      </c>
      <c r="AB171" s="42">
        <v>142</v>
      </c>
      <c r="AC171" s="42">
        <v>140</v>
      </c>
      <c r="AD171" s="43">
        <v>143</v>
      </c>
      <c r="AE171" s="42">
        <v>141</v>
      </c>
      <c r="AF171" s="42">
        <v>142</v>
      </c>
      <c r="AG171" s="42">
        <v>138</v>
      </c>
      <c r="AH171" s="42">
        <v>137</v>
      </c>
      <c r="AI171" s="42">
        <v>137</v>
      </c>
      <c r="AJ171" s="42">
        <v>138</v>
      </c>
      <c r="AK171" s="42">
        <v>137</v>
      </c>
      <c r="AL171" s="42">
        <v>137</v>
      </c>
      <c r="AM171" s="42">
        <v>140</v>
      </c>
      <c r="AN171" s="42">
        <v>139</v>
      </c>
      <c r="AO171" s="42">
        <v>139</v>
      </c>
      <c r="AP171" s="43">
        <v>137</v>
      </c>
      <c r="AQ171" s="42">
        <v>138</v>
      </c>
      <c r="AR171" s="42">
        <v>136</v>
      </c>
      <c r="AS171" s="42">
        <v>135</v>
      </c>
      <c r="AT171" s="42">
        <v>134</v>
      </c>
      <c r="AU171" s="42">
        <v>133</v>
      </c>
      <c r="AV171" s="42">
        <v>130</v>
      </c>
      <c r="AW171" s="42">
        <v>155</v>
      </c>
      <c r="AX171" s="42">
        <v>166</v>
      </c>
      <c r="AY171" s="42">
        <v>168</v>
      </c>
      <c r="AZ171" s="42">
        <v>166</v>
      </c>
      <c r="BA171" s="42">
        <v>165</v>
      </c>
      <c r="BB171" s="43">
        <v>162</v>
      </c>
      <c r="BC171" s="41">
        <v>158</v>
      </c>
      <c r="BD171" s="42">
        <v>156</v>
      </c>
      <c r="BE171" s="42">
        <v>146</v>
      </c>
      <c r="BF171" s="42">
        <v>143</v>
      </c>
      <c r="BG171" s="42">
        <v>143</v>
      </c>
      <c r="BH171" s="42">
        <v>138</v>
      </c>
      <c r="BI171" s="42">
        <v>139</v>
      </c>
      <c r="BJ171" s="42">
        <v>138</v>
      </c>
      <c r="BK171" s="42">
        <v>136</v>
      </c>
      <c r="BL171" s="42">
        <v>135</v>
      </c>
      <c r="BM171" s="42">
        <v>134</v>
      </c>
      <c r="BN171" s="43">
        <v>137</v>
      </c>
      <c r="BO171" s="42">
        <v>140</v>
      </c>
      <c r="BP171" s="42">
        <v>139</v>
      </c>
      <c r="BQ171" s="42">
        <v>144</v>
      </c>
      <c r="BR171" s="42">
        <v>137</v>
      </c>
      <c r="BS171" s="42">
        <v>139</v>
      </c>
      <c r="BT171" s="42">
        <v>136</v>
      </c>
      <c r="BU171" s="42">
        <v>138</v>
      </c>
      <c r="BV171" s="42">
        <v>132</v>
      </c>
      <c r="BW171" s="42">
        <v>137</v>
      </c>
      <c r="BX171" s="42">
        <v>134</v>
      </c>
      <c r="BY171" s="42">
        <v>133</v>
      </c>
      <c r="BZ171" s="43">
        <v>134</v>
      </c>
      <c r="CA171" s="42">
        <v>135</v>
      </c>
      <c r="CB171" s="42">
        <v>134</v>
      </c>
      <c r="CC171" s="42">
        <v>137</v>
      </c>
      <c r="CD171" s="42">
        <v>142</v>
      </c>
      <c r="CE171" s="42">
        <v>139</v>
      </c>
      <c r="CF171" s="42">
        <v>140</v>
      </c>
      <c r="CG171" s="42">
        <v>141</v>
      </c>
      <c r="CH171" s="42">
        <v>135</v>
      </c>
      <c r="CI171" s="42">
        <v>143</v>
      </c>
      <c r="CJ171" s="42">
        <v>141</v>
      </c>
      <c r="CK171" s="42">
        <v>142</v>
      </c>
      <c r="CL171" s="43">
        <v>139</v>
      </c>
      <c r="CM171" s="42">
        <v>142</v>
      </c>
      <c r="CN171" s="42">
        <v>142</v>
      </c>
      <c r="CO171" s="42">
        <v>143</v>
      </c>
      <c r="CP171" s="42">
        <v>137</v>
      </c>
      <c r="CQ171" s="42">
        <v>138</v>
      </c>
      <c r="CR171" s="42">
        <v>137</v>
      </c>
      <c r="CS171" s="42">
        <v>135</v>
      </c>
      <c r="CT171" s="42">
        <v>131</v>
      </c>
      <c r="CU171" s="42">
        <v>128</v>
      </c>
      <c r="CV171" s="42">
        <v>123</v>
      </c>
      <c r="CW171" s="42">
        <v>124</v>
      </c>
      <c r="CX171" s="43">
        <v>120</v>
      </c>
      <c r="CY171" s="41">
        <v>124</v>
      </c>
      <c r="CZ171" s="42">
        <v>125</v>
      </c>
      <c r="DA171" s="42">
        <v>125</v>
      </c>
      <c r="DB171" s="42">
        <v>129</v>
      </c>
      <c r="DC171" s="42">
        <v>126</v>
      </c>
      <c r="DD171" s="42">
        <v>126</v>
      </c>
      <c r="DE171" s="42">
        <v>126</v>
      </c>
      <c r="DF171" s="42">
        <v>125</v>
      </c>
      <c r="DG171" s="42">
        <v>121</v>
      </c>
      <c r="DH171" s="42">
        <v>119</v>
      </c>
      <c r="DI171" s="42">
        <v>117</v>
      </c>
      <c r="DJ171" s="43">
        <v>110</v>
      </c>
      <c r="DL171" s="40"/>
      <c r="DM171" s="40" t="s">
        <v>249</v>
      </c>
      <c r="DN171" s="41">
        <v>273</v>
      </c>
      <c r="DO171" s="42">
        <v>271</v>
      </c>
      <c r="DP171" s="42">
        <v>274</v>
      </c>
      <c r="DQ171" s="42">
        <v>272</v>
      </c>
      <c r="DR171" s="42">
        <v>266</v>
      </c>
      <c r="DS171" s="42">
        <v>265</v>
      </c>
      <c r="DT171" s="42">
        <v>263</v>
      </c>
      <c r="DU171" s="42">
        <v>263</v>
      </c>
      <c r="DV171" s="42">
        <v>251</v>
      </c>
      <c r="DW171" s="42">
        <v>255</v>
      </c>
      <c r="DX171" s="42">
        <v>251</v>
      </c>
      <c r="DY171" s="43">
        <v>250</v>
      </c>
      <c r="DZ171" s="42">
        <v>249</v>
      </c>
      <c r="EA171" s="42">
        <v>255</v>
      </c>
      <c r="EB171" s="42">
        <v>253</v>
      </c>
      <c r="EC171" s="42">
        <v>251</v>
      </c>
      <c r="ED171" s="42">
        <v>251</v>
      </c>
      <c r="EE171" s="42">
        <v>253</v>
      </c>
      <c r="EF171" s="42">
        <v>249</v>
      </c>
      <c r="EG171" s="42">
        <v>245</v>
      </c>
      <c r="EH171" s="42">
        <v>245</v>
      </c>
      <c r="EI171" s="42">
        <v>255</v>
      </c>
      <c r="EJ171" s="42">
        <v>303</v>
      </c>
      <c r="EK171" s="43">
        <v>309</v>
      </c>
      <c r="EL171" s="42">
        <v>317</v>
      </c>
      <c r="EM171" s="42">
        <v>321</v>
      </c>
      <c r="EN171" s="42">
        <v>324</v>
      </c>
      <c r="EO171" s="42">
        <v>324</v>
      </c>
      <c r="EP171" s="42">
        <v>324</v>
      </c>
      <c r="EQ171" s="42">
        <v>325</v>
      </c>
      <c r="ER171" s="42">
        <v>320</v>
      </c>
      <c r="ES171" s="42">
        <v>325</v>
      </c>
      <c r="ET171" s="42">
        <v>373</v>
      </c>
      <c r="EU171" s="42">
        <v>373</v>
      </c>
      <c r="EV171" s="42">
        <v>513</v>
      </c>
      <c r="EW171" s="43">
        <v>631</v>
      </c>
      <c r="EX171" s="42">
        <v>655</v>
      </c>
      <c r="EY171" s="42">
        <v>644</v>
      </c>
      <c r="EZ171" s="42">
        <v>717</v>
      </c>
      <c r="FA171" s="42">
        <v>775</v>
      </c>
      <c r="FB171" s="42">
        <v>749</v>
      </c>
      <c r="FC171" s="42">
        <v>730</v>
      </c>
      <c r="FD171" s="42">
        <v>727</v>
      </c>
      <c r="FE171" s="42">
        <v>742</v>
      </c>
      <c r="FF171" s="42">
        <v>701</v>
      </c>
      <c r="FG171" s="42">
        <v>729</v>
      </c>
      <c r="FH171" s="42">
        <v>815</v>
      </c>
      <c r="FI171" s="43">
        <v>788</v>
      </c>
      <c r="FJ171" s="41">
        <v>741</v>
      </c>
      <c r="FK171" s="42">
        <v>825</v>
      </c>
      <c r="FL171" s="42">
        <v>899</v>
      </c>
      <c r="FM171" s="42">
        <v>891</v>
      </c>
      <c r="FN171" s="42">
        <v>851</v>
      </c>
      <c r="FO171" s="42">
        <v>863</v>
      </c>
      <c r="FP171" s="42">
        <v>793</v>
      </c>
      <c r="FQ171" s="42">
        <v>878</v>
      </c>
      <c r="FR171" s="42">
        <v>869</v>
      </c>
      <c r="FS171" s="42">
        <v>880</v>
      </c>
      <c r="FT171" s="42">
        <v>872</v>
      </c>
      <c r="FU171" s="43">
        <v>870</v>
      </c>
      <c r="FV171" s="41">
        <v>862</v>
      </c>
      <c r="FW171" s="42">
        <v>859</v>
      </c>
      <c r="FX171" s="42">
        <v>860</v>
      </c>
      <c r="FY171" s="42">
        <v>849</v>
      </c>
      <c r="FZ171" s="42">
        <v>823</v>
      </c>
      <c r="GA171" s="42">
        <v>811</v>
      </c>
      <c r="GB171" s="42">
        <v>794</v>
      </c>
      <c r="GC171" s="42">
        <v>760</v>
      </c>
      <c r="GD171" s="42">
        <v>740</v>
      </c>
      <c r="GE171" s="42">
        <v>717</v>
      </c>
      <c r="GF171" s="42">
        <v>700</v>
      </c>
      <c r="GG171" s="43">
        <v>690</v>
      </c>
      <c r="GH171" s="41">
        <v>648</v>
      </c>
      <c r="GI171" s="42">
        <v>630</v>
      </c>
      <c r="GJ171" s="42">
        <v>603</v>
      </c>
      <c r="GK171" s="42">
        <v>568</v>
      </c>
      <c r="GL171" s="42">
        <v>545</v>
      </c>
      <c r="GM171" s="43">
        <v>590</v>
      </c>
    </row>
    <row r="172" spans="2:195" x14ac:dyDescent="0.25">
      <c r="B172" s="40"/>
      <c r="C172" s="40" t="s">
        <v>243</v>
      </c>
      <c r="D172" s="43">
        <v>14834</v>
      </c>
      <c r="E172" s="43">
        <v>13469</v>
      </c>
      <c r="F172" s="43">
        <v>12427</v>
      </c>
      <c r="G172" s="42">
        <v>12359</v>
      </c>
      <c r="H172" s="42">
        <v>12229</v>
      </c>
      <c r="I172" s="42">
        <v>12010</v>
      </c>
      <c r="J172" s="42">
        <v>11938</v>
      </c>
      <c r="K172" s="42">
        <v>11942</v>
      </c>
      <c r="L172" s="42">
        <v>11415</v>
      </c>
      <c r="M172" s="42">
        <v>11430</v>
      </c>
      <c r="N172" s="42">
        <v>11464</v>
      </c>
      <c r="O172" s="42">
        <v>11559</v>
      </c>
      <c r="P172" s="42">
        <v>11532</v>
      </c>
      <c r="Q172" s="42">
        <v>11513</v>
      </c>
      <c r="R172" s="43">
        <v>11412</v>
      </c>
      <c r="S172" s="42">
        <v>11299</v>
      </c>
      <c r="T172" s="42">
        <v>11137</v>
      </c>
      <c r="U172" s="42">
        <v>11082</v>
      </c>
      <c r="V172" s="42">
        <v>10865</v>
      </c>
      <c r="W172" s="42">
        <v>10653</v>
      </c>
      <c r="X172" s="42">
        <v>10529</v>
      </c>
      <c r="Y172" s="42">
        <v>10404</v>
      </c>
      <c r="Z172" s="42">
        <v>10320</v>
      </c>
      <c r="AA172" s="42">
        <v>10218</v>
      </c>
      <c r="AB172" s="42">
        <v>10159</v>
      </c>
      <c r="AC172" s="42">
        <v>10084</v>
      </c>
      <c r="AD172" s="43">
        <v>10121</v>
      </c>
      <c r="AE172" s="42">
        <v>10021</v>
      </c>
      <c r="AF172" s="42">
        <v>9974</v>
      </c>
      <c r="AG172" s="42">
        <v>9981</v>
      </c>
      <c r="AH172" s="42">
        <v>9918</v>
      </c>
      <c r="AI172" s="42">
        <v>9805</v>
      </c>
      <c r="AJ172" s="42">
        <v>9684</v>
      </c>
      <c r="AK172" s="42">
        <v>9629</v>
      </c>
      <c r="AL172" s="42">
        <v>9552</v>
      </c>
      <c r="AM172" s="42">
        <v>9524</v>
      </c>
      <c r="AN172" s="42">
        <v>9546</v>
      </c>
      <c r="AO172" s="42">
        <v>9531</v>
      </c>
      <c r="AP172" s="43">
        <v>9531</v>
      </c>
      <c r="AQ172" s="42">
        <v>9444</v>
      </c>
      <c r="AR172" s="42">
        <v>9405</v>
      </c>
      <c r="AS172" s="42">
        <v>9400</v>
      </c>
      <c r="AT172" s="42">
        <v>9404</v>
      </c>
      <c r="AU172" s="42">
        <v>9426</v>
      </c>
      <c r="AV172" s="42">
        <v>9343</v>
      </c>
      <c r="AW172" s="42">
        <v>9859</v>
      </c>
      <c r="AX172" s="42">
        <v>9862</v>
      </c>
      <c r="AY172" s="42">
        <v>9778</v>
      </c>
      <c r="AZ172" s="42">
        <v>9745</v>
      </c>
      <c r="BA172" s="42">
        <v>9639</v>
      </c>
      <c r="BB172" s="43">
        <v>9478</v>
      </c>
      <c r="BC172" s="41">
        <v>9328</v>
      </c>
      <c r="BD172" s="42">
        <v>9241</v>
      </c>
      <c r="BE172" s="42">
        <v>9238</v>
      </c>
      <c r="BF172" s="42">
        <v>9188</v>
      </c>
      <c r="BG172" s="42">
        <v>9149</v>
      </c>
      <c r="BH172" s="42">
        <v>9175</v>
      </c>
      <c r="BI172" s="42">
        <v>9185</v>
      </c>
      <c r="BJ172" s="42">
        <v>9119</v>
      </c>
      <c r="BK172" s="42">
        <v>9149</v>
      </c>
      <c r="BL172" s="42">
        <v>9181</v>
      </c>
      <c r="BM172" s="42">
        <v>9329</v>
      </c>
      <c r="BN172" s="43">
        <v>9366</v>
      </c>
      <c r="BO172" s="42">
        <v>9296</v>
      </c>
      <c r="BP172" s="42">
        <v>9293</v>
      </c>
      <c r="BQ172" s="42">
        <v>9260</v>
      </c>
      <c r="BR172" s="42">
        <v>9176</v>
      </c>
      <c r="BS172" s="42">
        <v>9067</v>
      </c>
      <c r="BT172" s="42">
        <v>8945</v>
      </c>
      <c r="BU172" s="42">
        <v>8860</v>
      </c>
      <c r="BV172" s="42">
        <v>8752</v>
      </c>
      <c r="BW172" s="42">
        <v>8712</v>
      </c>
      <c r="BX172" s="42">
        <v>8618</v>
      </c>
      <c r="BY172" s="42">
        <v>8527</v>
      </c>
      <c r="BZ172" s="43">
        <v>8361</v>
      </c>
      <c r="CA172" s="42">
        <v>8341</v>
      </c>
      <c r="CB172" s="42">
        <v>8088</v>
      </c>
      <c r="CC172" s="42">
        <v>7958</v>
      </c>
      <c r="CD172" s="42">
        <v>7897</v>
      </c>
      <c r="CE172" s="42">
        <v>7846</v>
      </c>
      <c r="CF172" s="42">
        <v>7801</v>
      </c>
      <c r="CG172" s="42">
        <v>7436</v>
      </c>
      <c r="CH172" s="42">
        <v>7631</v>
      </c>
      <c r="CI172" s="42">
        <v>7600</v>
      </c>
      <c r="CJ172" s="42">
        <v>7515</v>
      </c>
      <c r="CK172" s="42">
        <v>7461</v>
      </c>
      <c r="CL172" s="43">
        <v>7437</v>
      </c>
      <c r="CM172" s="42">
        <v>7313</v>
      </c>
      <c r="CN172" s="42">
        <v>7248</v>
      </c>
      <c r="CO172" s="42">
        <v>7198</v>
      </c>
      <c r="CP172" s="42">
        <v>7167</v>
      </c>
      <c r="CQ172" s="42">
        <v>7155</v>
      </c>
      <c r="CR172" s="42">
        <v>7152</v>
      </c>
      <c r="CS172" s="42">
        <v>7181</v>
      </c>
      <c r="CT172" s="42">
        <v>7157</v>
      </c>
      <c r="CU172" s="42">
        <v>7040</v>
      </c>
      <c r="CV172" s="42">
        <v>7022</v>
      </c>
      <c r="CW172" s="42">
        <v>7102</v>
      </c>
      <c r="CX172" s="43">
        <v>7013</v>
      </c>
      <c r="CY172" s="41">
        <v>6946</v>
      </c>
      <c r="CZ172" s="42">
        <v>6903</v>
      </c>
      <c r="DA172" s="42">
        <v>6831</v>
      </c>
      <c r="DB172" s="42">
        <v>6836</v>
      </c>
      <c r="DC172" s="42">
        <v>6859</v>
      </c>
      <c r="DD172" s="42">
        <v>6857</v>
      </c>
      <c r="DE172" s="42">
        <v>6830</v>
      </c>
      <c r="DF172" s="42">
        <v>6791</v>
      </c>
      <c r="DG172" s="42">
        <v>6748</v>
      </c>
      <c r="DH172" s="42">
        <v>6684</v>
      </c>
      <c r="DI172" s="42">
        <v>6620</v>
      </c>
      <c r="DJ172" s="43">
        <v>6568</v>
      </c>
      <c r="DL172" s="40"/>
      <c r="DM172" s="40" t="s">
        <v>250</v>
      </c>
      <c r="DN172" s="41">
        <v>1060</v>
      </c>
      <c r="DO172" s="42">
        <v>1038</v>
      </c>
      <c r="DP172" s="42">
        <v>1025</v>
      </c>
      <c r="DQ172" s="42">
        <v>1011</v>
      </c>
      <c r="DR172" s="42">
        <v>998</v>
      </c>
      <c r="DS172" s="42">
        <v>997</v>
      </c>
      <c r="DT172" s="42">
        <v>991</v>
      </c>
      <c r="DU172" s="42">
        <v>981</v>
      </c>
      <c r="DV172" s="42">
        <v>947</v>
      </c>
      <c r="DW172" s="42">
        <v>942</v>
      </c>
      <c r="DX172" s="42">
        <v>940</v>
      </c>
      <c r="DY172" s="43">
        <v>939</v>
      </c>
      <c r="DZ172" s="42">
        <v>933</v>
      </c>
      <c r="EA172" s="42">
        <v>924</v>
      </c>
      <c r="EB172" s="42">
        <v>918</v>
      </c>
      <c r="EC172" s="42">
        <v>910</v>
      </c>
      <c r="ED172" s="42">
        <v>905</v>
      </c>
      <c r="EE172" s="42">
        <v>896</v>
      </c>
      <c r="EF172" s="42">
        <v>888</v>
      </c>
      <c r="EG172" s="42">
        <v>878</v>
      </c>
      <c r="EH172" s="42">
        <v>873</v>
      </c>
      <c r="EI172" s="42">
        <v>867</v>
      </c>
      <c r="EJ172" s="42">
        <v>864</v>
      </c>
      <c r="EK172" s="43">
        <v>856</v>
      </c>
      <c r="EL172" s="42">
        <v>854</v>
      </c>
      <c r="EM172" s="42">
        <v>816</v>
      </c>
      <c r="EN172" s="42">
        <v>825</v>
      </c>
      <c r="EO172" s="42">
        <v>822</v>
      </c>
      <c r="EP172" s="42">
        <v>840</v>
      </c>
      <c r="EQ172" s="42">
        <v>866</v>
      </c>
      <c r="ER172" s="42">
        <v>927</v>
      </c>
      <c r="ES172" s="42">
        <v>984</v>
      </c>
      <c r="ET172" s="42">
        <v>997</v>
      </c>
      <c r="EU172" s="42">
        <v>1021</v>
      </c>
      <c r="EV172" s="42">
        <v>1067</v>
      </c>
      <c r="EW172" s="43">
        <v>1079</v>
      </c>
      <c r="EX172" s="42">
        <v>993</v>
      </c>
      <c r="EY172" s="42">
        <v>986</v>
      </c>
      <c r="EZ172" s="42">
        <v>972</v>
      </c>
      <c r="FA172" s="42">
        <v>997</v>
      </c>
      <c r="FB172" s="42">
        <v>1014</v>
      </c>
      <c r="FC172" s="42">
        <v>998</v>
      </c>
      <c r="FD172" s="42">
        <v>972</v>
      </c>
      <c r="FE172" s="42">
        <v>960</v>
      </c>
      <c r="FF172" s="42">
        <v>935</v>
      </c>
      <c r="FG172" s="42">
        <v>928</v>
      </c>
      <c r="FH172" s="42">
        <v>900</v>
      </c>
      <c r="FI172" s="43">
        <v>883</v>
      </c>
      <c r="FJ172" s="41">
        <v>865</v>
      </c>
      <c r="FK172" s="42">
        <v>813</v>
      </c>
      <c r="FL172" s="42">
        <v>860</v>
      </c>
      <c r="FM172" s="42">
        <v>851</v>
      </c>
      <c r="FN172" s="42">
        <v>888</v>
      </c>
      <c r="FO172" s="42">
        <v>910</v>
      </c>
      <c r="FP172" s="42">
        <v>809</v>
      </c>
      <c r="FQ172" s="42">
        <v>893</v>
      </c>
      <c r="FR172" s="42">
        <v>900</v>
      </c>
      <c r="FS172" s="42">
        <v>890</v>
      </c>
      <c r="FT172" s="42">
        <v>896</v>
      </c>
      <c r="FU172" s="43">
        <v>907</v>
      </c>
      <c r="FV172" s="41">
        <v>897</v>
      </c>
      <c r="FW172" s="42">
        <v>894</v>
      </c>
      <c r="FX172" s="42">
        <v>899</v>
      </c>
      <c r="FY172" s="42">
        <v>897</v>
      </c>
      <c r="FZ172" s="42">
        <v>886</v>
      </c>
      <c r="GA172" s="42">
        <v>885</v>
      </c>
      <c r="GB172" s="42">
        <v>862</v>
      </c>
      <c r="GC172" s="42">
        <v>835</v>
      </c>
      <c r="GD172" s="42">
        <v>828</v>
      </c>
      <c r="GE172" s="42">
        <v>811</v>
      </c>
      <c r="GF172" s="42">
        <v>762</v>
      </c>
      <c r="GG172" s="43">
        <v>742</v>
      </c>
      <c r="GH172" s="41">
        <v>694</v>
      </c>
      <c r="GI172" s="42">
        <v>663</v>
      </c>
      <c r="GJ172" s="42">
        <v>639</v>
      </c>
      <c r="GK172" s="42">
        <v>625</v>
      </c>
      <c r="GL172" s="42">
        <v>597</v>
      </c>
      <c r="GM172" s="43">
        <v>597</v>
      </c>
    </row>
    <row r="173" spans="2:195" x14ac:dyDescent="0.25">
      <c r="B173" s="40"/>
      <c r="C173" s="40" t="s">
        <v>244</v>
      </c>
      <c r="D173" s="43">
        <v>2882</v>
      </c>
      <c r="E173" s="43">
        <v>2804</v>
      </c>
      <c r="F173" s="43">
        <v>2765</v>
      </c>
      <c r="G173" s="42">
        <v>2766</v>
      </c>
      <c r="H173" s="42">
        <v>2755</v>
      </c>
      <c r="I173" s="42">
        <v>2714</v>
      </c>
      <c r="J173" s="42">
        <v>2708</v>
      </c>
      <c r="K173" s="42">
        <v>2699</v>
      </c>
      <c r="L173" s="42">
        <v>2578</v>
      </c>
      <c r="M173" s="42">
        <v>2565</v>
      </c>
      <c r="N173" s="42">
        <v>2595</v>
      </c>
      <c r="O173" s="42">
        <v>2603</v>
      </c>
      <c r="P173" s="42">
        <v>2606</v>
      </c>
      <c r="Q173" s="42">
        <v>2586</v>
      </c>
      <c r="R173" s="43">
        <v>2579</v>
      </c>
      <c r="S173" s="42">
        <v>2565</v>
      </c>
      <c r="T173" s="42">
        <v>2535</v>
      </c>
      <c r="U173" s="42">
        <v>2518</v>
      </c>
      <c r="V173" s="42">
        <v>2516</v>
      </c>
      <c r="W173" s="42">
        <v>2502</v>
      </c>
      <c r="X173" s="42">
        <v>2479</v>
      </c>
      <c r="Y173" s="42">
        <v>2460</v>
      </c>
      <c r="Z173" s="42">
        <v>2481</v>
      </c>
      <c r="AA173" s="42">
        <v>2472</v>
      </c>
      <c r="AB173" s="42">
        <v>2467</v>
      </c>
      <c r="AC173" s="42">
        <v>2452</v>
      </c>
      <c r="AD173" s="43">
        <v>2444</v>
      </c>
      <c r="AE173" s="42">
        <v>2425</v>
      </c>
      <c r="AF173" s="42">
        <v>2413</v>
      </c>
      <c r="AG173" s="42">
        <v>2422</v>
      </c>
      <c r="AH173" s="42">
        <v>2417</v>
      </c>
      <c r="AI173" s="42">
        <v>2399</v>
      </c>
      <c r="AJ173" s="42">
        <v>2390</v>
      </c>
      <c r="AK173" s="42">
        <v>2364</v>
      </c>
      <c r="AL173" s="42">
        <v>2364</v>
      </c>
      <c r="AM173" s="42">
        <v>2368</v>
      </c>
      <c r="AN173" s="42">
        <v>2367</v>
      </c>
      <c r="AO173" s="42">
        <v>2354</v>
      </c>
      <c r="AP173" s="43">
        <v>2344</v>
      </c>
      <c r="AQ173" s="42">
        <v>2337</v>
      </c>
      <c r="AR173" s="42">
        <v>2324</v>
      </c>
      <c r="AS173" s="42">
        <v>2318</v>
      </c>
      <c r="AT173" s="42">
        <v>2317</v>
      </c>
      <c r="AU173" s="42">
        <v>2251</v>
      </c>
      <c r="AV173" s="42">
        <v>2217</v>
      </c>
      <c r="AW173" s="42">
        <v>2270</v>
      </c>
      <c r="AX173" s="42">
        <v>2252</v>
      </c>
      <c r="AY173" s="42">
        <v>2259</v>
      </c>
      <c r="AZ173" s="42">
        <v>2269</v>
      </c>
      <c r="BA173" s="42">
        <v>2266</v>
      </c>
      <c r="BB173" s="43">
        <v>2267</v>
      </c>
      <c r="BC173" s="41">
        <v>2236</v>
      </c>
      <c r="BD173" s="42">
        <v>2202</v>
      </c>
      <c r="BE173" s="42">
        <v>2159</v>
      </c>
      <c r="BF173" s="42">
        <v>2118</v>
      </c>
      <c r="BG173" s="42">
        <v>2064</v>
      </c>
      <c r="BH173" s="42">
        <v>2100</v>
      </c>
      <c r="BI173" s="42">
        <v>2079</v>
      </c>
      <c r="BJ173" s="42">
        <v>2003</v>
      </c>
      <c r="BK173" s="42">
        <v>1990</v>
      </c>
      <c r="BL173" s="42">
        <v>1976</v>
      </c>
      <c r="BM173" s="42">
        <v>1960</v>
      </c>
      <c r="BN173" s="43">
        <v>1945</v>
      </c>
      <c r="BO173" s="42">
        <v>1927</v>
      </c>
      <c r="BP173" s="42">
        <v>1912</v>
      </c>
      <c r="BQ173" s="42">
        <v>1904</v>
      </c>
      <c r="BR173" s="42">
        <v>1911</v>
      </c>
      <c r="BS173" s="42">
        <v>1892</v>
      </c>
      <c r="BT173" s="42">
        <v>1872</v>
      </c>
      <c r="BU173" s="42">
        <v>1862</v>
      </c>
      <c r="BV173" s="42">
        <v>1818</v>
      </c>
      <c r="BW173" s="42">
        <v>1813</v>
      </c>
      <c r="BX173" s="42">
        <v>1781</v>
      </c>
      <c r="BY173" s="42">
        <v>1775</v>
      </c>
      <c r="BZ173" s="43">
        <v>1744</v>
      </c>
      <c r="CA173" s="42">
        <v>1744</v>
      </c>
      <c r="CB173" s="42">
        <v>1700</v>
      </c>
      <c r="CC173" s="42">
        <v>1680</v>
      </c>
      <c r="CD173" s="42">
        <v>1679</v>
      </c>
      <c r="CE173" s="42">
        <v>1671</v>
      </c>
      <c r="CF173" s="42">
        <v>1664</v>
      </c>
      <c r="CG173" s="42">
        <v>1661</v>
      </c>
      <c r="CH173" s="42">
        <v>1628</v>
      </c>
      <c r="CI173" s="42">
        <v>1628</v>
      </c>
      <c r="CJ173" s="42">
        <v>1613</v>
      </c>
      <c r="CK173" s="42">
        <v>1619</v>
      </c>
      <c r="CL173" s="43">
        <v>1634</v>
      </c>
      <c r="CM173" s="42">
        <v>1619</v>
      </c>
      <c r="CN173" s="42">
        <v>1607</v>
      </c>
      <c r="CO173" s="42">
        <v>1598</v>
      </c>
      <c r="CP173" s="42">
        <v>1599</v>
      </c>
      <c r="CQ173" s="42">
        <v>1597</v>
      </c>
      <c r="CR173" s="42">
        <v>1605</v>
      </c>
      <c r="CS173" s="42">
        <v>1585</v>
      </c>
      <c r="CT173" s="42">
        <v>1592</v>
      </c>
      <c r="CU173" s="42">
        <v>1588</v>
      </c>
      <c r="CV173" s="42">
        <v>1579</v>
      </c>
      <c r="CW173" s="42">
        <v>1567</v>
      </c>
      <c r="CX173" s="43">
        <v>1569</v>
      </c>
      <c r="CY173" s="41">
        <v>1561</v>
      </c>
      <c r="CZ173" s="42">
        <v>1555</v>
      </c>
      <c r="DA173" s="42">
        <v>1542</v>
      </c>
      <c r="DB173" s="42">
        <v>1549</v>
      </c>
      <c r="DC173" s="42">
        <v>1541</v>
      </c>
      <c r="DD173" s="42">
        <v>1534</v>
      </c>
      <c r="DE173" s="42">
        <v>1513</v>
      </c>
      <c r="DF173" s="42">
        <v>1498</v>
      </c>
      <c r="DG173" s="42">
        <v>1483</v>
      </c>
      <c r="DH173" s="42">
        <v>1460</v>
      </c>
      <c r="DI173" s="42">
        <v>1441</v>
      </c>
      <c r="DJ173" s="43">
        <v>1445</v>
      </c>
      <c r="DL173" s="40"/>
      <c r="DM173" s="40" t="s">
        <v>251</v>
      </c>
      <c r="DN173" s="41">
        <v>471</v>
      </c>
      <c r="DO173" s="42">
        <v>473</v>
      </c>
      <c r="DP173" s="42">
        <v>473</v>
      </c>
      <c r="DQ173" s="42">
        <v>474</v>
      </c>
      <c r="DR173" s="42">
        <v>468</v>
      </c>
      <c r="DS173" s="42">
        <v>465</v>
      </c>
      <c r="DT173" s="42">
        <v>460</v>
      </c>
      <c r="DU173" s="42">
        <v>461</v>
      </c>
      <c r="DV173" s="42">
        <v>442</v>
      </c>
      <c r="DW173" s="42">
        <v>428</v>
      </c>
      <c r="DX173" s="42">
        <v>420</v>
      </c>
      <c r="DY173" s="43">
        <v>416</v>
      </c>
      <c r="DZ173" s="42">
        <v>410</v>
      </c>
      <c r="EA173" s="42">
        <v>413</v>
      </c>
      <c r="EB173" s="42">
        <v>411</v>
      </c>
      <c r="EC173" s="42">
        <v>410</v>
      </c>
      <c r="ED173" s="42">
        <v>409</v>
      </c>
      <c r="EE173" s="42">
        <v>407</v>
      </c>
      <c r="EF173" s="42">
        <v>397</v>
      </c>
      <c r="EG173" s="42">
        <v>398</v>
      </c>
      <c r="EH173" s="42">
        <v>396</v>
      </c>
      <c r="EI173" s="42">
        <v>403</v>
      </c>
      <c r="EJ173" s="42">
        <v>408</v>
      </c>
      <c r="EK173" s="43">
        <v>413</v>
      </c>
      <c r="EL173" s="42">
        <v>416</v>
      </c>
      <c r="EM173" s="42">
        <v>415</v>
      </c>
      <c r="EN173" s="42">
        <v>417</v>
      </c>
      <c r="EO173" s="42">
        <v>419</v>
      </c>
      <c r="EP173" s="42">
        <v>418</v>
      </c>
      <c r="EQ173" s="42">
        <v>420</v>
      </c>
      <c r="ER173" s="42">
        <v>425</v>
      </c>
      <c r="ES173" s="42">
        <v>429</v>
      </c>
      <c r="ET173" s="42">
        <v>432</v>
      </c>
      <c r="EU173" s="42">
        <v>434</v>
      </c>
      <c r="EV173" s="42">
        <v>463</v>
      </c>
      <c r="EW173" s="43">
        <v>465</v>
      </c>
      <c r="EX173" s="42">
        <v>432</v>
      </c>
      <c r="EY173" s="42">
        <v>407</v>
      </c>
      <c r="EZ173" s="42">
        <v>407</v>
      </c>
      <c r="FA173" s="42">
        <v>583</v>
      </c>
      <c r="FB173" s="42">
        <v>568</v>
      </c>
      <c r="FC173" s="42">
        <v>573</v>
      </c>
      <c r="FD173" s="42">
        <v>652</v>
      </c>
      <c r="FE173" s="42">
        <v>747</v>
      </c>
      <c r="FF173" s="42">
        <v>761</v>
      </c>
      <c r="FG173" s="42">
        <v>824</v>
      </c>
      <c r="FH173" s="42">
        <v>792</v>
      </c>
      <c r="FI173" s="43">
        <v>770</v>
      </c>
      <c r="FJ173" s="41">
        <v>757</v>
      </c>
      <c r="FK173" s="42">
        <v>709</v>
      </c>
      <c r="FL173" s="42">
        <v>524</v>
      </c>
      <c r="FM173" s="42">
        <v>525</v>
      </c>
      <c r="FN173" s="42">
        <v>527</v>
      </c>
      <c r="FO173" s="42">
        <v>545</v>
      </c>
      <c r="FP173" s="42">
        <v>493</v>
      </c>
      <c r="FQ173" s="42">
        <v>595</v>
      </c>
      <c r="FR173" s="42">
        <v>595</v>
      </c>
      <c r="FS173" s="42">
        <v>609</v>
      </c>
      <c r="FT173" s="42">
        <v>595</v>
      </c>
      <c r="FU173" s="43">
        <v>601</v>
      </c>
      <c r="FV173" s="41">
        <v>605</v>
      </c>
      <c r="FW173" s="42">
        <v>609</v>
      </c>
      <c r="FX173" s="42">
        <v>606</v>
      </c>
      <c r="FY173" s="42">
        <v>592</v>
      </c>
      <c r="FZ173" s="42">
        <v>574</v>
      </c>
      <c r="GA173" s="42">
        <v>561</v>
      </c>
      <c r="GB173" s="42">
        <v>547</v>
      </c>
      <c r="GC173" s="42">
        <v>507</v>
      </c>
      <c r="GD173" s="42">
        <v>493</v>
      </c>
      <c r="GE173" s="42">
        <v>454</v>
      </c>
      <c r="GF173" s="42">
        <v>425</v>
      </c>
      <c r="GG173" s="43">
        <v>417</v>
      </c>
      <c r="GH173" s="41">
        <v>391</v>
      </c>
      <c r="GI173" s="42">
        <v>372</v>
      </c>
      <c r="GJ173" s="42">
        <v>347</v>
      </c>
      <c r="GK173" s="42">
        <v>325</v>
      </c>
      <c r="GL173" s="42">
        <v>305</v>
      </c>
      <c r="GM173" s="43">
        <v>304</v>
      </c>
    </row>
    <row r="174" spans="2:195" x14ac:dyDescent="0.25">
      <c r="B174" s="40"/>
      <c r="C174" s="40" t="s">
        <v>245</v>
      </c>
      <c r="D174" s="43">
        <v>342</v>
      </c>
      <c r="E174" s="43">
        <v>396</v>
      </c>
      <c r="F174" s="43">
        <v>359</v>
      </c>
      <c r="G174" s="42">
        <v>361</v>
      </c>
      <c r="H174" s="42">
        <v>360</v>
      </c>
      <c r="I174" s="42">
        <v>358</v>
      </c>
      <c r="J174" s="42">
        <v>358</v>
      </c>
      <c r="K174" s="42">
        <v>362</v>
      </c>
      <c r="L174" s="42">
        <v>361</v>
      </c>
      <c r="M174" s="42">
        <v>360</v>
      </c>
      <c r="N174" s="42">
        <v>364</v>
      </c>
      <c r="O174" s="42">
        <v>364</v>
      </c>
      <c r="P174" s="42">
        <v>360</v>
      </c>
      <c r="Q174" s="42">
        <v>359</v>
      </c>
      <c r="R174" s="43">
        <v>359</v>
      </c>
      <c r="S174" s="42">
        <v>360</v>
      </c>
      <c r="T174" s="42">
        <v>361</v>
      </c>
      <c r="U174" s="42">
        <v>347</v>
      </c>
      <c r="V174" s="42">
        <v>353</v>
      </c>
      <c r="W174" s="42">
        <v>361</v>
      </c>
      <c r="X174" s="42">
        <v>360</v>
      </c>
      <c r="Y174" s="42">
        <v>360</v>
      </c>
      <c r="Z174" s="42">
        <v>382</v>
      </c>
      <c r="AA174" s="42">
        <v>380</v>
      </c>
      <c r="AB174" s="42">
        <v>375</v>
      </c>
      <c r="AC174" s="42">
        <v>373</v>
      </c>
      <c r="AD174" s="43">
        <v>372</v>
      </c>
      <c r="AE174" s="42">
        <v>369</v>
      </c>
      <c r="AF174" s="42">
        <v>369</v>
      </c>
      <c r="AG174" s="42">
        <v>368</v>
      </c>
      <c r="AH174" s="42">
        <v>364</v>
      </c>
      <c r="AI174" s="42">
        <v>364</v>
      </c>
      <c r="AJ174" s="42">
        <v>363</v>
      </c>
      <c r="AK174" s="42">
        <v>362</v>
      </c>
      <c r="AL174" s="42">
        <v>364</v>
      </c>
      <c r="AM174" s="42">
        <v>364</v>
      </c>
      <c r="AN174" s="42">
        <v>366</v>
      </c>
      <c r="AO174" s="42">
        <v>365</v>
      </c>
      <c r="AP174" s="43">
        <v>363</v>
      </c>
      <c r="AQ174" s="42">
        <v>319</v>
      </c>
      <c r="AR174" s="42">
        <v>320</v>
      </c>
      <c r="AS174" s="42">
        <v>315</v>
      </c>
      <c r="AT174" s="42">
        <v>314</v>
      </c>
      <c r="AU174" s="42">
        <v>313</v>
      </c>
      <c r="AV174" s="42">
        <v>249</v>
      </c>
      <c r="AW174" s="42">
        <v>256</v>
      </c>
      <c r="AX174" s="42">
        <v>256</v>
      </c>
      <c r="AY174" s="42">
        <v>252</v>
      </c>
      <c r="AZ174" s="42">
        <v>253</v>
      </c>
      <c r="BA174" s="42">
        <v>229</v>
      </c>
      <c r="BB174" s="43">
        <v>228</v>
      </c>
      <c r="BC174" s="41">
        <v>223</v>
      </c>
      <c r="BD174" s="42">
        <v>221</v>
      </c>
      <c r="BE174" s="42">
        <v>221</v>
      </c>
      <c r="BF174" s="42">
        <v>221</v>
      </c>
      <c r="BG174" s="42">
        <v>221</v>
      </c>
      <c r="BH174" s="42">
        <v>220</v>
      </c>
      <c r="BI174" s="42">
        <v>219</v>
      </c>
      <c r="BJ174" s="42">
        <v>220</v>
      </c>
      <c r="BK174" s="42">
        <v>219</v>
      </c>
      <c r="BL174" s="42">
        <v>315</v>
      </c>
      <c r="BM174" s="42">
        <v>312</v>
      </c>
      <c r="BN174" s="43">
        <v>309</v>
      </c>
      <c r="BO174" s="42">
        <v>312</v>
      </c>
      <c r="BP174" s="42">
        <v>313</v>
      </c>
      <c r="BQ174" s="42">
        <v>309</v>
      </c>
      <c r="BR174" s="42">
        <v>215</v>
      </c>
      <c r="BS174" s="42">
        <v>216</v>
      </c>
      <c r="BT174" s="42">
        <v>219</v>
      </c>
      <c r="BU174" s="42">
        <v>229</v>
      </c>
      <c r="BV174" s="42">
        <v>229</v>
      </c>
      <c r="BW174" s="42">
        <v>227</v>
      </c>
      <c r="BX174" s="42">
        <v>219</v>
      </c>
      <c r="BY174" s="42">
        <v>224</v>
      </c>
      <c r="BZ174" s="43">
        <v>225</v>
      </c>
      <c r="CA174" s="42">
        <v>227</v>
      </c>
      <c r="CB174" s="42">
        <v>159</v>
      </c>
      <c r="CC174" s="42">
        <v>157</v>
      </c>
      <c r="CD174" s="42">
        <v>158</v>
      </c>
      <c r="CE174" s="42">
        <v>162</v>
      </c>
      <c r="CF174" s="42">
        <v>157</v>
      </c>
      <c r="CG174" s="42">
        <v>157</v>
      </c>
      <c r="CH174" s="42">
        <v>155</v>
      </c>
      <c r="CI174" s="42">
        <v>158</v>
      </c>
      <c r="CJ174" s="42">
        <v>155</v>
      </c>
      <c r="CK174" s="42">
        <v>154</v>
      </c>
      <c r="CL174" s="43">
        <v>151</v>
      </c>
      <c r="CM174" s="42">
        <v>152</v>
      </c>
      <c r="CN174" s="42">
        <v>152</v>
      </c>
      <c r="CO174" s="42">
        <v>152</v>
      </c>
      <c r="CP174" s="42">
        <v>145</v>
      </c>
      <c r="CQ174" s="42">
        <v>149</v>
      </c>
      <c r="CR174" s="42">
        <v>149</v>
      </c>
      <c r="CS174" s="42">
        <v>148</v>
      </c>
      <c r="CT174" s="42">
        <v>150</v>
      </c>
      <c r="CU174" s="42">
        <v>147</v>
      </c>
      <c r="CV174" s="42">
        <v>146</v>
      </c>
      <c r="CW174" s="42">
        <v>147</v>
      </c>
      <c r="CX174" s="43">
        <v>142</v>
      </c>
      <c r="CY174" s="41">
        <v>143</v>
      </c>
      <c r="CZ174" s="42">
        <v>136</v>
      </c>
      <c r="DA174" s="42">
        <v>131</v>
      </c>
      <c r="DB174" s="42">
        <v>135</v>
      </c>
      <c r="DC174" s="42">
        <v>128</v>
      </c>
      <c r="DD174" s="42">
        <v>128</v>
      </c>
      <c r="DE174" s="42">
        <v>129</v>
      </c>
      <c r="DF174" s="42">
        <v>123</v>
      </c>
      <c r="DG174" s="42"/>
      <c r="DH174" s="42"/>
      <c r="DI174" s="42"/>
      <c r="DJ174" s="43"/>
      <c r="DL174" s="40"/>
      <c r="DM174" s="40" t="s">
        <v>36</v>
      </c>
      <c r="DN174" s="41">
        <v>27157</v>
      </c>
      <c r="DO174" s="42">
        <v>26715</v>
      </c>
      <c r="DP174" s="42">
        <v>26723</v>
      </c>
      <c r="DQ174" s="42">
        <v>26480</v>
      </c>
      <c r="DR174" s="42">
        <v>26160</v>
      </c>
      <c r="DS174" s="42">
        <v>26139</v>
      </c>
      <c r="DT174" s="42">
        <v>25971</v>
      </c>
      <c r="DU174" s="42">
        <v>25911</v>
      </c>
      <c r="DV174" s="42">
        <v>25332</v>
      </c>
      <c r="DW174" s="42">
        <v>25213</v>
      </c>
      <c r="DX174" s="42">
        <v>24979</v>
      </c>
      <c r="DY174" s="43">
        <v>24627</v>
      </c>
      <c r="DZ174" s="42">
        <v>24411</v>
      </c>
      <c r="EA174" s="42">
        <v>24292</v>
      </c>
      <c r="EB174" s="42">
        <v>24139</v>
      </c>
      <c r="EC174" s="42">
        <v>23909</v>
      </c>
      <c r="ED174" s="42">
        <v>23732</v>
      </c>
      <c r="EE174" s="42">
        <v>23553</v>
      </c>
      <c r="EF174" s="42">
        <v>23363</v>
      </c>
      <c r="EG174" s="42">
        <v>23206</v>
      </c>
      <c r="EH174" s="42">
        <v>23077</v>
      </c>
      <c r="EI174" s="42">
        <v>23120</v>
      </c>
      <c r="EJ174" s="42">
        <v>22943</v>
      </c>
      <c r="EK174" s="43">
        <v>22836</v>
      </c>
      <c r="EL174" s="42">
        <v>22848</v>
      </c>
      <c r="EM174" s="42">
        <v>22869</v>
      </c>
      <c r="EN174" s="42">
        <v>22890</v>
      </c>
      <c r="EO174" s="42">
        <v>22882</v>
      </c>
      <c r="EP174" s="42">
        <v>22705</v>
      </c>
      <c r="EQ174" s="42">
        <v>22575</v>
      </c>
      <c r="ER174" s="42">
        <v>22528</v>
      </c>
      <c r="ES174" s="42">
        <v>22417</v>
      </c>
      <c r="ET174" s="42">
        <v>22283</v>
      </c>
      <c r="EU174" s="42">
        <v>22127</v>
      </c>
      <c r="EV174" s="42">
        <v>21955</v>
      </c>
      <c r="EW174" s="43">
        <v>21938</v>
      </c>
      <c r="EX174" s="42">
        <v>22193</v>
      </c>
      <c r="EY174" s="42">
        <v>22015</v>
      </c>
      <c r="EZ174" s="42">
        <v>21893</v>
      </c>
      <c r="FA174" s="42">
        <v>20847</v>
      </c>
      <c r="FB174" s="42">
        <v>20370</v>
      </c>
      <c r="FC174" s="42">
        <v>20198</v>
      </c>
      <c r="FD174" s="42">
        <v>20091</v>
      </c>
      <c r="FE174" s="42">
        <v>19969</v>
      </c>
      <c r="FF174" s="42">
        <v>19703</v>
      </c>
      <c r="FG174" s="42">
        <v>19707</v>
      </c>
      <c r="FH174" s="42">
        <v>19695</v>
      </c>
      <c r="FI174" s="43">
        <v>19145</v>
      </c>
      <c r="FJ174" s="41">
        <v>18956</v>
      </c>
      <c r="FK174" s="42">
        <v>18880</v>
      </c>
      <c r="FL174" s="42">
        <v>18265</v>
      </c>
      <c r="FM174" s="42">
        <v>18132</v>
      </c>
      <c r="FN174" s="42">
        <v>17356</v>
      </c>
      <c r="FO174" s="42">
        <v>17219</v>
      </c>
      <c r="FP174" s="42">
        <v>17023</v>
      </c>
      <c r="FQ174" s="42">
        <v>16863</v>
      </c>
      <c r="FR174" s="42">
        <v>16768</v>
      </c>
      <c r="FS174" s="42">
        <v>16701</v>
      </c>
      <c r="FT174" s="42">
        <v>16646</v>
      </c>
      <c r="FU174" s="43">
        <v>16582</v>
      </c>
      <c r="FV174" s="41">
        <v>16516</v>
      </c>
      <c r="FW174" s="42">
        <v>16346</v>
      </c>
      <c r="FX174" s="42">
        <v>16211</v>
      </c>
      <c r="FY174" s="42">
        <v>16089</v>
      </c>
      <c r="FZ174" s="42">
        <v>15922</v>
      </c>
      <c r="GA174" s="42">
        <v>15794</v>
      </c>
      <c r="GB174" s="42">
        <v>15632</v>
      </c>
      <c r="GC174" s="42">
        <v>15436</v>
      </c>
      <c r="GD174" s="42">
        <v>15307</v>
      </c>
      <c r="GE174" s="42">
        <v>15197</v>
      </c>
      <c r="GF174" s="42">
        <v>15072</v>
      </c>
      <c r="GG174" s="43">
        <v>14908</v>
      </c>
      <c r="GH174" s="41">
        <v>14532</v>
      </c>
      <c r="GI174" s="42">
        <v>14425</v>
      </c>
      <c r="GJ174" s="42">
        <v>14175</v>
      </c>
      <c r="GK174" s="42">
        <v>13878</v>
      </c>
      <c r="GL174" s="42">
        <v>13729</v>
      </c>
      <c r="GM174" s="43">
        <v>14226</v>
      </c>
    </row>
    <row r="175" spans="2:195" x14ac:dyDescent="0.25">
      <c r="B175" s="40"/>
      <c r="C175" s="40" t="s">
        <v>246</v>
      </c>
      <c r="D175" s="43">
        <v>460</v>
      </c>
      <c r="E175" s="43">
        <v>428</v>
      </c>
      <c r="F175" s="43">
        <v>436</v>
      </c>
      <c r="G175" s="42">
        <v>435</v>
      </c>
      <c r="H175" s="42">
        <v>426</v>
      </c>
      <c r="I175" s="42">
        <v>424</v>
      </c>
      <c r="J175" s="42">
        <v>422</v>
      </c>
      <c r="K175" s="42">
        <v>410</v>
      </c>
      <c r="L175" s="42">
        <v>398</v>
      </c>
      <c r="M175" s="42">
        <v>396</v>
      </c>
      <c r="N175" s="42">
        <v>395</v>
      </c>
      <c r="O175" s="42">
        <v>390</v>
      </c>
      <c r="P175" s="42">
        <v>387</v>
      </c>
      <c r="Q175" s="42">
        <v>387</v>
      </c>
      <c r="R175" s="43">
        <v>380</v>
      </c>
      <c r="S175" s="42">
        <v>377</v>
      </c>
      <c r="T175" s="42">
        <v>378</v>
      </c>
      <c r="U175" s="42">
        <v>374</v>
      </c>
      <c r="V175" s="42">
        <v>376</v>
      </c>
      <c r="W175" s="42">
        <v>378</v>
      </c>
      <c r="X175" s="42">
        <v>381</v>
      </c>
      <c r="Y175" s="42">
        <v>380</v>
      </c>
      <c r="Z175" s="42">
        <v>376</v>
      </c>
      <c r="AA175" s="42">
        <v>372</v>
      </c>
      <c r="AB175" s="42">
        <v>369</v>
      </c>
      <c r="AC175" s="42">
        <v>370</v>
      </c>
      <c r="AD175" s="43">
        <v>364</v>
      </c>
      <c r="AE175" s="42">
        <v>357</v>
      </c>
      <c r="AF175" s="42">
        <v>352</v>
      </c>
      <c r="AG175" s="42">
        <v>351</v>
      </c>
      <c r="AH175" s="42">
        <v>349</v>
      </c>
      <c r="AI175" s="42">
        <v>348</v>
      </c>
      <c r="AJ175" s="42">
        <v>347</v>
      </c>
      <c r="AK175" s="42">
        <v>345</v>
      </c>
      <c r="AL175" s="42">
        <v>343</v>
      </c>
      <c r="AM175" s="42">
        <v>345</v>
      </c>
      <c r="AN175" s="42">
        <v>345</v>
      </c>
      <c r="AO175" s="42">
        <v>350</v>
      </c>
      <c r="AP175" s="43">
        <v>352</v>
      </c>
      <c r="AQ175" s="42">
        <v>342</v>
      </c>
      <c r="AR175" s="42">
        <v>341</v>
      </c>
      <c r="AS175" s="42">
        <v>337</v>
      </c>
      <c r="AT175" s="42">
        <v>337</v>
      </c>
      <c r="AU175" s="42">
        <v>343</v>
      </c>
      <c r="AV175" s="42">
        <v>340</v>
      </c>
      <c r="AW175" s="42">
        <v>374</v>
      </c>
      <c r="AX175" s="42">
        <v>387</v>
      </c>
      <c r="AY175" s="42">
        <v>398</v>
      </c>
      <c r="AZ175" s="42">
        <v>402</v>
      </c>
      <c r="BA175" s="42">
        <v>412</v>
      </c>
      <c r="BB175" s="43">
        <v>406</v>
      </c>
      <c r="BC175" s="41">
        <v>398</v>
      </c>
      <c r="BD175" s="42">
        <v>398</v>
      </c>
      <c r="BE175" s="42">
        <v>394</v>
      </c>
      <c r="BF175" s="42">
        <v>392</v>
      </c>
      <c r="BG175" s="42">
        <v>381</v>
      </c>
      <c r="BH175" s="42">
        <v>377</v>
      </c>
      <c r="BI175" s="42">
        <v>372</v>
      </c>
      <c r="BJ175" s="42">
        <v>361</v>
      </c>
      <c r="BK175" s="42">
        <v>359</v>
      </c>
      <c r="BL175" s="42">
        <v>360</v>
      </c>
      <c r="BM175" s="42">
        <v>360</v>
      </c>
      <c r="BN175" s="43">
        <v>364</v>
      </c>
      <c r="BO175" s="42">
        <v>359</v>
      </c>
      <c r="BP175" s="42">
        <v>358</v>
      </c>
      <c r="BQ175" s="42">
        <v>364</v>
      </c>
      <c r="BR175" s="42">
        <v>374</v>
      </c>
      <c r="BS175" s="42">
        <v>375</v>
      </c>
      <c r="BT175" s="42">
        <v>368</v>
      </c>
      <c r="BU175" s="42">
        <v>369</v>
      </c>
      <c r="BV175" s="42">
        <v>367</v>
      </c>
      <c r="BW175" s="42">
        <v>369</v>
      </c>
      <c r="BX175" s="42">
        <v>376</v>
      </c>
      <c r="BY175" s="42">
        <v>373</v>
      </c>
      <c r="BZ175" s="43">
        <v>372</v>
      </c>
      <c r="CA175" s="42">
        <v>367</v>
      </c>
      <c r="CB175" s="42">
        <v>367</v>
      </c>
      <c r="CC175" s="42">
        <v>367</v>
      </c>
      <c r="CD175" s="42">
        <v>372</v>
      </c>
      <c r="CE175" s="42">
        <v>370</v>
      </c>
      <c r="CF175" s="42">
        <v>372</v>
      </c>
      <c r="CG175" s="42">
        <v>376</v>
      </c>
      <c r="CH175" s="42">
        <v>372</v>
      </c>
      <c r="CI175" s="42">
        <v>371</v>
      </c>
      <c r="CJ175" s="42">
        <v>374</v>
      </c>
      <c r="CK175" s="42">
        <v>375</v>
      </c>
      <c r="CL175" s="43">
        <v>369</v>
      </c>
      <c r="CM175" s="42">
        <v>369</v>
      </c>
      <c r="CN175" s="42">
        <v>357</v>
      </c>
      <c r="CO175" s="42">
        <v>356</v>
      </c>
      <c r="CP175" s="42">
        <v>358</v>
      </c>
      <c r="CQ175" s="42">
        <v>357</v>
      </c>
      <c r="CR175" s="42">
        <v>359</v>
      </c>
      <c r="CS175" s="42">
        <v>362</v>
      </c>
      <c r="CT175" s="42">
        <v>354</v>
      </c>
      <c r="CU175" s="42">
        <v>350</v>
      </c>
      <c r="CV175" s="42">
        <v>350</v>
      </c>
      <c r="CW175" s="42">
        <v>342</v>
      </c>
      <c r="CX175" s="43">
        <v>342</v>
      </c>
      <c r="CY175" s="41">
        <v>338</v>
      </c>
      <c r="CZ175" s="42">
        <v>336</v>
      </c>
      <c r="DA175" s="42">
        <v>338</v>
      </c>
      <c r="DB175" s="42">
        <v>337</v>
      </c>
      <c r="DC175" s="42">
        <v>341</v>
      </c>
      <c r="DD175" s="42">
        <v>342</v>
      </c>
      <c r="DE175" s="42">
        <v>335</v>
      </c>
      <c r="DF175" s="42">
        <v>329</v>
      </c>
      <c r="DG175" s="42">
        <v>324</v>
      </c>
      <c r="DH175" s="42">
        <v>321</v>
      </c>
      <c r="DI175" s="42">
        <v>319</v>
      </c>
      <c r="DJ175" s="43">
        <v>323</v>
      </c>
      <c r="DL175" s="40"/>
      <c r="DM175" s="40" t="s">
        <v>252</v>
      </c>
      <c r="DN175" s="41">
        <v>4606</v>
      </c>
      <c r="DO175" s="42">
        <v>4535</v>
      </c>
      <c r="DP175" s="42">
        <v>4551</v>
      </c>
      <c r="DQ175" s="42">
        <v>4550</v>
      </c>
      <c r="DR175" s="42">
        <v>4522</v>
      </c>
      <c r="DS175" s="42">
        <v>4500</v>
      </c>
      <c r="DT175" s="42">
        <v>4479</v>
      </c>
      <c r="DU175" s="42">
        <v>4495</v>
      </c>
      <c r="DV175" s="42">
        <v>4452</v>
      </c>
      <c r="DW175" s="42">
        <v>4452</v>
      </c>
      <c r="DX175" s="42">
        <v>4427</v>
      </c>
      <c r="DY175" s="43">
        <v>4421</v>
      </c>
      <c r="DZ175" s="42">
        <v>4349</v>
      </c>
      <c r="EA175" s="42">
        <v>4327</v>
      </c>
      <c r="EB175" s="42">
        <v>4316</v>
      </c>
      <c r="EC175" s="42">
        <v>4301</v>
      </c>
      <c r="ED175" s="42">
        <v>4298</v>
      </c>
      <c r="EE175" s="42">
        <v>4262</v>
      </c>
      <c r="EF175" s="42">
        <v>4254</v>
      </c>
      <c r="EG175" s="42">
        <v>4233</v>
      </c>
      <c r="EH175" s="42">
        <v>4215</v>
      </c>
      <c r="EI175" s="42">
        <v>4230</v>
      </c>
      <c r="EJ175" s="42">
        <v>4222</v>
      </c>
      <c r="EK175" s="43">
        <v>4203</v>
      </c>
      <c r="EL175" s="42">
        <v>4220</v>
      </c>
      <c r="EM175" s="42">
        <v>4206</v>
      </c>
      <c r="EN175" s="42">
        <v>4326</v>
      </c>
      <c r="EO175" s="42">
        <v>4295</v>
      </c>
      <c r="EP175" s="42">
        <v>4278</v>
      </c>
      <c r="EQ175" s="42">
        <v>4320</v>
      </c>
      <c r="ER175" s="42">
        <v>4385</v>
      </c>
      <c r="ES175" s="42">
        <v>4479</v>
      </c>
      <c r="ET175" s="42">
        <v>4510</v>
      </c>
      <c r="EU175" s="42">
        <v>4529</v>
      </c>
      <c r="EV175" s="42">
        <v>4614</v>
      </c>
      <c r="EW175" s="43">
        <v>4624</v>
      </c>
      <c r="EX175" s="42">
        <v>4574</v>
      </c>
      <c r="EY175" s="42">
        <v>4555</v>
      </c>
      <c r="EZ175" s="42">
        <v>4518</v>
      </c>
      <c r="FA175" s="42">
        <v>4600</v>
      </c>
      <c r="FB175" s="42">
        <v>4591</v>
      </c>
      <c r="FC175" s="42">
        <v>4528</v>
      </c>
      <c r="FD175" s="42">
        <v>4540</v>
      </c>
      <c r="FE175" s="42">
        <v>4516</v>
      </c>
      <c r="FF175" s="42">
        <v>4488</v>
      </c>
      <c r="FG175" s="42">
        <v>4452</v>
      </c>
      <c r="FH175" s="42">
        <v>4475</v>
      </c>
      <c r="FI175" s="43">
        <v>4468</v>
      </c>
      <c r="FJ175" s="41">
        <v>4370</v>
      </c>
      <c r="FK175" s="42">
        <v>4524</v>
      </c>
      <c r="FL175" s="42">
        <v>4753</v>
      </c>
      <c r="FM175" s="42">
        <v>4713</v>
      </c>
      <c r="FN175" s="42">
        <v>4572</v>
      </c>
      <c r="FO175" s="42">
        <v>4516</v>
      </c>
      <c r="FP175" s="42">
        <v>4414</v>
      </c>
      <c r="FQ175" s="42">
        <v>4503</v>
      </c>
      <c r="FR175" s="42">
        <v>4534</v>
      </c>
      <c r="FS175" s="42">
        <v>4529</v>
      </c>
      <c r="FT175" s="42">
        <v>4482</v>
      </c>
      <c r="FU175" s="43">
        <v>4445</v>
      </c>
      <c r="FV175" s="41">
        <v>4424</v>
      </c>
      <c r="FW175" s="42">
        <v>4467</v>
      </c>
      <c r="FX175" s="42">
        <v>4382</v>
      </c>
      <c r="FY175" s="42">
        <v>4355</v>
      </c>
      <c r="FZ175" s="42">
        <v>4328</v>
      </c>
      <c r="GA175" s="42">
        <v>4283</v>
      </c>
      <c r="GB175" s="42">
        <v>4253</v>
      </c>
      <c r="GC175" s="42">
        <v>4186</v>
      </c>
      <c r="GD175" s="42">
        <v>4120</v>
      </c>
      <c r="GE175" s="42">
        <v>4039</v>
      </c>
      <c r="GF175" s="42">
        <v>4003</v>
      </c>
      <c r="GG175" s="43">
        <v>3932</v>
      </c>
      <c r="GH175" s="41">
        <v>3816</v>
      </c>
      <c r="GI175" s="42">
        <v>3766</v>
      </c>
      <c r="GJ175" s="42">
        <v>3724</v>
      </c>
      <c r="GK175" s="42">
        <v>3693</v>
      </c>
      <c r="GL175" s="42">
        <v>3652</v>
      </c>
      <c r="GM175" s="43">
        <v>3662</v>
      </c>
    </row>
    <row r="176" spans="2:195" x14ac:dyDescent="0.25">
      <c r="B176" s="40"/>
      <c r="C176" s="40" t="s">
        <v>247</v>
      </c>
      <c r="D176" s="43">
        <v>6264</v>
      </c>
      <c r="E176" s="43">
        <v>5556</v>
      </c>
      <c r="F176" s="43">
        <v>7381</v>
      </c>
      <c r="G176" s="42">
        <v>7530</v>
      </c>
      <c r="H176" s="42">
        <v>7743</v>
      </c>
      <c r="I176" s="42">
        <v>7786</v>
      </c>
      <c r="J176" s="42">
        <v>7926</v>
      </c>
      <c r="K176" s="42">
        <v>7938</v>
      </c>
      <c r="L176" s="42">
        <v>7448</v>
      </c>
      <c r="M176" s="42">
        <v>7613</v>
      </c>
      <c r="N176" s="42">
        <v>7654</v>
      </c>
      <c r="O176" s="42">
        <v>7716</v>
      </c>
      <c r="P176" s="42">
        <v>4353</v>
      </c>
      <c r="Q176" s="42">
        <v>4386</v>
      </c>
      <c r="R176" s="43">
        <v>4387</v>
      </c>
      <c r="S176" s="42">
        <v>4366</v>
      </c>
      <c r="T176" s="42">
        <v>4347</v>
      </c>
      <c r="U176" s="42">
        <v>4349</v>
      </c>
      <c r="V176" s="42">
        <v>4341</v>
      </c>
      <c r="W176" s="42">
        <v>4351</v>
      </c>
      <c r="X176" s="42">
        <v>4345</v>
      </c>
      <c r="Y176" s="42">
        <v>4286</v>
      </c>
      <c r="Z176" s="42">
        <v>4279</v>
      </c>
      <c r="AA176" s="42">
        <v>4326</v>
      </c>
      <c r="AB176" s="42">
        <v>4389</v>
      </c>
      <c r="AC176" s="42">
        <v>4323</v>
      </c>
      <c r="AD176" s="43">
        <v>4226</v>
      </c>
      <c r="AE176" s="42">
        <v>4134</v>
      </c>
      <c r="AF176" s="42">
        <v>3985</v>
      </c>
      <c r="AG176" s="42">
        <v>3904</v>
      </c>
      <c r="AH176" s="42">
        <v>3869</v>
      </c>
      <c r="AI176" s="42">
        <v>3815</v>
      </c>
      <c r="AJ176" s="42">
        <v>3760</v>
      </c>
      <c r="AK176" s="42">
        <v>3715</v>
      </c>
      <c r="AL176" s="42">
        <v>3655</v>
      </c>
      <c r="AM176" s="42">
        <v>3601</v>
      </c>
      <c r="AN176" s="42">
        <v>3567</v>
      </c>
      <c r="AO176" s="42">
        <v>3568</v>
      </c>
      <c r="AP176" s="43">
        <v>3563</v>
      </c>
      <c r="AQ176" s="42">
        <v>3521</v>
      </c>
      <c r="AR176" s="42">
        <v>3505</v>
      </c>
      <c r="AS176" s="42">
        <v>3496</v>
      </c>
      <c r="AT176" s="42">
        <v>3442</v>
      </c>
      <c r="AU176" s="42">
        <v>3500</v>
      </c>
      <c r="AV176" s="42">
        <v>3444</v>
      </c>
      <c r="AW176" s="42">
        <v>3618</v>
      </c>
      <c r="AX176" s="42">
        <v>3718</v>
      </c>
      <c r="AY176" s="42">
        <v>3683</v>
      </c>
      <c r="AZ176" s="42">
        <v>3663</v>
      </c>
      <c r="BA176" s="42">
        <v>3654</v>
      </c>
      <c r="BB176" s="43">
        <v>3619</v>
      </c>
      <c r="BC176" s="41">
        <v>3574</v>
      </c>
      <c r="BD176" s="42">
        <v>3510</v>
      </c>
      <c r="BE176" s="42">
        <v>3525</v>
      </c>
      <c r="BF176" s="42">
        <v>3549</v>
      </c>
      <c r="BG176" s="42">
        <v>3494</v>
      </c>
      <c r="BH176" s="42">
        <v>3434</v>
      </c>
      <c r="BI176" s="42">
        <v>3411</v>
      </c>
      <c r="BJ176" s="42">
        <v>3377</v>
      </c>
      <c r="BK176" s="42">
        <v>3344</v>
      </c>
      <c r="BL176" s="42">
        <v>3324</v>
      </c>
      <c r="BM176" s="42">
        <v>3300</v>
      </c>
      <c r="BN176" s="43">
        <v>3283</v>
      </c>
      <c r="BO176" s="42">
        <v>3216</v>
      </c>
      <c r="BP176" s="42">
        <v>3179</v>
      </c>
      <c r="BQ176" s="42">
        <v>3173</v>
      </c>
      <c r="BR176" s="42">
        <v>3098</v>
      </c>
      <c r="BS176" s="42">
        <v>3151</v>
      </c>
      <c r="BT176" s="42">
        <v>3102</v>
      </c>
      <c r="BU176" s="42">
        <v>3099</v>
      </c>
      <c r="BV176" s="42">
        <v>3128</v>
      </c>
      <c r="BW176" s="42">
        <v>3236</v>
      </c>
      <c r="BX176" s="42">
        <v>3227</v>
      </c>
      <c r="BY176" s="42">
        <v>3195</v>
      </c>
      <c r="BZ176" s="43">
        <v>3060</v>
      </c>
      <c r="CA176" s="42">
        <v>3034</v>
      </c>
      <c r="CB176" s="42">
        <v>2949</v>
      </c>
      <c r="CC176" s="42">
        <v>2931</v>
      </c>
      <c r="CD176" s="42">
        <v>2939</v>
      </c>
      <c r="CE176" s="42">
        <v>2927</v>
      </c>
      <c r="CF176" s="42">
        <v>2937</v>
      </c>
      <c r="CG176" s="42">
        <v>2957</v>
      </c>
      <c r="CH176" s="42">
        <v>2942</v>
      </c>
      <c r="CI176" s="42">
        <v>2911</v>
      </c>
      <c r="CJ176" s="42">
        <v>2877</v>
      </c>
      <c r="CK176" s="42">
        <v>4241</v>
      </c>
      <c r="CL176" s="43">
        <v>4227</v>
      </c>
      <c r="CM176" s="42">
        <v>4200</v>
      </c>
      <c r="CN176" s="42">
        <v>4138</v>
      </c>
      <c r="CO176" s="42">
        <v>4159</v>
      </c>
      <c r="CP176" s="42">
        <v>4152</v>
      </c>
      <c r="CQ176" s="42">
        <v>4160</v>
      </c>
      <c r="CR176" s="42">
        <v>4138</v>
      </c>
      <c r="CS176" s="42">
        <v>4122</v>
      </c>
      <c r="CT176" s="42">
        <v>4079</v>
      </c>
      <c r="CU176" s="42">
        <v>4023</v>
      </c>
      <c r="CV176" s="42">
        <v>4019</v>
      </c>
      <c r="CW176" s="42">
        <v>4000</v>
      </c>
      <c r="CX176" s="43">
        <v>3959</v>
      </c>
      <c r="CY176" s="41">
        <v>3932</v>
      </c>
      <c r="CZ176" s="42">
        <v>3893</v>
      </c>
      <c r="DA176" s="42">
        <v>3846</v>
      </c>
      <c r="DB176" s="42">
        <v>3827</v>
      </c>
      <c r="DC176" s="42">
        <v>3800</v>
      </c>
      <c r="DD176" s="42">
        <v>3781</v>
      </c>
      <c r="DE176" s="42">
        <v>3747</v>
      </c>
      <c r="DF176" s="42">
        <v>3712</v>
      </c>
      <c r="DG176" s="42">
        <v>8033</v>
      </c>
      <c r="DH176" s="42">
        <v>7964</v>
      </c>
      <c r="DI176" s="42">
        <v>7800</v>
      </c>
      <c r="DJ176" s="43">
        <v>7739</v>
      </c>
      <c r="DL176" s="40"/>
      <c r="DM176" s="40" t="s">
        <v>253</v>
      </c>
      <c r="DN176" s="41">
        <v>921</v>
      </c>
      <c r="DO176" s="42">
        <v>907</v>
      </c>
      <c r="DP176" s="42">
        <v>900</v>
      </c>
      <c r="DQ176" s="42">
        <v>897</v>
      </c>
      <c r="DR176" s="42">
        <v>876</v>
      </c>
      <c r="DS176" s="42">
        <v>862</v>
      </c>
      <c r="DT176" s="42">
        <v>848</v>
      </c>
      <c r="DU176" s="42">
        <v>841</v>
      </c>
      <c r="DV176" s="42">
        <v>825</v>
      </c>
      <c r="DW176" s="42">
        <v>800</v>
      </c>
      <c r="DX176" s="42">
        <v>782</v>
      </c>
      <c r="DY176" s="43">
        <v>770</v>
      </c>
      <c r="DZ176" s="42">
        <v>761</v>
      </c>
      <c r="EA176" s="42">
        <v>747</v>
      </c>
      <c r="EB176" s="42">
        <v>727</v>
      </c>
      <c r="EC176" s="42">
        <v>720</v>
      </c>
      <c r="ED176" s="42">
        <v>695</v>
      </c>
      <c r="EE176" s="42">
        <v>685</v>
      </c>
      <c r="EF176" s="42">
        <v>676</v>
      </c>
      <c r="EG176" s="42">
        <v>658</v>
      </c>
      <c r="EH176" s="42">
        <v>652</v>
      </c>
      <c r="EI176" s="42">
        <v>652</v>
      </c>
      <c r="EJ176" s="42">
        <v>651</v>
      </c>
      <c r="EK176" s="43">
        <v>644</v>
      </c>
      <c r="EL176" s="42">
        <v>647</v>
      </c>
      <c r="EM176" s="42">
        <v>648</v>
      </c>
      <c r="EN176" s="42">
        <v>650</v>
      </c>
      <c r="EO176" s="42">
        <v>643</v>
      </c>
      <c r="EP176" s="42">
        <v>635</v>
      </c>
      <c r="EQ176" s="42">
        <v>637</v>
      </c>
      <c r="ER176" s="42">
        <v>635</v>
      </c>
      <c r="ES176" s="42">
        <v>637</v>
      </c>
      <c r="ET176" s="42">
        <v>675</v>
      </c>
      <c r="EU176" s="42">
        <v>673</v>
      </c>
      <c r="EV176" s="42">
        <v>668</v>
      </c>
      <c r="EW176" s="43">
        <v>669</v>
      </c>
      <c r="EX176" s="42">
        <v>1187</v>
      </c>
      <c r="EY176" s="42">
        <v>1170</v>
      </c>
      <c r="EZ176" s="42">
        <v>1186</v>
      </c>
      <c r="FA176" s="42">
        <v>1269</v>
      </c>
      <c r="FB176" s="42">
        <v>1228</v>
      </c>
      <c r="FC176" s="42">
        <v>1224</v>
      </c>
      <c r="FD176" s="42">
        <v>1245</v>
      </c>
      <c r="FE176" s="42">
        <v>1224</v>
      </c>
      <c r="FF176" s="42">
        <v>1171</v>
      </c>
      <c r="FG176" s="42">
        <v>1179</v>
      </c>
      <c r="FH176" s="42">
        <v>1170</v>
      </c>
      <c r="FI176" s="43">
        <v>1096</v>
      </c>
      <c r="FJ176" s="41">
        <v>1085</v>
      </c>
      <c r="FK176" s="42">
        <v>1043</v>
      </c>
      <c r="FL176" s="42">
        <v>1067</v>
      </c>
      <c r="FM176" s="42">
        <v>1015</v>
      </c>
      <c r="FN176" s="42">
        <v>980</v>
      </c>
      <c r="FO176" s="42">
        <v>980</v>
      </c>
      <c r="FP176" s="42">
        <v>921</v>
      </c>
      <c r="FQ176" s="42">
        <v>958</v>
      </c>
      <c r="FR176" s="42">
        <v>957</v>
      </c>
      <c r="FS176" s="42">
        <v>991</v>
      </c>
      <c r="FT176" s="42">
        <v>997</v>
      </c>
      <c r="FU176" s="43">
        <v>991</v>
      </c>
      <c r="FV176" s="41">
        <v>961</v>
      </c>
      <c r="FW176" s="42">
        <v>953</v>
      </c>
      <c r="FX176" s="42">
        <v>929</v>
      </c>
      <c r="FY176" s="42">
        <v>904</v>
      </c>
      <c r="FZ176" s="42">
        <v>897</v>
      </c>
      <c r="GA176" s="42">
        <v>875</v>
      </c>
      <c r="GB176" s="42">
        <v>854</v>
      </c>
      <c r="GC176" s="42">
        <v>820</v>
      </c>
      <c r="GD176" s="42">
        <v>810</v>
      </c>
      <c r="GE176" s="42">
        <v>785</v>
      </c>
      <c r="GF176" s="42">
        <v>715</v>
      </c>
      <c r="GG176" s="43">
        <v>694</v>
      </c>
      <c r="GH176" s="41">
        <v>615</v>
      </c>
      <c r="GI176" s="42">
        <v>583</v>
      </c>
      <c r="GJ176" s="42">
        <v>560</v>
      </c>
      <c r="GK176" s="42">
        <v>531</v>
      </c>
      <c r="GL176" s="42">
        <v>507</v>
      </c>
      <c r="GM176" s="43">
        <v>535</v>
      </c>
    </row>
    <row r="177" spans="2:195" x14ac:dyDescent="0.25">
      <c r="B177" s="40"/>
      <c r="C177" s="40" t="s">
        <v>248</v>
      </c>
      <c r="D177" s="43">
        <v>1582</v>
      </c>
      <c r="E177" s="43">
        <v>1573</v>
      </c>
      <c r="F177" s="43">
        <v>1576</v>
      </c>
      <c r="G177" s="42">
        <v>1571</v>
      </c>
      <c r="H177" s="42">
        <v>1571</v>
      </c>
      <c r="I177" s="42">
        <v>1548</v>
      </c>
      <c r="J177" s="42">
        <v>1546</v>
      </c>
      <c r="K177" s="42">
        <v>1548</v>
      </c>
      <c r="L177" s="42">
        <v>1489</v>
      </c>
      <c r="M177" s="42">
        <v>1502</v>
      </c>
      <c r="N177" s="42">
        <v>1530</v>
      </c>
      <c r="O177" s="42">
        <v>1551</v>
      </c>
      <c r="P177" s="42">
        <v>1556</v>
      </c>
      <c r="Q177" s="42">
        <v>1551</v>
      </c>
      <c r="R177" s="43">
        <v>1546</v>
      </c>
      <c r="S177" s="42">
        <v>1543</v>
      </c>
      <c r="T177" s="42">
        <v>1526</v>
      </c>
      <c r="U177" s="42">
        <v>1575</v>
      </c>
      <c r="V177" s="42">
        <v>1584</v>
      </c>
      <c r="W177" s="42">
        <v>1576</v>
      </c>
      <c r="X177" s="42">
        <v>1565</v>
      </c>
      <c r="Y177" s="42">
        <v>1554</v>
      </c>
      <c r="Z177" s="42">
        <v>1557</v>
      </c>
      <c r="AA177" s="42">
        <v>1579</v>
      </c>
      <c r="AB177" s="42">
        <v>1597</v>
      </c>
      <c r="AC177" s="42">
        <v>1601</v>
      </c>
      <c r="AD177" s="43">
        <v>1612</v>
      </c>
      <c r="AE177" s="42">
        <v>1601</v>
      </c>
      <c r="AF177" s="42">
        <v>1608</v>
      </c>
      <c r="AG177" s="42">
        <v>1622</v>
      </c>
      <c r="AH177" s="42">
        <v>1629</v>
      </c>
      <c r="AI177" s="42">
        <v>1623</v>
      </c>
      <c r="AJ177" s="42">
        <v>1618</v>
      </c>
      <c r="AK177" s="42">
        <v>1624</v>
      </c>
      <c r="AL177" s="42">
        <v>1602</v>
      </c>
      <c r="AM177" s="42">
        <v>1592</v>
      </c>
      <c r="AN177" s="42">
        <v>1599</v>
      </c>
      <c r="AO177" s="42">
        <v>1597</v>
      </c>
      <c r="AP177" s="43">
        <v>1589</v>
      </c>
      <c r="AQ177" s="42">
        <v>1583</v>
      </c>
      <c r="AR177" s="42">
        <v>1576</v>
      </c>
      <c r="AS177" s="42">
        <v>1571</v>
      </c>
      <c r="AT177" s="42">
        <v>1574</v>
      </c>
      <c r="AU177" s="42">
        <v>1588</v>
      </c>
      <c r="AV177" s="42">
        <v>1586</v>
      </c>
      <c r="AW177" s="42">
        <v>1771</v>
      </c>
      <c r="AX177" s="42">
        <v>1784</v>
      </c>
      <c r="AY177" s="42">
        <v>1798</v>
      </c>
      <c r="AZ177" s="42">
        <v>1820</v>
      </c>
      <c r="BA177" s="42">
        <v>1851</v>
      </c>
      <c r="BB177" s="43">
        <v>1834</v>
      </c>
      <c r="BC177" s="41">
        <v>1812</v>
      </c>
      <c r="BD177" s="42">
        <v>1801</v>
      </c>
      <c r="BE177" s="42">
        <v>1791</v>
      </c>
      <c r="BF177" s="42">
        <v>1800</v>
      </c>
      <c r="BG177" s="42">
        <v>1790</v>
      </c>
      <c r="BH177" s="42">
        <v>1766</v>
      </c>
      <c r="BI177" s="42">
        <v>1758</v>
      </c>
      <c r="BJ177" s="42">
        <v>1762</v>
      </c>
      <c r="BK177" s="42">
        <v>1763</v>
      </c>
      <c r="BL177" s="42">
        <v>1758</v>
      </c>
      <c r="BM177" s="42">
        <v>1755</v>
      </c>
      <c r="BN177" s="43">
        <v>1765</v>
      </c>
      <c r="BO177" s="42">
        <v>1770</v>
      </c>
      <c r="BP177" s="42">
        <v>1769</v>
      </c>
      <c r="BQ177" s="42">
        <v>1767</v>
      </c>
      <c r="BR177" s="42">
        <v>1771</v>
      </c>
      <c r="BS177" s="42">
        <v>1752</v>
      </c>
      <c r="BT177" s="42">
        <v>1743</v>
      </c>
      <c r="BU177" s="42">
        <v>1713</v>
      </c>
      <c r="BV177" s="42">
        <v>1701</v>
      </c>
      <c r="BW177" s="42">
        <v>1698</v>
      </c>
      <c r="BX177" s="42">
        <v>1670</v>
      </c>
      <c r="BY177" s="42">
        <v>1618</v>
      </c>
      <c r="BZ177" s="43">
        <v>1562</v>
      </c>
      <c r="CA177" s="42">
        <v>1556</v>
      </c>
      <c r="CB177" s="42">
        <v>1460</v>
      </c>
      <c r="CC177" s="42">
        <v>1462</v>
      </c>
      <c r="CD177" s="42">
        <v>1468</v>
      </c>
      <c r="CE177" s="42">
        <v>1477</v>
      </c>
      <c r="CF177" s="42">
        <v>1507</v>
      </c>
      <c r="CG177" s="42">
        <v>1540</v>
      </c>
      <c r="CH177" s="42">
        <v>1523</v>
      </c>
      <c r="CI177" s="42">
        <v>1516</v>
      </c>
      <c r="CJ177" s="42">
        <v>1506</v>
      </c>
      <c r="CK177" s="42">
        <v>1495</v>
      </c>
      <c r="CL177" s="43">
        <v>1473</v>
      </c>
      <c r="CM177" s="42">
        <v>1470</v>
      </c>
      <c r="CN177" s="42">
        <v>1453</v>
      </c>
      <c r="CO177" s="42">
        <v>1434</v>
      </c>
      <c r="CP177" s="42">
        <v>1427</v>
      </c>
      <c r="CQ177" s="42">
        <v>1419</v>
      </c>
      <c r="CR177" s="42">
        <v>1412</v>
      </c>
      <c r="CS177" s="42">
        <v>1403</v>
      </c>
      <c r="CT177" s="42">
        <v>1401</v>
      </c>
      <c r="CU177" s="42">
        <v>1397</v>
      </c>
      <c r="CV177" s="42">
        <v>1394</v>
      </c>
      <c r="CW177" s="42">
        <v>1379</v>
      </c>
      <c r="CX177" s="43">
        <v>1364</v>
      </c>
      <c r="CY177" s="41">
        <v>1355</v>
      </c>
      <c r="CZ177" s="42">
        <v>1345</v>
      </c>
      <c r="DA177" s="42">
        <v>1345</v>
      </c>
      <c r="DB177" s="42">
        <v>1338</v>
      </c>
      <c r="DC177" s="42">
        <v>1349</v>
      </c>
      <c r="DD177" s="42">
        <v>1349</v>
      </c>
      <c r="DE177" s="42">
        <v>1341</v>
      </c>
      <c r="DF177" s="42">
        <v>1348</v>
      </c>
      <c r="DG177" s="42">
        <v>1347</v>
      </c>
      <c r="DH177" s="42">
        <v>1335</v>
      </c>
      <c r="DI177" s="42">
        <v>1324</v>
      </c>
      <c r="DJ177" s="43">
        <v>1326</v>
      </c>
      <c r="DL177" s="40"/>
      <c r="DM177" s="40" t="s">
        <v>254</v>
      </c>
      <c r="DN177" s="41">
        <v>1162</v>
      </c>
      <c r="DO177" s="42">
        <v>1147</v>
      </c>
      <c r="DP177" s="42">
        <v>1131</v>
      </c>
      <c r="DQ177" s="42">
        <v>1126</v>
      </c>
      <c r="DR177" s="42">
        <v>1118</v>
      </c>
      <c r="DS177" s="42">
        <v>1120</v>
      </c>
      <c r="DT177" s="42">
        <v>1077</v>
      </c>
      <c r="DU177" s="42">
        <v>1071</v>
      </c>
      <c r="DV177" s="42">
        <v>1043</v>
      </c>
      <c r="DW177" s="42">
        <v>1027</v>
      </c>
      <c r="DX177" s="42">
        <v>1018</v>
      </c>
      <c r="DY177" s="43">
        <v>1013</v>
      </c>
      <c r="DZ177" s="42">
        <v>1004</v>
      </c>
      <c r="EA177" s="42">
        <v>982</v>
      </c>
      <c r="EB177" s="42">
        <v>976</v>
      </c>
      <c r="EC177" s="42">
        <v>971</v>
      </c>
      <c r="ED177" s="42">
        <v>964</v>
      </c>
      <c r="EE177" s="42">
        <v>947</v>
      </c>
      <c r="EF177" s="42">
        <v>940</v>
      </c>
      <c r="EG177" s="42">
        <v>925</v>
      </c>
      <c r="EH177" s="42">
        <v>898</v>
      </c>
      <c r="EI177" s="42">
        <v>889</v>
      </c>
      <c r="EJ177" s="42">
        <v>1004</v>
      </c>
      <c r="EK177" s="43">
        <v>996</v>
      </c>
      <c r="EL177" s="42">
        <v>997</v>
      </c>
      <c r="EM177" s="42">
        <v>986</v>
      </c>
      <c r="EN177" s="42">
        <v>969</v>
      </c>
      <c r="EO177" s="42">
        <v>957</v>
      </c>
      <c r="EP177" s="42">
        <v>938</v>
      </c>
      <c r="EQ177" s="42">
        <v>937</v>
      </c>
      <c r="ER177" s="42">
        <v>941</v>
      </c>
      <c r="ES177" s="42">
        <v>945</v>
      </c>
      <c r="ET177" s="42">
        <v>1446</v>
      </c>
      <c r="EU177" s="42">
        <v>1546</v>
      </c>
      <c r="EV177" s="42">
        <v>1577</v>
      </c>
      <c r="EW177" s="43">
        <v>1569</v>
      </c>
      <c r="EX177" s="42">
        <v>1469</v>
      </c>
      <c r="EY177" s="42">
        <v>1455</v>
      </c>
      <c r="EZ177" s="42">
        <v>1435</v>
      </c>
      <c r="FA177" s="42">
        <v>1423</v>
      </c>
      <c r="FB177" s="42">
        <v>1438</v>
      </c>
      <c r="FC177" s="42">
        <v>1397</v>
      </c>
      <c r="FD177" s="42">
        <v>1390</v>
      </c>
      <c r="FE177" s="42">
        <v>1357</v>
      </c>
      <c r="FF177" s="42">
        <v>1331</v>
      </c>
      <c r="FG177" s="42">
        <v>1302</v>
      </c>
      <c r="FH177" s="42">
        <v>1273</v>
      </c>
      <c r="FI177" s="43">
        <v>1192</v>
      </c>
      <c r="FJ177" s="41">
        <v>1140</v>
      </c>
      <c r="FK177" s="42">
        <v>1055</v>
      </c>
      <c r="FL177" s="42">
        <v>1089</v>
      </c>
      <c r="FM177" s="42">
        <v>1077</v>
      </c>
      <c r="FN177" s="42">
        <v>1019</v>
      </c>
      <c r="FO177" s="42">
        <v>1003</v>
      </c>
      <c r="FP177" s="42">
        <v>946</v>
      </c>
      <c r="FQ177" s="42">
        <v>1006</v>
      </c>
      <c r="FR177" s="42">
        <v>994</v>
      </c>
      <c r="FS177" s="42">
        <v>975</v>
      </c>
      <c r="FT177" s="42">
        <v>950</v>
      </c>
      <c r="FU177" s="43">
        <v>939</v>
      </c>
      <c r="FV177" s="41">
        <v>919</v>
      </c>
      <c r="FW177" s="42">
        <v>935</v>
      </c>
      <c r="FX177" s="42">
        <v>927</v>
      </c>
      <c r="FY177" s="42">
        <v>929</v>
      </c>
      <c r="FZ177" s="42">
        <v>923</v>
      </c>
      <c r="GA177" s="42">
        <v>911</v>
      </c>
      <c r="GB177" s="42">
        <v>878</v>
      </c>
      <c r="GC177" s="42">
        <v>856</v>
      </c>
      <c r="GD177" s="42">
        <v>841</v>
      </c>
      <c r="GE177" s="42">
        <v>816</v>
      </c>
      <c r="GF177" s="42">
        <v>801</v>
      </c>
      <c r="GG177" s="43">
        <v>780</v>
      </c>
      <c r="GH177" s="41">
        <v>724</v>
      </c>
      <c r="GI177" s="42">
        <v>695</v>
      </c>
      <c r="GJ177" s="42">
        <v>655</v>
      </c>
      <c r="GK177" s="42">
        <v>628</v>
      </c>
      <c r="GL177" s="42">
        <v>590</v>
      </c>
      <c r="GM177" s="43">
        <v>599</v>
      </c>
    </row>
    <row r="178" spans="2:195" x14ac:dyDescent="0.25">
      <c r="B178" s="40"/>
      <c r="C178" s="40" t="s">
        <v>249</v>
      </c>
      <c r="D178" s="43">
        <v>514</v>
      </c>
      <c r="E178" s="43">
        <v>338</v>
      </c>
      <c r="F178" s="43">
        <v>288</v>
      </c>
      <c r="G178" s="42">
        <v>289</v>
      </c>
      <c r="H178" s="42">
        <v>287</v>
      </c>
      <c r="I178" s="42">
        <v>283</v>
      </c>
      <c r="J178" s="42">
        <v>286</v>
      </c>
      <c r="K178" s="42">
        <v>287</v>
      </c>
      <c r="L178" s="42">
        <v>284</v>
      </c>
      <c r="M178" s="42">
        <v>285</v>
      </c>
      <c r="N178" s="42">
        <v>281</v>
      </c>
      <c r="O178" s="42">
        <v>280</v>
      </c>
      <c r="P178" s="42">
        <v>282</v>
      </c>
      <c r="Q178" s="42">
        <v>285</v>
      </c>
      <c r="R178" s="43">
        <v>282</v>
      </c>
      <c r="S178" s="42">
        <v>287</v>
      </c>
      <c r="T178" s="42">
        <v>286</v>
      </c>
      <c r="U178" s="42">
        <v>300</v>
      </c>
      <c r="V178" s="42">
        <v>300</v>
      </c>
      <c r="W178" s="42">
        <v>302</v>
      </c>
      <c r="X178" s="42">
        <v>303</v>
      </c>
      <c r="Y178" s="42">
        <v>304</v>
      </c>
      <c r="Z178" s="42">
        <v>301</v>
      </c>
      <c r="AA178" s="42">
        <v>301</v>
      </c>
      <c r="AB178" s="42">
        <v>302</v>
      </c>
      <c r="AC178" s="42">
        <v>300</v>
      </c>
      <c r="AD178" s="43">
        <v>303</v>
      </c>
      <c r="AE178" s="42">
        <v>303</v>
      </c>
      <c r="AF178" s="42">
        <v>303</v>
      </c>
      <c r="AG178" s="42">
        <v>298</v>
      </c>
      <c r="AH178" s="42">
        <v>303</v>
      </c>
      <c r="AI178" s="42">
        <v>298</v>
      </c>
      <c r="AJ178" s="42">
        <v>299</v>
      </c>
      <c r="AK178" s="42">
        <v>292</v>
      </c>
      <c r="AL178" s="42">
        <v>299</v>
      </c>
      <c r="AM178" s="42">
        <v>295</v>
      </c>
      <c r="AN178" s="42">
        <v>293</v>
      </c>
      <c r="AO178" s="42">
        <v>284</v>
      </c>
      <c r="AP178" s="43">
        <v>285</v>
      </c>
      <c r="AQ178" s="42">
        <v>280</v>
      </c>
      <c r="AR178" s="42">
        <v>278</v>
      </c>
      <c r="AS178" s="42">
        <v>276</v>
      </c>
      <c r="AT178" s="42">
        <v>275</v>
      </c>
      <c r="AU178" s="42">
        <v>274</v>
      </c>
      <c r="AV178" s="42">
        <v>262</v>
      </c>
      <c r="AW178" s="42">
        <v>391</v>
      </c>
      <c r="AX178" s="42">
        <v>399</v>
      </c>
      <c r="AY178" s="42">
        <v>399</v>
      </c>
      <c r="AZ178" s="42">
        <v>399</v>
      </c>
      <c r="BA178" s="42">
        <v>417</v>
      </c>
      <c r="BB178" s="43">
        <v>408</v>
      </c>
      <c r="BC178" s="41">
        <v>383</v>
      </c>
      <c r="BD178" s="42">
        <v>373</v>
      </c>
      <c r="BE178" s="42">
        <v>368</v>
      </c>
      <c r="BF178" s="42">
        <v>365</v>
      </c>
      <c r="BG178" s="42">
        <v>353</v>
      </c>
      <c r="BH178" s="42">
        <v>343</v>
      </c>
      <c r="BI178" s="42">
        <v>341</v>
      </c>
      <c r="BJ178" s="42">
        <v>340</v>
      </c>
      <c r="BK178" s="42">
        <v>337</v>
      </c>
      <c r="BL178" s="42">
        <v>343</v>
      </c>
      <c r="BM178" s="42">
        <v>344</v>
      </c>
      <c r="BN178" s="43">
        <v>353</v>
      </c>
      <c r="BO178" s="42">
        <v>349</v>
      </c>
      <c r="BP178" s="42">
        <v>354</v>
      </c>
      <c r="BQ178" s="42">
        <v>396</v>
      </c>
      <c r="BR178" s="42">
        <v>385</v>
      </c>
      <c r="BS178" s="42">
        <v>374</v>
      </c>
      <c r="BT178" s="42">
        <v>345</v>
      </c>
      <c r="BU178" s="42">
        <v>334</v>
      </c>
      <c r="BV178" s="42">
        <v>334</v>
      </c>
      <c r="BW178" s="42">
        <v>300</v>
      </c>
      <c r="BX178" s="42">
        <v>282</v>
      </c>
      <c r="BY178" s="42">
        <v>282</v>
      </c>
      <c r="BZ178" s="43">
        <v>287</v>
      </c>
      <c r="CA178" s="42">
        <v>288</v>
      </c>
      <c r="CB178" s="42">
        <v>293</v>
      </c>
      <c r="CC178" s="42">
        <v>296</v>
      </c>
      <c r="CD178" s="42">
        <v>292</v>
      </c>
      <c r="CE178" s="42">
        <v>291</v>
      </c>
      <c r="CF178" s="42">
        <v>290</v>
      </c>
      <c r="CG178" s="42">
        <v>292</v>
      </c>
      <c r="CH178" s="42">
        <v>277</v>
      </c>
      <c r="CI178" s="42">
        <v>279</v>
      </c>
      <c r="CJ178" s="42">
        <v>283</v>
      </c>
      <c r="CK178" s="42">
        <v>284</v>
      </c>
      <c r="CL178" s="43">
        <v>283</v>
      </c>
      <c r="CM178" s="42">
        <v>294</v>
      </c>
      <c r="CN178" s="42">
        <v>320</v>
      </c>
      <c r="CO178" s="42">
        <v>314</v>
      </c>
      <c r="CP178" s="42">
        <v>325</v>
      </c>
      <c r="CQ178" s="42">
        <v>308</v>
      </c>
      <c r="CR178" s="42">
        <v>304</v>
      </c>
      <c r="CS178" s="42">
        <v>303</v>
      </c>
      <c r="CT178" s="42">
        <v>299</v>
      </c>
      <c r="CU178" s="42">
        <v>276</v>
      </c>
      <c r="CV178" s="42">
        <v>273</v>
      </c>
      <c r="CW178" s="42">
        <v>277</v>
      </c>
      <c r="CX178" s="43">
        <v>269</v>
      </c>
      <c r="CY178" s="41">
        <v>270</v>
      </c>
      <c r="CZ178" s="42">
        <v>266</v>
      </c>
      <c r="DA178" s="42">
        <v>266</v>
      </c>
      <c r="DB178" s="42">
        <v>261</v>
      </c>
      <c r="DC178" s="42">
        <v>255</v>
      </c>
      <c r="DD178" s="42">
        <v>256</v>
      </c>
      <c r="DE178" s="42">
        <v>250</v>
      </c>
      <c r="DF178" s="42">
        <v>248</v>
      </c>
      <c r="DG178" s="42">
        <v>251</v>
      </c>
      <c r="DH178" s="42">
        <v>275</v>
      </c>
      <c r="DI178" s="42">
        <v>279</v>
      </c>
      <c r="DJ178" s="43">
        <v>275</v>
      </c>
      <c r="DL178" s="40"/>
      <c r="DM178" s="40" t="s">
        <v>255</v>
      </c>
      <c r="DN178" s="41">
        <v>251</v>
      </c>
      <c r="DO178" s="42">
        <v>247</v>
      </c>
      <c r="DP178" s="42">
        <v>246</v>
      </c>
      <c r="DQ178" s="42">
        <v>241</v>
      </c>
      <c r="DR178" s="42">
        <v>242</v>
      </c>
      <c r="DS178" s="42">
        <v>237</v>
      </c>
      <c r="DT178" s="42">
        <v>233</v>
      </c>
      <c r="DU178" s="42">
        <v>231</v>
      </c>
      <c r="DV178" s="42">
        <v>225</v>
      </c>
      <c r="DW178" s="42">
        <v>220</v>
      </c>
      <c r="DX178" s="42">
        <v>220</v>
      </c>
      <c r="DY178" s="43">
        <v>219</v>
      </c>
      <c r="DZ178" s="42">
        <v>220</v>
      </c>
      <c r="EA178" s="42">
        <v>220</v>
      </c>
      <c r="EB178" s="42">
        <v>220</v>
      </c>
      <c r="EC178" s="42">
        <v>220</v>
      </c>
      <c r="ED178" s="42">
        <v>218</v>
      </c>
      <c r="EE178" s="42">
        <v>215</v>
      </c>
      <c r="EF178" s="42">
        <v>213</v>
      </c>
      <c r="EG178" s="42">
        <v>210</v>
      </c>
      <c r="EH178" s="42">
        <v>203</v>
      </c>
      <c r="EI178" s="42">
        <v>207</v>
      </c>
      <c r="EJ178" s="42">
        <v>210</v>
      </c>
      <c r="EK178" s="43">
        <v>214</v>
      </c>
      <c r="EL178" s="42">
        <v>223</v>
      </c>
      <c r="EM178" s="42">
        <v>224</v>
      </c>
      <c r="EN178" s="42">
        <v>226</v>
      </c>
      <c r="EO178" s="42">
        <v>228</v>
      </c>
      <c r="EP178" s="42">
        <v>228</v>
      </c>
      <c r="EQ178" s="42">
        <v>230</v>
      </c>
      <c r="ER178" s="42">
        <v>232</v>
      </c>
      <c r="ES178" s="42">
        <v>235</v>
      </c>
      <c r="ET178" s="42">
        <v>250</v>
      </c>
      <c r="EU178" s="42">
        <v>247</v>
      </c>
      <c r="EV178" s="42">
        <v>246</v>
      </c>
      <c r="EW178" s="43">
        <v>244</v>
      </c>
      <c r="EX178" s="42">
        <v>238</v>
      </c>
      <c r="EY178" s="42">
        <v>230</v>
      </c>
      <c r="EZ178" s="42">
        <v>260</v>
      </c>
      <c r="FA178" s="42">
        <v>229</v>
      </c>
      <c r="FB178" s="42">
        <v>225</v>
      </c>
      <c r="FC178" s="42">
        <v>221</v>
      </c>
      <c r="FD178" s="42">
        <v>215</v>
      </c>
      <c r="FE178" s="42">
        <v>209</v>
      </c>
      <c r="FF178" s="42">
        <v>208</v>
      </c>
      <c r="FG178" s="42">
        <v>204</v>
      </c>
      <c r="FH178" s="42">
        <v>200</v>
      </c>
      <c r="FI178" s="43">
        <v>194</v>
      </c>
      <c r="FJ178" s="41">
        <v>191</v>
      </c>
      <c r="FK178" s="42">
        <v>173</v>
      </c>
      <c r="FL178" s="42">
        <v>169</v>
      </c>
      <c r="FM178" s="42">
        <v>163</v>
      </c>
      <c r="FN178" s="42">
        <v>159</v>
      </c>
      <c r="FO178" s="42">
        <v>154</v>
      </c>
      <c r="FP178" s="42">
        <v>153</v>
      </c>
      <c r="FQ178" s="42">
        <v>152</v>
      </c>
      <c r="FR178" s="42">
        <v>149</v>
      </c>
      <c r="FS178" s="42">
        <v>143</v>
      </c>
      <c r="FT178" s="42">
        <v>141</v>
      </c>
      <c r="FU178" s="43">
        <v>144</v>
      </c>
      <c r="FV178" s="41">
        <v>144</v>
      </c>
      <c r="FW178" s="42">
        <v>138</v>
      </c>
      <c r="FX178" s="42">
        <v>133</v>
      </c>
      <c r="FY178" s="42">
        <v>130</v>
      </c>
      <c r="FZ178" s="42">
        <v>128</v>
      </c>
      <c r="GA178" s="42">
        <v>122</v>
      </c>
      <c r="GB178" s="42">
        <v>118</v>
      </c>
      <c r="GC178" s="42">
        <v>117</v>
      </c>
      <c r="GD178" s="42">
        <v>118</v>
      </c>
      <c r="GE178" s="42">
        <v>115</v>
      </c>
      <c r="GF178" s="42">
        <v>115</v>
      </c>
      <c r="GG178" s="43">
        <v>116</v>
      </c>
      <c r="GH178" s="41">
        <v>104</v>
      </c>
      <c r="GI178" s="42">
        <v>102</v>
      </c>
      <c r="GJ178" s="42">
        <v>101</v>
      </c>
      <c r="GK178" s="42">
        <v>94</v>
      </c>
      <c r="GL178" s="42">
        <v>92</v>
      </c>
      <c r="GM178" s="43">
        <v>153</v>
      </c>
    </row>
    <row r="179" spans="2:195" x14ac:dyDescent="0.25">
      <c r="B179" s="40"/>
      <c r="C179" s="40" t="s">
        <v>250</v>
      </c>
      <c r="D179" s="43">
        <v>2166</v>
      </c>
      <c r="E179" s="43">
        <v>2161</v>
      </c>
      <c r="F179" s="43">
        <v>2170</v>
      </c>
      <c r="G179" s="42">
        <v>2165</v>
      </c>
      <c r="H179" s="42">
        <v>2157</v>
      </c>
      <c r="I179" s="42">
        <v>2126</v>
      </c>
      <c r="J179" s="42">
        <v>2105</v>
      </c>
      <c r="K179" s="42">
        <v>2111</v>
      </c>
      <c r="L179" s="42">
        <v>2029</v>
      </c>
      <c r="M179" s="42">
        <v>1979</v>
      </c>
      <c r="N179" s="42">
        <v>2012</v>
      </c>
      <c r="O179" s="42">
        <v>2013</v>
      </c>
      <c r="P179" s="42">
        <v>1985</v>
      </c>
      <c r="Q179" s="42">
        <v>1962</v>
      </c>
      <c r="R179" s="43">
        <v>1951</v>
      </c>
      <c r="S179" s="42">
        <v>1943</v>
      </c>
      <c r="T179" s="42">
        <v>1942</v>
      </c>
      <c r="U179" s="42">
        <v>1972</v>
      </c>
      <c r="V179" s="42">
        <v>1941</v>
      </c>
      <c r="W179" s="42">
        <v>1965</v>
      </c>
      <c r="X179" s="42">
        <v>1953</v>
      </c>
      <c r="Y179" s="42">
        <v>1937</v>
      </c>
      <c r="Z179" s="42">
        <v>1920</v>
      </c>
      <c r="AA179" s="42">
        <v>1890</v>
      </c>
      <c r="AB179" s="42">
        <v>1889</v>
      </c>
      <c r="AC179" s="42">
        <v>1874</v>
      </c>
      <c r="AD179" s="43">
        <v>1846</v>
      </c>
      <c r="AE179" s="42">
        <v>1837</v>
      </c>
      <c r="AF179" s="42">
        <v>1822</v>
      </c>
      <c r="AG179" s="42">
        <v>1819</v>
      </c>
      <c r="AH179" s="42">
        <v>1802</v>
      </c>
      <c r="AI179" s="42">
        <v>1762</v>
      </c>
      <c r="AJ179" s="42">
        <v>1762</v>
      </c>
      <c r="AK179" s="42">
        <v>1746</v>
      </c>
      <c r="AL179" s="42">
        <v>1727</v>
      </c>
      <c r="AM179" s="42">
        <v>1725</v>
      </c>
      <c r="AN179" s="42">
        <v>1718</v>
      </c>
      <c r="AO179" s="42">
        <v>1705</v>
      </c>
      <c r="AP179" s="43">
        <v>1696</v>
      </c>
      <c r="AQ179" s="42">
        <v>1698</v>
      </c>
      <c r="AR179" s="42">
        <v>1697</v>
      </c>
      <c r="AS179" s="42">
        <v>1694</v>
      </c>
      <c r="AT179" s="42">
        <v>1709</v>
      </c>
      <c r="AU179" s="42">
        <v>1691</v>
      </c>
      <c r="AV179" s="42">
        <v>1682</v>
      </c>
      <c r="AW179" s="42">
        <v>1684</v>
      </c>
      <c r="AX179" s="42">
        <v>1666</v>
      </c>
      <c r="AY179" s="42">
        <v>1669</v>
      </c>
      <c r="AZ179" s="42">
        <v>1647</v>
      </c>
      <c r="BA179" s="42">
        <v>1659</v>
      </c>
      <c r="BB179" s="43">
        <v>1633</v>
      </c>
      <c r="BC179" s="41">
        <v>1613</v>
      </c>
      <c r="BD179" s="42">
        <v>1590</v>
      </c>
      <c r="BE179" s="42">
        <v>1553</v>
      </c>
      <c r="BF179" s="42">
        <v>1530</v>
      </c>
      <c r="BG179" s="42">
        <v>1497</v>
      </c>
      <c r="BH179" s="42">
        <v>1479</v>
      </c>
      <c r="BI179" s="42">
        <v>1466</v>
      </c>
      <c r="BJ179" s="42">
        <v>1466</v>
      </c>
      <c r="BK179" s="42">
        <v>1443</v>
      </c>
      <c r="BL179" s="42">
        <v>1445</v>
      </c>
      <c r="BM179" s="42">
        <v>1445</v>
      </c>
      <c r="BN179" s="43">
        <v>1445</v>
      </c>
      <c r="BO179" s="42">
        <v>1447</v>
      </c>
      <c r="BP179" s="42">
        <v>1424</v>
      </c>
      <c r="BQ179" s="42">
        <v>1409</v>
      </c>
      <c r="BR179" s="42">
        <v>1410</v>
      </c>
      <c r="BS179" s="42">
        <v>1415</v>
      </c>
      <c r="BT179" s="42">
        <v>1376</v>
      </c>
      <c r="BU179" s="42">
        <v>1360</v>
      </c>
      <c r="BV179" s="42">
        <v>1385</v>
      </c>
      <c r="BW179" s="42">
        <v>1379</v>
      </c>
      <c r="BX179" s="42">
        <v>1360</v>
      </c>
      <c r="BY179" s="42">
        <v>1335</v>
      </c>
      <c r="BZ179" s="43">
        <v>1341</v>
      </c>
      <c r="CA179" s="42">
        <v>1334</v>
      </c>
      <c r="CB179" s="42">
        <v>1305</v>
      </c>
      <c r="CC179" s="42">
        <v>1310</v>
      </c>
      <c r="CD179" s="42">
        <v>1305</v>
      </c>
      <c r="CE179" s="42">
        <v>1297</v>
      </c>
      <c r="CF179" s="42">
        <v>1305</v>
      </c>
      <c r="CG179" s="42">
        <v>1287</v>
      </c>
      <c r="CH179" s="42">
        <v>1267</v>
      </c>
      <c r="CI179" s="42">
        <v>1258</v>
      </c>
      <c r="CJ179" s="42">
        <v>1247</v>
      </c>
      <c r="CK179" s="42">
        <v>1239</v>
      </c>
      <c r="CL179" s="43">
        <v>1210</v>
      </c>
      <c r="CM179" s="42">
        <v>1201</v>
      </c>
      <c r="CN179" s="42">
        <v>1170</v>
      </c>
      <c r="CO179" s="42">
        <v>1179</v>
      </c>
      <c r="CP179" s="42">
        <v>1174</v>
      </c>
      <c r="CQ179" s="42">
        <v>1183</v>
      </c>
      <c r="CR179" s="42">
        <v>1185</v>
      </c>
      <c r="CS179" s="42">
        <v>1194</v>
      </c>
      <c r="CT179" s="42">
        <v>1173</v>
      </c>
      <c r="CU179" s="42">
        <v>1155</v>
      </c>
      <c r="CV179" s="42">
        <v>1152</v>
      </c>
      <c r="CW179" s="42">
        <v>1138</v>
      </c>
      <c r="CX179" s="43">
        <v>1131</v>
      </c>
      <c r="CY179" s="41">
        <v>1118</v>
      </c>
      <c r="CZ179" s="42">
        <v>1120</v>
      </c>
      <c r="DA179" s="42">
        <v>1103</v>
      </c>
      <c r="DB179" s="42">
        <v>1102</v>
      </c>
      <c r="DC179" s="42">
        <v>1107</v>
      </c>
      <c r="DD179" s="42">
        <v>1098</v>
      </c>
      <c r="DE179" s="42">
        <v>1090</v>
      </c>
      <c r="DF179" s="42">
        <v>1082</v>
      </c>
      <c r="DG179" s="42">
        <v>1084</v>
      </c>
      <c r="DH179" s="42">
        <v>1075</v>
      </c>
      <c r="DI179" s="42">
        <v>1064</v>
      </c>
      <c r="DJ179" s="43">
        <v>1073</v>
      </c>
      <c r="DL179" s="40"/>
      <c r="DM179" s="40" t="s">
        <v>259</v>
      </c>
      <c r="DN179" s="41">
        <v>4652</v>
      </c>
      <c r="DO179" s="42">
        <v>4595</v>
      </c>
      <c r="DP179" s="42">
        <v>4551</v>
      </c>
      <c r="DQ179" s="42">
        <v>4535</v>
      </c>
      <c r="DR179" s="42">
        <v>4509</v>
      </c>
      <c r="DS179" s="42">
        <v>4475</v>
      </c>
      <c r="DT179" s="42">
        <v>4407</v>
      </c>
      <c r="DU179" s="42">
        <v>4360</v>
      </c>
      <c r="DV179" s="42">
        <v>4357</v>
      </c>
      <c r="DW179" s="42">
        <v>4364</v>
      </c>
      <c r="DX179" s="42">
        <v>4319</v>
      </c>
      <c r="DY179" s="43">
        <v>4273</v>
      </c>
      <c r="DZ179" s="42">
        <v>4143</v>
      </c>
      <c r="EA179" s="42">
        <v>4108</v>
      </c>
      <c r="EB179" s="42">
        <v>4102</v>
      </c>
      <c r="EC179" s="42">
        <v>4094</v>
      </c>
      <c r="ED179" s="42">
        <v>4071</v>
      </c>
      <c r="EE179" s="42">
        <v>4038</v>
      </c>
      <c r="EF179" s="42">
        <v>3989</v>
      </c>
      <c r="EG179" s="42">
        <v>3955</v>
      </c>
      <c r="EH179" s="42">
        <v>3905</v>
      </c>
      <c r="EI179" s="42">
        <v>3908</v>
      </c>
      <c r="EJ179" s="42">
        <v>3941</v>
      </c>
      <c r="EK179" s="43">
        <v>3899</v>
      </c>
      <c r="EL179" s="42">
        <v>3873</v>
      </c>
      <c r="EM179" s="42">
        <v>3842</v>
      </c>
      <c r="EN179" s="42">
        <v>3813</v>
      </c>
      <c r="EO179" s="42">
        <v>3785</v>
      </c>
      <c r="EP179" s="42">
        <v>3757</v>
      </c>
      <c r="EQ179" s="42">
        <v>3776</v>
      </c>
      <c r="ER179" s="42">
        <v>3809</v>
      </c>
      <c r="ES179" s="42">
        <v>3852</v>
      </c>
      <c r="ET179" s="42">
        <v>3881</v>
      </c>
      <c r="EU179" s="42">
        <v>3902</v>
      </c>
      <c r="EV179" s="42">
        <v>3915</v>
      </c>
      <c r="EW179" s="43">
        <v>3933</v>
      </c>
      <c r="EX179" s="42">
        <v>3788</v>
      </c>
      <c r="EY179" s="42">
        <v>3779</v>
      </c>
      <c r="EZ179" s="42">
        <v>3769</v>
      </c>
      <c r="FA179" s="42">
        <v>3759</v>
      </c>
      <c r="FB179" s="42">
        <v>3638</v>
      </c>
      <c r="FC179" s="42">
        <v>3565</v>
      </c>
      <c r="FD179" s="42">
        <v>3555</v>
      </c>
      <c r="FE179" s="42">
        <v>3525</v>
      </c>
      <c r="FF179" s="42">
        <v>3455</v>
      </c>
      <c r="FG179" s="42">
        <v>3448</v>
      </c>
      <c r="FH179" s="42">
        <v>3414</v>
      </c>
      <c r="FI179" s="43">
        <v>3362</v>
      </c>
      <c r="FJ179" s="41">
        <v>3284</v>
      </c>
      <c r="FK179" s="42">
        <v>3152</v>
      </c>
      <c r="FL179" s="42">
        <v>3138</v>
      </c>
      <c r="FM179" s="42">
        <v>3073</v>
      </c>
      <c r="FN179" s="42">
        <v>2925</v>
      </c>
      <c r="FO179" s="42">
        <v>2897</v>
      </c>
      <c r="FP179" s="42">
        <v>2825</v>
      </c>
      <c r="FQ179" s="42">
        <v>2814</v>
      </c>
      <c r="FR179" s="42">
        <v>2812</v>
      </c>
      <c r="FS179" s="42">
        <v>2785</v>
      </c>
      <c r="FT179" s="42">
        <v>2751</v>
      </c>
      <c r="FU179" s="43">
        <v>2716</v>
      </c>
      <c r="FV179" s="41">
        <v>2658</v>
      </c>
      <c r="FW179" s="42">
        <v>2644</v>
      </c>
      <c r="FX179" s="42">
        <v>2624</v>
      </c>
      <c r="FY179" s="42">
        <v>2590</v>
      </c>
      <c r="FZ179" s="42">
        <v>2563</v>
      </c>
      <c r="GA179" s="42">
        <v>2547</v>
      </c>
      <c r="GB179" s="42">
        <v>2509</v>
      </c>
      <c r="GC179" s="42">
        <v>2468</v>
      </c>
      <c r="GD179" s="42">
        <v>2459</v>
      </c>
      <c r="GE179" s="42">
        <v>2385</v>
      </c>
      <c r="GF179" s="42">
        <v>2328</v>
      </c>
      <c r="GG179" s="43">
        <v>2306</v>
      </c>
      <c r="GH179" s="41">
        <v>2245</v>
      </c>
      <c r="GI179" s="42">
        <v>2205</v>
      </c>
      <c r="GJ179" s="42">
        <v>2157</v>
      </c>
      <c r="GK179" s="42">
        <v>2122</v>
      </c>
      <c r="GL179" s="42">
        <v>2083</v>
      </c>
      <c r="GM179" s="43">
        <v>2094</v>
      </c>
    </row>
    <row r="180" spans="2:195" x14ac:dyDescent="0.25">
      <c r="B180" s="40"/>
      <c r="C180" s="40" t="s">
        <v>251</v>
      </c>
      <c r="D180" s="43">
        <v>1100</v>
      </c>
      <c r="E180" s="43">
        <v>1039</v>
      </c>
      <c r="F180" s="43">
        <v>989</v>
      </c>
      <c r="G180" s="42">
        <v>985</v>
      </c>
      <c r="H180" s="42">
        <v>978</v>
      </c>
      <c r="I180" s="42">
        <v>970</v>
      </c>
      <c r="J180" s="42">
        <v>963</v>
      </c>
      <c r="K180" s="42">
        <v>943</v>
      </c>
      <c r="L180" s="42">
        <v>917</v>
      </c>
      <c r="M180" s="42">
        <v>913</v>
      </c>
      <c r="N180" s="42">
        <v>912</v>
      </c>
      <c r="O180" s="42">
        <v>908</v>
      </c>
      <c r="P180" s="42">
        <v>903</v>
      </c>
      <c r="Q180" s="42">
        <v>898</v>
      </c>
      <c r="R180" s="43">
        <v>896</v>
      </c>
      <c r="S180" s="42">
        <v>889</v>
      </c>
      <c r="T180" s="42">
        <v>879</v>
      </c>
      <c r="U180" s="42">
        <v>881</v>
      </c>
      <c r="V180" s="42">
        <v>877</v>
      </c>
      <c r="W180" s="42">
        <v>869</v>
      </c>
      <c r="X180" s="42">
        <v>867</v>
      </c>
      <c r="Y180" s="42">
        <v>863</v>
      </c>
      <c r="Z180" s="42">
        <v>864</v>
      </c>
      <c r="AA180" s="42">
        <v>844</v>
      </c>
      <c r="AB180" s="42">
        <v>844</v>
      </c>
      <c r="AC180" s="42">
        <v>831</v>
      </c>
      <c r="AD180" s="43">
        <v>825</v>
      </c>
      <c r="AE180" s="42">
        <v>820</v>
      </c>
      <c r="AF180" s="42">
        <v>814</v>
      </c>
      <c r="AG180" s="42">
        <v>803</v>
      </c>
      <c r="AH180" s="42">
        <v>803</v>
      </c>
      <c r="AI180" s="42">
        <v>796</v>
      </c>
      <c r="AJ180" s="42">
        <v>784</v>
      </c>
      <c r="AK180" s="42">
        <v>784</v>
      </c>
      <c r="AL180" s="42">
        <v>775</v>
      </c>
      <c r="AM180" s="42">
        <v>775</v>
      </c>
      <c r="AN180" s="42">
        <v>774</v>
      </c>
      <c r="AO180" s="42">
        <v>770</v>
      </c>
      <c r="AP180" s="43">
        <v>765</v>
      </c>
      <c r="AQ180" s="42">
        <v>763</v>
      </c>
      <c r="AR180" s="42">
        <v>759</v>
      </c>
      <c r="AS180" s="42">
        <v>758</v>
      </c>
      <c r="AT180" s="42">
        <v>756</v>
      </c>
      <c r="AU180" s="42">
        <v>747</v>
      </c>
      <c r="AV180" s="42">
        <v>745</v>
      </c>
      <c r="AW180" s="42">
        <v>875</v>
      </c>
      <c r="AX180" s="42">
        <v>860</v>
      </c>
      <c r="AY180" s="42">
        <v>862</v>
      </c>
      <c r="AZ180" s="42">
        <v>853</v>
      </c>
      <c r="BA180" s="42">
        <v>847</v>
      </c>
      <c r="BB180" s="43">
        <v>839</v>
      </c>
      <c r="BC180" s="41">
        <v>821</v>
      </c>
      <c r="BD180" s="42">
        <v>804</v>
      </c>
      <c r="BE180" s="42">
        <v>782</v>
      </c>
      <c r="BF180" s="42">
        <v>756</v>
      </c>
      <c r="BG180" s="42">
        <v>747</v>
      </c>
      <c r="BH180" s="42">
        <v>729</v>
      </c>
      <c r="BI180" s="42">
        <v>709</v>
      </c>
      <c r="BJ180" s="42">
        <v>708</v>
      </c>
      <c r="BK180" s="42">
        <v>693</v>
      </c>
      <c r="BL180" s="42">
        <v>694</v>
      </c>
      <c r="BM180" s="42">
        <v>691</v>
      </c>
      <c r="BN180" s="43">
        <v>693</v>
      </c>
      <c r="BO180" s="42">
        <v>706</v>
      </c>
      <c r="BP180" s="42">
        <v>699</v>
      </c>
      <c r="BQ180" s="42">
        <v>694</v>
      </c>
      <c r="BR180" s="42">
        <v>695</v>
      </c>
      <c r="BS180" s="42">
        <v>679</v>
      </c>
      <c r="BT180" s="42">
        <v>667</v>
      </c>
      <c r="BU180" s="42">
        <v>657</v>
      </c>
      <c r="BV180" s="42">
        <v>663</v>
      </c>
      <c r="BW180" s="42">
        <v>660</v>
      </c>
      <c r="BX180" s="42">
        <v>648</v>
      </c>
      <c r="BY180" s="42">
        <v>646</v>
      </c>
      <c r="BZ180" s="43">
        <v>653</v>
      </c>
      <c r="CA180" s="42">
        <v>654</v>
      </c>
      <c r="CB180" s="42">
        <v>636</v>
      </c>
      <c r="CC180" s="42">
        <v>635</v>
      </c>
      <c r="CD180" s="42">
        <v>639</v>
      </c>
      <c r="CE180" s="42">
        <v>636</v>
      </c>
      <c r="CF180" s="42">
        <v>633</v>
      </c>
      <c r="CG180" s="42">
        <v>632</v>
      </c>
      <c r="CH180" s="42">
        <v>618</v>
      </c>
      <c r="CI180" s="42">
        <v>616</v>
      </c>
      <c r="CJ180" s="42">
        <v>605</v>
      </c>
      <c r="CK180" s="42">
        <v>608</v>
      </c>
      <c r="CL180" s="43">
        <v>594</v>
      </c>
      <c r="CM180" s="42">
        <v>591</v>
      </c>
      <c r="CN180" s="42">
        <v>578</v>
      </c>
      <c r="CO180" s="42">
        <v>574</v>
      </c>
      <c r="CP180" s="42">
        <v>561</v>
      </c>
      <c r="CQ180" s="42">
        <v>565</v>
      </c>
      <c r="CR180" s="42">
        <v>548</v>
      </c>
      <c r="CS180" s="42">
        <v>553</v>
      </c>
      <c r="CT180" s="42">
        <v>546</v>
      </c>
      <c r="CU180" s="42">
        <v>537</v>
      </c>
      <c r="CV180" s="42">
        <v>529</v>
      </c>
      <c r="CW180" s="42">
        <v>530</v>
      </c>
      <c r="CX180" s="43">
        <v>523</v>
      </c>
      <c r="CY180" s="41">
        <v>518</v>
      </c>
      <c r="CZ180" s="42">
        <v>501</v>
      </c>
      <c r="DA180" s="42">
        <v>498</v>
      </c>
      <c r="DB180" s="42">
        <v>499</v>
      </c>
      <c r="DC180" s="42">
        <v>499</v>
      </c>
      <c r="DD180" s="42">
        <v>501</v>
      </c>
      <c r="DE180" s="42">
        <v>491</v>
      </c>
      <c r="DF180" s="42">
        <v>493</v>
      </c>
      <c r="DG180" s="42">
        <v>490</v>
      </c>
      <c r="DH180" s="42">
        <v>486</v>
      </c>
      <c r="DI180" s="42">
        <v>481</v>
      </c>
      <c r="DJ180" s="43">
        <v>470</v>
      </c>
      <c r="DL180" s="40"/>
      <c r="DM180" s="40" t="s">
        <v>262</v>
      </c>
      <c r="DN180" s="41">
        <v>31</v>
      </c>
      <c r="DO180" s="42">
        <v>32</v>
      </c>
      <c r="DP180" s="42">
        <v>33</v>
      </c>
      <c r="DQ180" s="42">
        <v>31</v>
      </c>
      <c r="DR180" s="42">
        <v>32</v>
      </c>
      <c r="DS180" s="42">
        <v>31</v>
      </c>
      <c r="DT180" s="42">
        <v>32</v>
      </c>
      <c r="DU180" s="42">
        <v>29</v>
      </c>
      <c r="DV180" s="42">
        <v>31</v>
      </c>
      <c r="DW180" s="42">
        <v>30</v>
      </c>
      <c r="DX180" s="42">
        <v>29</v>
      </c>
      <c r="DY180" s="43">
        <v>29</v>
      </c>
      <c r="DZ180" s="42">
        <v>30</v>
      </c>
      <c r="EA180" s="42">
        <v>30</v>
      </c>
      <c r="EB180" s="42">
        <v>29</v>
      </c>
      <c r="EC180" s="42">
        <v>29</v>
      </c>
      <c r="ED180" s="42">
        <v>28</v>
      </c>
      <c r="EE180" s="42">
        <v>26</v>
      </c>
      <c r="EF180" s="42">
        <v>25</v>
      </c>
      <c r="EG180" s="42">
        <v>25</v>
      </c>
      <c r="EH180" s="42">
        <v>25</v>
      </c>
      <c r="EI180" s="42">
        <v>28</v>
      </c>
      <c r="EJ180" s="42">
        <v>31</v>
      </c>
      <c r="EK180" s="43">
        <v>33</v>
      </c>
      <c r="EL180" s="42">
        <v>36</v>
      </c>
      <c r="EM180" s="42">
        <v>37</v>
      </c>
      <c r="EN180" s="42">
        <v>38</v>
      </c>
      <c r="EO180" s="42">
        <v>39</v>
      </c>
      <c r="EP180" s="42">
        <v>40</v>
      </c>
      <c r="EQ180" s="42">
        <v>46</v>
      </c>
      <c r="ER180" s="42">
        <v>38</v>
      </c>
      <c r="ES180" s="42">
        <v>39</v>
      </c>
      <c r="ET180" s="42">
        <v>56</v>
      </c>
      <c r="EU180" s="42">
        <v>54</v>
      </c>
      <c r="EV180" s="42">
        <v>54</v>
      </c>
      <c r="EW180" s="43">
        <v>54</v>
      </c>
      <c r="EX180" s="42">
        <v>53</v>
      </c>
      <c r="EY180" s="42">
        <v>46</v>
      </c>
      <c r="EZ180" s="42">
        <v>46</v>
      </c>
      <c r="FA180" s="42">
        <v>47</v>
      </c>
      <c r="FB180" s="42">
        <v>43</v>
      </c>
      <c r="FC180" s="42">
        <v>41</v>
      </c>
      <c r="FD180" s="42">
        <v>41</v>
      </c>
      <c r="FE180" s="42">
        <v>40</v>
      </c>
      <c r="FF180" s="42">
        <v>41</v>
      </c>
      <c r="FG180" s="42">
        <v>40</v>
      </c>
      <c r="FH180" s="42">
        <v>39</v>
      </c>
      <c r="FI180" s="43">
        <v>38</v>
      </c>
      <c r="FJ180" s="41">
        <v>39</v>
      </c>
      <c r="FK180" s="42">
        <v>41</v>
      </c>
      <c r="FL180" s="42">
        <v>43</v>
      </c>
      <c r="FM180" s="42">
        <v>43</v>
      </c>
      <c r="FN180" s="42">
        <v>43</v>
      </c>
      <c r="FO180" s="42">
        <v>43</v>
      </c>
      <c r="FP180" s="42">
        <v>44</v>
      </c>
      <c r="FQ180" s="42">
        <v>39</v>
      </c>
      <c r="FR180" s="42">
        <v>38</v>
      </c>
      <c r="FS180" s="42">
        <v>38</v>
      </c>
      <c r="FT180" s="42">
        <v>37</v>
      </c>
      <c r="FU180" s="43">
        <v>37</v>
      </c>
      <c r="FV180" s="41">
        <v>35</v>
      </c>
      <c r="FW180" s="42">
        <v>36</v>
      </c>
      <c r="FX180" s="42">
        <v>36</v>
      </c>
      <c r="FY180" s="42">
        <v>37</v>
      </c>
      <c r="FZ180" s="42">
        <v>37</v>
      </c>
      <c r="GA180" s="42">
        <v>37</v>
      </c>
      <c r="GB180" s="42">
        <v>31</v>
      </c>
      <c r="GC180" s="42">
        <v>32</v>
      </c>
      <c r="GD180" s="42">
        <v>31</v>
      </c>
      <c r="GE180" s="42">
        <v>28</v>
      </c>
      <c r="GF180" s="42">
        <v>25</v>
      </c>
      <c r="GG180" s="43">
        <v>25</v>
      </c>
      <c r="GH180" s="41">
        <v>23</v>
      </c>
      <c r="GI180" s="42">
        <v>23</v>
      </c>
      <c r="GJ180" s="42">
        <v>23</v>
      </c>
      <c r="GK180" s="42">
        <v>15</v>
      </c>
      <c r="GL180" s="42">
        <v>15</v>
      </c>
      <c r="GM180" s="43">
        <v>35</v>
      </c>
    </row>
    <row r="181" spans="2:195" x14ac:dyDescent="0.25">
      <c r="B181" s="40"/>
      <c r="C181" s="40" t="s">
        <v>36</v>
      </c>
      <c r="D181" s="43">
        <v>27046</v>
      </c>
      <c r="E181" s="43">
        <v>26680</v>
      </c>
      <c r="F181" s="43">
        <v>25721</v>
      </c>
      <c r="G181" s="42">
        <v>25756</v>
      </c>
      <c r="H181" s="42">
        <v>25687</v>
      </c>
      <c r="I181" s="42">
        <v>25332</v>
      </c>
      <c r="J181" s="42">
        <v>25365</v>
      </c>
      <c r="K181" s="42">
        <v>25309</v>
      </c>
      <c r="L181" s="42">
        <v>24895</v>
      </c>
      <c r="M181" s="42">
        <v>25013</v>
      </c>
      <c r="N181" s="42">
        <v>24989</v>
      </c>
      <c r="O181" s="42">
        <v>24992</v>
      </c>
      <c r="P181" s="42">
        <v>25016</v>
      </c>
      <c r="Q181" s="42">
        <v>25197</v>
      </c>
      <c r="R181" s="43">
        <v>25208</v>
      </c>
      <c r="S181" s="42">
        <v>25169</v>
      </c>
      <c r="T181" s="42">
        <v>25076</v>
      </c>
      <c r="U181" s="42">
        <v>25087</v>
      </c>
      <c r="V181" s="42">
        <v>25265</v>
      </c>
      <c r="W181" s="42">
        <v>25369</v>
      </c>
      <c r="X181" s="42">
        <v>25373</v>
      </c>
      <c r="Y181" s="42">
        <v>25346</v>
      </c>
      <c r="Z181" s="42">
        <v>25403</v>
      </c>
      <c r="AA181" s="42">
        <v>25376</v>
      </c>
      <c r="AB181" s="42">
        <v>25567</v>
      </c>
      <c r="AC181" s="42">
        <v>25529</v>
      </c>
      <c r="AD181" s="43">
        <v>25585</v>
      </c>
      <c r="AE181" s="42">
        <v>25590</v>
      </c>
      <c r="AF181" s="42">
        <v>25932</v>
      </c>
      <c r="AG181" s="42">
        <v>26021</v>
      </c>
      <c r="AH181" s="42">
        <v>26063</v>
      </c>
      <c r="AI181" s="42">
        <v>25871</v>
      </c>
      <c r="AJ181" s="42">
        <v>25974</v>
      </c>
      <c r="AK181" s="42">
        <v>25868</v>
      </c>
      <c r="AL181" s="42">
        <v>25649</v>
      </c>
      <c r="AM181" s="42">
        <v>25622</v>
      </c>
      <c r="AN181" s="42">
        <v>25514</v>
      </c>
      <c r="AO181" s="42">
        <v>25503</v>
      </c>
      <c r="AP181" s="43">
        <v>25430</v>
      </c>
      <c r="AQ181" s="42">
        <v>25083</v>
      </c>
      <c r="AR181" s="42">
        <v>25025</v>
      </c>
      <c r="AS181" s="42">
        <v>25106</v>
      </c>
      <c r="AT181" s="42">
        <v>25210</v>
      </c>
      <c r="AU181" s="42">
        <v>25008</v>
      </c>
      <c r="AV181" s="42">
        <v>24442</v>
      </c>
      <c r="AW181" s="42">
        <v>25366</v>
      </c>
      <c r="AX181" s="42">
        <v>25212</v>
      </c>
      <c r="AY181" s="42">
        <v>25085</v>
      </c>
      <c r="AZ181" s="42">
        <v>25126</v>
      </c>
      <c r="BA181" s="42">
        <v>25240</v>
      </c>
      <c r="BB181" s="43">
        <v>25302</v>
      </c>
      <c r="BC181" s="41">
        <v>25404</v>
      </c>
      <c r="BD181" s="42">
        <v>25545</v>
      </c>
      <c r="BE181" s="42">
        <v>25786</v>
      </c>
      <c r="BF181" s="42">
        <v>26059</v>
      </c>
      <c r="BG181" s="42">
        <v>26293</v>
      </c>
      <c r="BH181" s="42">
        <v>26315</v>
      </c>
      <c r="BI181" s="42">
        <v>26547</v>
      </c>
      <c r="BJ181" s="42">
        <v>26743</v>
      </c>
      <c r="BK181" s="42">
        <v>26647</v>
      </c>
      <c r="BL181" s="42">
        <v>26930</v>
      </c>
      <c r="BM181" s="42">
        <v>27227</v>
      </c>
      <c r="BN181" s="43">
        <v>27452</v>
      </c>
      <c r="BO181" s="42">
        <v>27554</v>
      </c>
      <c r="BP181" s="42">
        <v>27721</v>
      </c>
      <c r="BQ181" s="42">
        <v>28123</v>
      </c>
      <c r="BR181" s="42">
        <v>28646</v>
      </c>
      <c r="BS181" s="42">
        <v>29126</v>
      </c>
      <c r="BT181" s="42">
        <v>29361</v>
      </c>
      <c r="BU181" s="42">
        <v>29672</v>
      </c>
      <c r="BV181" s="42">
        <v>29706</v>
      </c>
      <c r="BW181" s="42">
        <v>30073</v>
      </c>
      <c r="BX181" s="42">
        <v>30254</v>
      </c>
      <c r="BY181" s="42">
        <v>30585</v>
      </c>
      <c r="BZ181" s="43">
        <v>30780</v>
      </c>
      <c r="CA181" s="42">
        <v>30872</v>
      </c>
      <c r="CB181" s="42">
        <v>30561</v>
      </c>
      <c r="CC181" s="42">
        <v>30617</v>
      </c>
      <c r="CD181" s="42">
        <v>30618</v>
      </c>
      <c r="CE181" s="42">
        <v>30729</v>
      </c>
      <c r="CF181" s="42">
        <v>30775</v>
      </c>
      <c r="CG181" s="42">
        <v>30536</v>
      </c>
      <c r="CH181" s="42">
        <v>31010</v>
      </c>
      <c r="CI181" s="42">
        <v>31481</v>
      </c>
      <c r="CJ181" s="42">
        <v>31347</v>
      </c>
      <c r="CK181" s="42">
        <v>31650</v>
      </c>
      <c r="CL181" s="43">
        <v>31676</v>
      </c>
      <c r="CM181" s="42">
        <v>31548</v>
      </c>
      <c r="CN181" s="42">
        <v>31234</v>
      </c>
      <c r="CO181" s="42">
        <v>31156</v>
      </c>
      <c r="CP181" s="42">
        <v>31268</v>
      </c>
      <c r="CQ181" s="42">
        <v>31183</v>
      </c>
      <c r="CR181" s="42">
        <v>30972</v>
      </c>
      <c r="CS181" s="42">
        <v>30731</v>
      </c>
      <c r="CT181" s="42">
        <v>30697</v>
      </c>
      <c r="CU181" s="42">
        <v>30372</v>
      </c>
      <c r="CV181" s="42">
        <v>30147</v>
      </c>
      <c r="CW181" s="42">
        <v>29936</v>
      </c>
      <c r="CX181" s="43">
        <v>29711</v>
      </c>
      <c r="CY181" s="41">
        <v>29524</v>
      </c>
      <c r="CZ181" s="42">
        <v>29440</v>
      </c>
      <c r="DA181" s="42">
        <v>29405</v>
      </c>
      <c r="DB181" s="42">
        <v>29182</v>
      </c>
      <c r="DC181" s="42">
        <v>29046</v>
      </c>
      <c r="DD181" s="42">
        <v>28864</v>
      </c>
      <c r="DE181" s="42">
        <v>28716</v>
      </c>
      <c r="DF181" s="42">
        <v>28523</v>
      </c>
      <c r="DG181" s="42">
        <v>28319</v>
      </c>
      <c r="DH181" s="42">
        <v>28321</v>
      </c>
      <c r="DI181" s="42">
        <v>28011</v>
      </c>
      <c r="DJ181" s="43">
        <v>27629</v>
      </c>
      <c r="DL181" s="40"/>
      <c r="DM181" s="40" t="s">
        <v>263</v>
      </c>
      <c r="DN181" s="41">
        <v>324</v>
      </c>
      <c r="DO181" s="42">
        <v>315</v>
      </c>
      <c r="DP181" s="42">
        <v>316</v>
      </c>
      <c r="DQ181" s="42">
        <v>313</v>
      </c>
      <c r="DR181" s="42">
        <v>310</v>
      </c>
      <c r="DS181" s="42">
        <v>308</v>
      </c>
      <c r="DT181" s="42">
        <v>304</v>
      </c>
      <c r="DU181" s="42">
        <v>298</v>
      </c>
      <c r="DV181" s="42">
        <v>298</v>
      </c>
      <c r="DW181" s="42">
        <v>294</v>
      </c>
      <c r="DX181" s="42">
        <v>292</v>
      </c>
      <c r="DY181" s="43">
        <v>291</v>
      </c>
      <c r="DZ181" s="42">
        <v>290</v>
      </c>
      <c r="EA181" s="42">
        <v>292</v>
      </c>
      <c r="EB181" s="42">
        <v>262</v>
      </c>
      <c r="EC181" s="42">
        <v>261</v>
      </c>
      <c r="ED181" s="42">
        <v>256</v>
      </c>
      <c r="EE181" s="42">
        <v>255</v>
      </c>
      <c r="EF181" s="42">
        <v>256</v>
      </c>
      <c r="EG181" s="42">
        <v>252</v>
      </c>
      <c r="EH181" s="42">
        <v>250</v>
      </c>
      <c r="EI181" s="42">
        <v>247</v>
      </c>
      <c r="EJ181" s="42">
        <v>247</v>
      </c>
      <c r="EK181" s="43">
        <v>247</v>
      </c>
      <c r="EL181" s="42">
        <v>257</v>
      </c>
      <c r="EM181" s="42">
        <v>264</v>
      </c>
      <c r="EN181" s="42">
        <v>272</v>
      </c>
      <c r="EO181" s="42">
        <v>278</v>
      </c>
      <c r="EP181" s="42">
        <v>284</v>
      </c>
      <c r="EQ181" s="42">
        <v>289</v>
      </c>
      <c r="ER181" s="42">
        <v>296</v>
      </c>
      <c r="ES181" s="42">
        <v>296</v>
      </c>
      <c r="ET181" s="42">
        <v>349</v>
      </c>
      <c r="EU181" s="42">
        <v>346</v>
      </c>
      <c r="EV181" s="42">
        <v>344</v>
      </c>
      <c r="EW181" s="43">
        <v>344</v>
      </c>
      <c r="EX181" s="42">
        <v>342</v>
      </c>
      <c r="EY181" s="42">
        <v>332</v>
      </c>
      <c r="EZ181" s="42">
        <v>356</v>
      </c>
      <c r="FA181" s="42">
        <v>329</v>
      </c>
      <c r="FB181" s="42">
        <v>325</v>
      </c>
      <c r="FC181" s="42">
        <v>325</v>
      </c>
      <c r="FD181" s="42">
        <v>321</v>
      </c>
      <c r="FE181" s="42">
        <v>318</v>
      </c>
      <c r="FF181" s="42">
        <v>312</v>
      </c>
      <c r="FG181" s="42">
        <v>308</v>
      </c>
      <c r="FH181" s="42">
        <v>301</v>
      </c>
      <c r="FI181" s="43">
        <v>298</v>
      </c>
      <c r="FJ181" s="41">
        <v>296</v>
      </c>
      <c r="FK181" s="42">
        <v>293</v>
      </c>
      <c r="FL181" s="42">
        <v>287</v>
      </c>
      <c r="FM181" s="42">
        <v>284</v>
      </c>
      <c r="FN181" s="42">
        <v>278</v>
      </c>
      <c r="FO181" s="42">
        <v>272</v>
      </c>
      <c r="FP181" s="42">
        <v>273</v>
      </c>
      <c r="FQ181" s="42">
        <v>235</v>
      </c>
      <c r="FR181" s="42">
        <v>233</v>
      </c>
      <c r="FS181" s="42">
        <v>232</v>
      </c>
      <c r="FT181" s="42">
        <v>227</v>
      </c>
      <c r="FU181" s="43">
        <v>231</v>
      </c>
      <c r="FV181" s="41">
        <v>229</v>
      </c>
      <c r="FW181" s="42">
        <v>226</v>
      </c>
      <c r="FX181" s="42">
        <v>227</v>
      </c>
      <c r="FY181" s="42">
        <v>221</v>
      </c>
      <c r="FZ181" s="42">
        <v>219</v>
      </c>
      <c r="GA181" s="42">
        <v>215</v>
      </c>
      <c r="GB181" s="42">
        <v>214</v>
      </c>
      <c r="GC181" s="42">
        <v>211</v>
      </c>
      <c r="GD181" s="42">
        <v>207</v>
      </c>
      <c r="GE181" s="42">
        <v>201</v>
      </c>
      <c r="GF181" s="42">
        <v>135</v>
      </c>
      <c r="GG181" s="43">
        <v>133</v>
      </c>
      <c r="GH181" s="41">
        <v>122</v>
      </c>
      <c r="GI181" s="42">
        <v>117</v>
      </c>
      <c r="GJ181" s="42">
        <v>114</v>
      </c>
      <c r="GK181" s="42">
        <v>111</v>
      </c>
      <c r="GL181" s="42">
        <v>109</v>
      </c>
      <c r="GM181" s="43">
        <v>125</v>
      </c>
    </row>
    <row r="182" spans="2:195" x14ac:dyDescent="0.25">
      <c r="B182" s="40"/>
      <c r="C182" s="40" t="s">
        <v>252</v>
      </c>
      <c r="D182" s="43">
        <v>7124</v>
      </c>
      <c r="E182" s="43">
        <v>8250</v>
      </c>
      <c r="F182" s="43">
        <v>7382</v>
      </c>
      <c r="G182" s="42">
        <v>7395</v>
      </c>
      <c r="H182" s="42">
        <v>7349</v>
      </c>
      <c r="I182" s="42">
        <v>7288</v>
      </c>
      <c r="J182" s="42">
        <v>7173</v>
      </c>
      <c r="K182" s="42">
        <v>7131</v>
      </c>
      <c r="L182" s="42">
        <v>6972</v>
      </c>
      <c r="M182" s="42">
        <v>6922</v>
      </c>
      <c r="N182" s="42">
        <v>6858</v>
      </c>
      <c r="O182" s="42">
        <v>6788</v>
      </c>
      <c r="P182" s="42">
        <v>6766</v>
      </c>
      <c r="Q182" s="42">
        <v>6804</v>
      </c>
      <c r="R182" s="43">
        <v>6874</v>
      </c>
      <c r="S182" s="42">
        <v>6820</v>
      </c>
      <c r="T182" s="42">
        <v>6758</v>
      </c>
      <c r="U182" s="42">
        <v>6758</v>
      </c>
      <c r="V182" s="42">
        <v>6699</v>
      </c>
      <c r="W182" s="42">
        <v>6707</v>
      </c>
      <c r="X182" s="42">
        <v>6668</v>
      </c>
      <c r="Y182" s="42">
        <v>6659</v>
      </c>
      <c r="Z182" s="42">
        <v>6620</v>
      </c>
      <c r="AA182" s="42">
        <v>6567</v>
      </c>
      <c r="AB182" s="42">
        <v>6551</v>
      </c>
      <c r="AC182" s="42">
        <v>6525</v>
      </c>
      <c r="AD182" s="43">
        <v>6600</v>
      </c>
      <c r="AE182" s="42">
        <v>6508</v>
      </c>
      <c r="AF182" s="42">
        <v>6456</v>
      </c>
      <c r="AG182" s="42">
        <v>6445</v>
      </c>
      <c r="AH182" s="42">
        <v>6396</v>
      </c>
      <c r="AI182" s="42">
        <v>6144</v>
      </c>
      <c r="AJ182" s="42">
        <v>6077</v>
      </c>
      <c r="AK182" s="42">
        <v>6005</v>
      </c>
      <c r="AL182" s="42">
        <v>5954</v>
      </c>
      <c r="AM182" s="42">
        <v>5930</v>
      </c>
      <c r="AN182" s="42">
        <v>5889</v>
      </c>
      <c r="AO182" s="42">
        <v>5826</v>
      </c>
      <c r="AP182" s="43">
        <v>5816</v>
      </c>
      <c r="AQ182" s="42">
        <v>5856</v>
      </c>
      <c r="AR182" s="42">
        <v>5823</v>
      </c>
      <c r="AS182" s="42">
        <v>5816</v>
      </c>
      <c r="AT182" s="42">
        <v>5833</v>
      </c>
      <c r="AU182" s="42">
        <v>5749</v>
      </c>
      <c r="AV182" s="42">
        <v>5705</v>
      </c>
      <c r="AW182" s="42">
        <v>5824</v>
      </c>
      <c r="AX182" s="42">
        <v>5783</v>
      </c>
      <c r="AY182" s="42">
        <v>5736</v>
      </c>
      <c r="AZ182" s="42">
        <v>5716</v>
      </c>
      <c r="BA182" s="42">
        <v>5713</v>
      </c>
      <c r="BB182" s="43">
        <v>5711</v>
      </c>
      <c r="BC182" s="41">
        <v>5622</v>
      </c>
      <c r="BD182" s="42">
        <v>5704</v>
      </c>
      <c r="BE182" s="42">
        <v>5619</v>
      </c>
      <c r="BF182" s="42">
        <v>5582</v>
      </c>
      <c r="BG182" s="42">
        <v>5566</v>
      </c>
      <c r="BH182" s="42">
        <v>5583</v>
      </c>
      <c r="BI182" s="42">
        <v>5636</v>
      </c>
      <c r="BJ182" s="42">
        <v>5666</v>
      </c>
      <c r="BK182" s="42">
        <v>5654</v>
      </c>
      <c r="BL182" s="42">
        <v>5706</v>
      </c>
      <c r="BM182" s="42">
        <v>5683</v>
      </c>
      <c r="BN182" s="43">
        <v>5719</v>
      </c>
      <c r="BO182" s="42">
        <v>5733</v>
      </c>
      <c r="BP182" s="42">
        <v>5731</v>
      </c>
      <c r="BQ182" s="42">
        <v>5744</v>
      </c>
      <c r="BR182" s="42">
        <v>5727</v>
      </c>
      <c r="BS182" s="42">
        <v>5689</v>
      </c>
      <c r="BT182" s="42">
        <v>5681</v>
      </c>
      <c r="BU182" s="42">
        <v>5623</v>
      </c>
      <c r="BV182" s="42">
        <v>5637</v>
      </c>
      <c r="BW182" s="42">
        <v>5609</v>
      </c>
      <c r="BX182" s="42">
        <v>5591</v>
      </c>
      <c r="BY182" s="42">
        <v>5623</v>
      </c>
      <c r="BZ182" s="43">
        <v>5617</v>
      </c>
      <c r="CA182" s="42">
        <v>5686</v>
      </c>
      <c r="CB182" s="42">
        <v>5571</v>
      </c>
      <c r="CC182" s="42">
        <v>5577</v>
      </c>
      <c r="CD182" s="42">
        <v>5573</v>
      </c>
      <c r="CE182" s="42">
        <v>5529</v>
      </c>
      <c r="CF182" s="42">
        <v>5521</v>
      </c>
      <c r="CG182" s="42">
        <v>5506</v>
      </c>
      <c r="CH182" s="42">
        <v>5498</v>
      </c>
      <c r="CI182" s="42">
        <v>5477</v>
      </c>
      <c r="CJ182" s="42">
        <v>5455</v>
      </c>
      <c r="CK182" s="42">
        <v>5440</v>
      </c>
      <c r="CL182" s="43">
        <v>5385</v>
      </c>
      <c r="CM182" s="42">
        <v>5602</v>
      </c>
      <c r="CN182" s="42">
        <v>5618</v>
      </c>
      <c r="CO182" s="42">
        <v>5572</v>
      </c>
      <c r="CP182" s="42">
        <v>5604</v>
      </c>
      <c r="CQ182" s="42">
        <v>5595</v>
      </c>
      <c r="CR182" s="42">
        <v>5595</v>
      </c>
      <c r="CS182" s="42">
        <v>5635</v>
      </c>
      <c r="CT182" s="42">
        <v>5670</v>
      </c>
      <c r="CU182" s="42">
        <v>5059</v>
      </c>
      <c r="CV182" s="42">
        <v>5062</v>
      </c>
      <c r="CW182" s="42">
        <v>5050</v>
      </c>
      <c r="CX182" s="43">
        <v>5059</v>
      </c>
      <c r="CY182" s="41">
        <v>4974</v>
      </c>
      <c r="CZ182" s="42">
        <v>4967</v>
      </c>
      <c r="DA182" s="42">
        <v>4939</v>
      </c>
      <c r="DB182" s="42">
        <v>4896</v>
      </c>
      <c r="DC182" s="42">
        <v>4908</v>
      </c>
      <c r="DD182" s="42">
        <v>4954</v>
      </c>
      <c r="DE182" s="42">
        <v>4935</v>
      </c>
      <c r="DF182" s="42">
        <v>4943</v>
      </c>
      <c r="DG182" s="42">
        <v>4939</v>
      </c>
      <c r="DH182" s="42">
        <v>4663</v>
      </c>
      <c r="DI182" s="42">
        <v>4639</v>
      </c>
      <c r="DJ182" s="43">
        <v>4611</v>
      </c>
      <c r="DL182" s="40"/>
      <c r="DM182" s="40" t="s">
        <v>271</v>
      </c>
      <c r="DN182" s="41">
        <v>16690</v>
      </c>
      <c r="DO182" s="42">
        <v>16540</v>
      </c>
      <c r="DP182" s="42">
        <v>16442</v>
      </c>
      <c r="DQ182" s="42">
        <v>16368</v>
      </c>
      <c r="DR182" s="42">
        <v>16192</v>
      </c>
      <c r="DS182" s="42">
        <v>16062</v>
      </c>
      <c r="DT182" s="42">
        <v>16018</v>
      </c>
      <c r="DU182" s="42">
        <v>15957</v>
      </c>
      <c r="DV182" s="42">
        <v>15910</v>
      </c>
      <c r="DW182" s="42">
        <v>15602</v>
      </c>
      <c r="DX182" s="42">
        <v>15509</v>
      </c>
      <c r="DY182" s="43">
        <v>15404</v>
      </c>
      <c r="DZ182" s="42">
        <v>15275</v>
      </c>
      <c r="EA182" s="42">
        <v>15255</v>
      </c>
      <c r="EB182" s="42">
        <v>15231</v>
      </c>
      <c r="EC182" s="42">
        <v>15177</v>
      </c>
      <c r="ED182" s="42">
        <v>15115</v>
      </c>
      <c r="EE182" s="42">
        <v>15052</v>
      </c>
      <c r="EF182" s="42">
        <v>14901</v>
      </c>
      <c r="EG182" s="42">
        <v>14742</v>
      </c>
      <c r="EH182" s="42">
        <v>14586</v>
      </c>
      <c r="EI182" s="42">
        <v>14564</v>
      </c>
      <c r="EJ182" s="42">
        <v>14607</v>
      </c>
      <c r="EK182" s="43">
        <v>14555</v>
      </c>
      <c r="EL182" s="42">
        <v>14590</v>
      </c>
      <c r="EM182" s="42">
        <v>14559</v>
      </c>
      <c r="EN182" s="42">
        <v>14574</v>
      </c>
      <c r="EO182" s="42">
        <v>14593</v>
      </c>
      <c r="EP182" s="42">
        <v>14539</v>
      </c>
      <c r="EQ182" s="42">
        <v>14559</v>
      </c>
      <c r="ER182" s="42">
        <v>14548</v>
      </c>
      <c r="ES182" s="42">
        <v>14526</v>
      </c>
      <c r="ET182" s="42">
        <v>14496</v>
      </c>
      <c r="EU182" s="42">
        <v>14452</v>
      </c>
      <c r="EV182" s="42">
        <v>14517</v>
      </c>
      <c r="EW182" s="43">
        <v>14469</v>
      </c>
      <c r="EX182" s="42">
        <v>14448</v>
      </c>
      <c r="EY182" s="42">
        <v>14400</v>
      </c>
      <c r="EZ182" s="42">
        <v>14303</v>
      </c>
      <c r="FA182" s="42">
        <v>14106</v>
      </c>
      <c r="FB182" s="42">
        <v>13797</v>
      </c>
      <c r="FC182" s="42">
        <v>13617</v>
      </c>
      <c r="FD182" s="42">
        <v>13047</v>
      </c>
      <c r="FE182" s="42">
        <v>12891</v>
      </c>
      <c r="FF182" s="42">
        <v>12631</v>
      </c>
      <c r="FG182" s="42">
        <v>12555</v>
      </c>
      <c r="FH182" s="42">
        <v>12555</v>
      </c>
      <c r="FI182" s="43">
        <v>12003</v>
      </c>
      <c r="FJ182" s="41">
        <v>11819</v>
      </c>
      <c r="FK182" s="42">
        <v>11690</v>
      </c>
      <c r="FL182" s="42">
        <v>11718</v>
      </c>
      <c r="FM182" s="42">
        <v>11568</v>
      </c>
      <c r="FN182" s="42">
        <v>11318</v>
      </c>
      <c r="FO182" s="42">
        <v>11241</v>
      </c>
      <c r="FP182" s="42">
        <v>11098</v>
      </c>
      <c r="FQ182" s="42">
        <v>11029</v>
      </c>
      <c r="FR182" s="42">
        <v>10940</v>
      </c>
      <c r="FS182" s="42">
        <v>10890</v>
      </c>
      <c r="FT182" s="42">
        <v>10814</v>
      </c>
      <c r="FU182" s="43">
        <v>10770</v>
      </c>
      <c r="FV182" s="41">
        <v>10673</v>
      </c>
      <c r="FW182" s="42">
        <v>10560</v>
      </c>
      <c r="FX182" s="42">
        <v>10430</v>
      </c>
      <c r="FY182" s="42">
        <v>10377</v>
      </c>
      <c r="FZ182" s="42">
        <v>10267</v>
      </c>
      <c r="GA182" s="42">
        <v>10179</v>
      </c>
      <c r="GB182" s="42">
        <v>10003</v>
      </c>
      <c r="GC182" s="42">
        <v>9880</v>
      </c>
      <c r="GD182" s="42">
        <v>9748</v>
      </c>
      <c r="GE182" s="42">
        <v>9654</v>
      </c>
      <c r="GF182" s="42">
        <v>9552</v>
      </c>
      <c r="GG182" s="43">
        <v>9423</v>
      </c>
      <c r="GH182" s="41">
        <v>9215</v>
      </c>
      <c r="GI182" s="42">
        <v>9073</v>
      </c>
      <c r="GJ182" s="42">
        <v>8220</v>
      </c>
      <c r="GK182" s="42">
        <v>8025</v>
      </c>
      <c r="GL182" s="42">
        <v>7907</v>
      </c>
      <c r="GM182" s="43">
        <v>7881</v>
      </c>
    </row>
    <row r="183" spans="2:195" x14ac:dyDescent="0.25">
      <c r="B183" s="40"/>
      <c r="C183" s="40" t="s">
        <v>253</v>
      </c>
      <c r="D183" s="43">
        <v>1551</v>
      </c>
      <c r="E183" s="43">
        <v>1572</v>
      </c>
      <c r="F183" s="43">
        <v>1654</v>
      </c>
      <c r="G183" s="42">
        <v>1653</v>
      </c>
      <c r="H183" s="42">
        <v>1661</v>
      </c>
      <c r="I183" s="42">
        <v>1619</v>
      </c>
      <c r="J183" s="42">
        <v>1617</v>
      </c>
      <c r="K183" s="42">
        <v>1620</v>
      </c>
      <c r="L183" s="42">
        <v>1555</v>
      </c>
      <c r="M183" s="42">
        <v>1598</v>
      </c>
      <c r="N183" s="42">
        <v>1622</v>
      </c>
      <c r="O183" s="42">
        <v>1615</v>
      </c>
      <c r="P183" s="42">
        <v>1628</v>
      </c>
      <c r="Q183" s="42">
        <v>1631</v>
      </c>
      <c r="R183" s="43">
        <v>1613</v>
      </c>
      <c r="S183" s="42">
        <v>1613</v>
      </c>
      <c r="T183" s="42">
        <v>1598</v>
      </c>
      <c r="U183" s="42">
        <v>1598</v>
      </c>
      <c r="V183" s="42">
        <v>1588</v>
      </c>
      <c r="W183" s="42">
        <v>1578</v>
      </c>
      <c r="X183" s="42">
        <v>1561</v>
      </c>
      <c r="Y183" s="42">
        <v>1538</v>
      </c>
      <c r="Z183" s="42">
        <v>1536</v>
      </c>
      <c r="AA183" s="42">
        <v>1525</v>
      </c>
      <c r="AB183" s="42">
        <v>1506</v>
      </c>
      <c r="AC183" s="42">
        <v>1495</v>
      </c>
      <c r="AD183" s="43">
        <v>1483</v>
      </c>
      <c r="AE183" s="42">
        <v>1467</v>
      </c>
      <c r="AF183" s="42">
        <v>1461</v>
      </c>
      <c r="AG183" s="42">
        <v>1455</v>
      </c>
      <c r="AH183" s="42">
        <v>1468</v>
      </c>
      <c r="AI183" s="42">
        <v>1454</v>
      </c>
      <c r="AJ183" s="42">
        <v>1437</v>
      </c>
      <c r="AK183" s="42">
        <v>1423</v>
      </c>
      <c r="AL183" s="42">
        <v>1399</v>
      </c>
      <c r="AM183" s="42">
        <v>1388</v>
      </c>
      <c r="AN183" s="42">
        <v>1378</v>
      </c>
      <c r="AO183" s="42">
        <v>1361</v>
      </c>
      <c r="AP183" s="43">
        <v>1353</v>
      </c>
      <c r="AQ183" s="42">
        <v>1359</v>
      </c>
      <c r="AR183" s="42">
        <v>1351</v>
      </c>
      <c r="AS183" s="42">
        <v>1348</v>
      </c>
      <c r="AT183" s="42">
        <v>1349</v>
      </c>
      <c r="AU183" s="42">
        <v>1305</v>
      </c>
      <c r="AV183" s="42">
        <v>1285</v>
      </c>
      <c r="AW183" s="42">
        <v>1317</v>
      </c>
      <c r="AX183" s="42">
        <v>1313</v>
      </c>
      <c r="AY183" s="42">
        <v>1317</v>
      </c>
      <c r="AZ183" s="42">
        <v>1307</v>
      </c>
      <c r="BA183" s="42">
        <v>1305</v>
      </c>
      <c r="BB183" s="43">
        <v>1292</v>
      </c>
      <c r="BC183" s="41">
        <v>1276</v>
      </c>
      <c r="BD183" s="42">
        <v>1261</v>
      </c>
      <c r="BE183" s="42">
        <v>1244</v>
      </c>
      <c r="BF183" s="42">
        <v>1221</v>
      </c>
      <c r="BG183" s="42">
        <v>1200</v>
      </c>
      <c r="BH183" s="42">
        <v>1192</v>
      </c>
      <c r="BI183" s="42">
        <v>1184</v>
      </c>
      <c r="BJ183" s="42">
        <v>1187</v>
      </c>
      <c r="BK183" s="42">
        <v>1183</v>
      </c>
      <c r="BL183" s="42">
        <v>1176</v>
      </c>
      <c r="BM183" s="42">
        <v>1162</v>
      </c>
      <c r="BN183" s="43">
        <v>1160</v>
      </c>
      <c r="BO183" s="42">
        <v>1156</v>
      </c>
      <c r="BP183" s="42">
        <v>1159</v>
      </c>
      <c r="BQ183" s="42">
        <v>1147</v>
      </c>
      <c r="BR183" s="42">
        <v>1140</v>
      </c>
      <c r="BS183" s="42">
        <v>1135</v>
      </c>
      <c r="BT183" s="42">
        <v>1124</v>
      </c>
      <c r="BU183" s="42">
        <v>1130</v>
      </c>
      <c r="BV183" s="42">
        <v>1128</v>
      </c>
      <c r="BW183" s="42">
        <v>1120</v>
      </c>
      <c r="BX183" s="42">
        <v>1129</v>
      </c>
      <c r="BY183" s="42">
        <v>1128</v>
      </c>
      <c r="BZ183" s="43">
        <v>1115</v>
      </c>
      <c r="CA183" s="42">
        <v>1120</v>
      </c>
      <c r="CB183" s="42">
        <v>1108</v>
      </c>
      <c r="CC183" s="42">
        <v>1083</v>
      </c>
      <c r="CD183" s="42">
        <v>1083</v>
      </c>
      <c r="CE183" s="42">
        <v>1079</v>
      </c>
      <c r="CF183" s="42">
        <v>1097</v>
      </c>
      <c r="CG183" s="42">
        <v>1086</v>
      </c>
      <c r="CH183" s="42">
        <v>1085</v>
      </c>
      <c r="CI183" s="42">
        <v>1080</v>
      </c>
      <c r="CJ183" s="42">
        <v>1082</v>
      </c>
      <c r="CK183" s="42">
        <v>1076</v>
      </c>
      <c r="CL183" s="43">
        <v>1087</v>
      </c>
      <c r="CM183" s="42">
        <v>1086</v>
      </c>
      <c r="CN183" s="42">
        <v>1087</v>
      </c>
      <c r="CO183" s="42">
        <v>1089</v>
      </c>
      <c r="CP183" s="42">
        <v>1079</v>
      </c>
      <c r="CQ183" s="42">
        <v>1076</v>
      </c>
      <c r="CR183" s="42">
        <v>1074</v>
      </c>
      <c r="CS183" s="42">
        <v>1045</v>
      </c>
      <c r="CT183" s="42">
        <v>1046</v>
      </c>
      <c r="CU183" s="42">
        <v>1039</v>
      </c>
      <c r="CV183" s="42">
        <v>1025</v>
      </c>
      <c r="CW183" s="42">
        <v>1019</v>
      </c>
      <c r="CX183" s="43">
        <v>1003</v>
      </c>
      <c r="CY183" s="41">
        <v>1001</v>
      </c>
      <c r="CZ183" s="42">
        <v>998</v>
      </c>
      <c r="DA183" s="42">
        <v>990</v>
      </c>
      <c r="DB183" s="42">
        <v>991</v>
      </c>
      <c r="DC183" s="42">
        <v>982</v>
      </c>
      <c r="DD183" s="42">
        <v>970</v>
      </c>
      <c r="DE183" s="42">
        <v>963</v>
      </c>
      <c r="DF183" s="42">
        <v>960</v>
      </c>
      <c r="DG183" s="42">
        <v>954</v>
      </c>
      <c r="DH183" s="42">
        <v>939</v>
      </c>
      <c r="DI183" s="42">
        <v>929</v>
      </c>
      <c r="DJ183" s="43">
        <v>924</v>
      </c>
      <c r="DL183" s="40"/>
      <c r="DM183" s="40" t="s">
        <v>272</v>
      </c>
      <c r="DN183" s="41">
        <v>931</v>
      </c>
      <c r="DO183" s="42">
        <v>913</v>
      </c>
      <c r="DP183" s="42">
        <v>897</v>
      </c>
      <c r="DQ183" s="42">
        <v>888</v>
      </c>
      <c r="DR183" s="42">
        <v>885</v>
      </c>
      <c r="DS183" s="42">
        <v>867</v>
      </c>
      <c r="DT183" s="42">
        <v>854</v>
      </c>
      <c r="DU183" s="42">
        <v>848</v>
      </c>
      <c r="DV183" s="42">
        <v>844</v>
      </c>
      <c r="DW183" s="42">
        <v>823</v>
      </c>
      <c r="DX183" s="42">
        <v>815</v>
      </c>
      <c r="DY183" s="43">
        <v>809</v>
      </c>
      <c r="DZ183" s="42">
        <v>799</v>
      </c>
      <c r="EA183" s="42">
        <v>792</v>
      </c>
      <c r="EB183" s="42">
        <v>783</v>
      </c>
      <c r="EC183" s="42">
        <v>771</v>
      </c>
      <c r="ED183" s="42">
        <v>759</v>
      </c>
      <c r="EE183" s="42">
        <v>745</v>
      </c>
      <c r="EF183" s="42">
        <v>732</v>
      </c>
      <c r="EG183" s="42">
        <v>714</v>
      </c>
      <c r="EH183" s="42">
        <v>708</v>
      </c>
      <c r="EI183" s="42">
        <v>704</v>
      </c>
      <c r="EJ183" s="42">
        <v>701</v>
      </c>
      <c r="EK183" s="43">
        <v>696</v>
      </c>
      <c r="EL183" s="42">
        <v>693</v>
      </c>
      <c r="EM183" s="42">
        <v>684</v>
      </c>
      <c r="EN183" s="42">
        <v>675</v>
      </c>
      <c r="EO183" s="42">
        <v>664</v>
      </c>
      <c r="EP183" s="42">
        <v>651</v>
      </c>
      <c r="EQ183" s="42">
        <v>655</v>
      </c>
      <c r="ER183" s="42">
        <v>653</v>
      </c>
      <c r="ES183" s="42">
        <v>653</v>
      </c>
      <c r="ET183" s="42">
        <v>657</v>
      </c>
      <c r="EU183" s="42">
        <v>652</v>
      </c>
      <c r="EV183" s="42">
        <v>647</v>
      </c>
      <c r="EW183" s="43">
        <v>645</v>
      </c>
      <c r="EX183" s="42">
        <v>575</v>
      </c>
      <c r="EY183" s="42">
        <v>566</v>
      </c>
      <c r="EZ183" s="42">
        <v>549</v>
      </c>
      <c r="FA183" s="42">
        <v>533</v>
      </c>
      <c r="FB183" s="42">
        <v>518</v>
      </c>
      <c r="FC183" s="42">
        <v>499</v>
      </c>
      <c r="FD183" s="42">
        <v>492</v>
      </c>
      <c r="FE183" s="42">
        <v>482</v>
      </c>
      <c r="FF183" s="42">
        <v>455</v>
      </c>
      <c r="FG183" s="42">
        <v>442</v>
      </c>
      <c r="FH183" s="42">
        <v>325</v>
      </c>
      <c r="FI183" s="43">
        <v>306</v>
      </c>
      <c r="FJ183" s="41">
        <v>291</v>
      </c>
      <c r="FK183" s="42">
        <v>158</v>
      </c>
      <c r="FL183" s="42">
        <v>98</v>
      </c>
      <c r="FM183" s="42">
        <v>98</v>
      </c>
      <c r="FN183" s="42">
        <v>96</v>
      </c>
      <c r="FO183" s="42">
        <v>81</v>
      </c>
      <c r="FP183" s="42">
        <v>76</v>
      </c>
      <c r="FQ183" s="42">
        <v>73</v>
      </c>
      <c r="FR183" s="42">
        <v>71</v>
      </c>
      <c r="FS183" s="42">
        <v>66</v>
      </c>
      <c r="FT183" s="42">
        <v>63</v>
      </c>
      <c r="FU183" s="43">
        <v>63</v>
      </c>
      <c r="FV183" s="41">
        <v>63</v>
      </c>
      <c r="FW183" s="42">
        <v>62</v>
      </c>
      <c r="FX183" s="42">
        <v>61</v>
      </c>
      <c r="FY183" s="42">
        <v>60</v>
      </c>
      <c r="FZ183" s="42">
        <v>60</v>
      </c>
      <c r="GA183" s="42">
        <v>60</v>
      </c>
      <c r="GB183" s="42">
        <v>59</v>
      </c>
      <c r="GC183" s="42">
        <v>59</v>
      </c>
      <c r="GD183" s="42">
        <v>57</v>
      </c>
      <c r="GE183" s="42">
        <v>56</v>
      </c>
      <c r="GF183" s="42">
        <v>54</v>
      </c>
      <c r="GG183" s="43">
        <v>54</v>
      </c>
      <c r="GH183" s="41">
        <v>30</v>
      </c>
      <c r="GI183" s="42">
        <v>28</v>
      </c>
      <c r="GJ183" s="42">
        <v>28</v>
      </c>
      <c r="GK183" s="42">
        <v>25</v>
      </c>
      <c r="GL183" s="42">
        <v>24</v>
      </c>
      <c r="GM183" s="43">
        <v>27</v>
      </c>
    </row>
    <row r="184" spans="2:195" x14ac:dyDescent="0.25">
      <c r="B184" s="40"/>
      <c r="C184" s="40" t="s">
        <v>254</v>
      </c>
      <c r="D184" s="43">
        <v>1931</v>
      </c>
      <c r="E184" s="43">
        <v>1945</v>
      </c>
      <c r="F184" s="43">
        <v>1969</v>
      </c>
      <c r="G184" s="42">
        <v>1962</v>
      </c>
      <c r="H184" s="42">
        <v>1954</v>
      </c>
      <c r="I184" s="42">
        <v>1915</v>
      </c>
      <c r="J184" s="42">
        <v>1929</v>
      </c>
      <c r="K184" s="42">
        <v>1925</v>
      </c>
      <c r="L184" s="42">
        <v>1881</v>
      </c>
      <c r="M184" s="42">
        <v>1880</v>
      </c>
      <c r="N184" s="42">
        <v>1880</v>
      </c>
      <c r="O184" s="42">
        <v>1885</v>
      </c>
      <c r="P184" s="42">
        <v>1877</v>
      </c>
      <c r="Q184" s="42">
        <v>1855</v>
      </c>
      <c r="R184" s="43">
        <v>1843</v>
      </c>
      <c r="S184" s="42">
        <v>1839</v>
      </c>
      <c r="T184" s="42">
        <v>1831</v>
      </c>
      <c r="U184" s="42">
        <v>1847</v>
      </c>
      <c r="V184" s="42">
        <v>1857</v>
      </c>
      <c r="W184" s="42">
        <v>1850</v>
      </c>
      <c r="X184" s="42">
        <v>1841</v>
      </c>
      <c r="Y184" s="42">
        <v>1832</v>
      </c>
      <c r="Z184" s="42">
        <v>1820</v>
      </c>
      <c r="AA184" s="42">
        <v>1814</v>
      </c>
      <c r="AB184" s="42">
        <v>1806</v>
      </c>
      <c r="AC184" s="42">
        <v>1799</v>
      </c>
      <c r="AD184" s="43">
        <v>1795</v>
      </c>
      <c r="AE184" s="42">
        <v>1789</v>
      </c>
      <c r="AF184" s="42">
        <v>1780</v>
      </c>
      <c r="AG184" s="42">
        <v>1770</v>
      </c>
      <c r="AH184" s="42">
        <v>1770</v>
      </c>
      <c r="AI184" s="42">
        <v>1769</v>
      </c>
      <c r="AJ184" s="42">
        <v>1764</v>
      </c>
      <c r="AK184" s="42">
        <v>1746</v>
      </c>
      <c r="AL184" s="42">
        <v>1739</v>
      </c>
      <c r="AM184" s="42">
        <v>1724</v>
      </c>
      <c r="AN184" s="42">
        <v>1710</v>
      </c>
      <c r="AO184" s="42">
        <v>1701</v>
      </c>
      <c r="AP184" s="43">
        <v>1698</v>
      </c>
      <c r="AQ184" s="42">
        <v>1683</v>
      </c>
      <c r="AR184" s="42">
        <v>1685</v>
      </c>
      <c r="AS184" s="42">
        <v>1686</v>
      </c>
      <c r="AT184" s="42">
        <v>1688</v>
      </c>
      <c r="AU184" s="42">
        <v>1686</v>
      </c>
      <c r="AV184" s="42">
        <v>1701</v>
      </c>
      <c r="AW184" s="42">
        <v>1744</v>
      </c>
      <c r="AX184" s="42">
        <v>1744</v>
      </c>
      <c r="AY184" s="42">
        <v>1745</v>
      </c>
      <c r="AZ184" s="42">
        <v>1734</v>
      </c>
      <c r="BA184" s="42">
        <v>1741</v>
      </c>
      <c r="BB184" s="43">
        <v>1735</v>
      </c>
      <c r="BC184" s="41">
        <v>1723</v>
      </c>
      <c r="BD184" s="42">
        <v>1714</v>
      </c>
      <c r="BE184" s="42">
        <v>1697</v>
      </c>
      <c r="BF184" s="42">
        <v>1685</v>
      </c>
      <c r="BG184" s="42">
        <v>1666</v>
      </c>
      <c r="BH184" s="42">
        <v>1657</v>
      </c>
      <c r="BI184" s="42">
        <v>1651</v>
      </c>
      <c r="BJ184" s="42">
        <v>1651</v>
      </c>
      <c r="BK184" s="42">
        <v>1605</v>
      </c>
      <c r="BL184" s="42">
        <v>1620</v>
      </c>
      <c r="BM184" s="42">
        <v>1613</v>
      </c>
      <c r="BN184" s="43">
        <v>1622</v>
      </c>
      <c r="BO184" s="42">
        <v>1617</v>
      </c>
      <c r="BP184" s="42">
        <v>1609</v>
      </c>
      <c r="BQ184" s="42">
        <v>1614</v>
      </c>
      <c r="BR184" s="42">
        <v>1537</v>
      </c>
      <c r="BS184" s="42">
        <v>1551</v>
      </c>
      <c r="BT184" s="42">
        <v>1540</v>
      </c>
      <c r="BU184" s="42">
        <v>1545</v>
      </c>
      <c r="BV184" s="42">
        <v>1548</v>
      </c>
      <c r="BW184" s="42">
        <v>1553</v>
      </c>
      <c r="BX184" s="42">
        <v>1531</v>
      </c>
      <c r="BY184" s="42">
        <v>1535</v>
      </c>
      <c r="BZ184" s="43">
        <v>1519</v>
      </c>
      <c r="CA184" s="42">
        <v>1523</v>
      </c>
      <c r="CB184" s="42">
        <v>1516</v>
      </c>
      <c r="CC184" s="42">
        <v>1511</v>
      </c>
      <c r="CD184" s="42">
        <v>1507</v>
      </c>
      <c r="CE184" s="42">
        <v>1511</v>
      </c>
      <c r="CF184" s="42">
        <v>1514</v>
      </c>
      <c r="CG184" s="42">
        <v>1524</v>
      </c>
      <c r="CH184" s="42">
        <v>1523</v>
      </c>
      <c r="CI184" s="42">
        <v>1536</v>
      </c>
      <c r="CJ184" s="42">
        <v>1543</v>
      </c>
      <c r="CK184" s="42">
        <v>1541</v>
      </c>
      <c r="CL184" s="43">
        <v>1545</v>
      </c>
      <c r="CM184" s="42">
        <v>1545</v>
      </c>
      <c r="CN184" s="42">
        <v>1551</v>
      </c>
      <c r="CO184" s="42">
        <v>1552</v>
      </c>
      <c r="CP184" s="42">
        <v>1536</v>
      </c>
      <c r="CQ184" s="42">
        <v>1533</v>
      </c>
      <c r="CR184" s="42">
        <v>1533</v>
      </c>
      <c r="CS184" s="42">
        <v>1532</v>
      </c>
      <c r="CT184" s="42">
        <v>1497</v>
      </c>
      <c r="CU184" s="42">
        <v>1448</v>
      </c>
      <c r="CV184" s="42">
        <v>1379</v>
      </c>
      <c r="CW184" s="42">
        <v>1351</v>
      </c>
      <c r="CX184" s="43">
        <v>1318</v>
      </c>
      <c r="CY184" s="41">
        <v>1297</v>
      </c>
      <c r="CZ184" s="42">
        <v>1270</v>
      </c>
      <c r="DA184" s="42">
        <v>1267</v>
      </c>
      <c r="DB184" s="42">
        <v>1268</v>
      </c>
      <c r="DC184" s="42">
        <v>1266</v>
      </c>
      <c r="DD184" s="42">
        <v>1252</v>
      </c>
      <c r="DE184" s="42">
        <v>1252</v>
      </c>
      <c r="DF184" s="42">
        <v>1235</v>
      </c>
      <c r="DG184" s="42">
        <v>1228</v>
      </c>
      <c r="DH184" s="42">
        <v>1209</v>
      </c>
      <c r="DI184" s="42">
        <v>1187</v>
      </c>
      <c r="DJ184" s="43">
        <v>1181</v>
      </c>
      <c r="DL184" s="40"/>
      <c r="DM184" s="40" t="s">
        <v>273</v>
      </c>
      <c r="DN184" s="41">
        <v>352</v>
      </c>
      <c r="DO184" s="42">
        <v>335</v>
      </c>
      <c r="DP184" s="42">
        <v>336</v>
      </c>
      <c r="DQ184" s="42">
        <v>334</v>
      </c>
      <c r="DR184" s="42">
        <v>331</v>
      </c>
      <c r="DS184" s="42">
        <v>327</v>
      </c>
      <c r="DT184" s="42">
        <v>330</v>
      </c>
      <c r="DU184" s="42">
        <v>328</v>
      </c>
      <c r="DV184" s="42">
        <v>326</v>
      </c>
      <c r="DW184" s="42">
        <v>324</v>
      </c>
      <c r="DX184" s="42">
        <v>321</v>
      </c>
      <c r="DY184" s="43">
        <v>317</v>
      </c>
      <c r="DZ184" s="42">
        <v>320</v>
      </c>
      <c r="EA184" s="42">
        <v>316</v>
      </c>
      <c r="EB184" s="42">
        <v>311</v>
      </c>
      <c r="EC184" s="42">
        <v>312</v>
      </c>
      <c r="ED184" s="42">
        <v>310</v>
      </c>
      <c r="EE184" s="42">
        <v>308</v>
      </c>
      <c r="EF184" s="42">
        <v>308</v>
      </c>
      <c r="EG184" s="42">
        <v>303</v>
      </c>
      <c r="EH184" s="42">
        <v>304</v>
      </c>
      <c r="EI184" s="42">
        <v>311</v>
      </c>
      <c r="EJ184" s="42">
        <v>318</v>
      </c>
      <c r="EK184" s="43">
        <v>323</v>
      </c>
      <c r="EL184" s="42">
        <v>327</v>
      </c>
      <c r="EM184" s="42">
        <v>329</v>
      </c>
      <c r="EN184" s="42">
        <v>332</v>
      </c>
      <c r="EO184" s="42">
        <v>329</v>
      </c>
      <c r="EP184" s="42">
        <v>329</v>
      </c>
      <c r="EQ184" s="42">
        <v>330</v>
      </c>
      <c r="ER184" s="42">
        <v>318</v>
      </c>
      <c r="ES184" s="42">
        <v>318</v>
      </c>
      <c r="ET184" s="42">
        <v>355</v>
      </c>
      <c r="EU184" s="42">
        <v>356</v>
      </c>
      <c r="EV184" s="42">
        <v>354</v>
      </c>
      <c r="EW184" s="43">
        <v>353</v>
      </c>
      <c r="EX184" s="42">
        <v>327</v>
      </c>
      <c r="EY184" s="42">
        <v>321</v>
      </c>
      <c r="EZ184" s="42">
        <v>422</v>
      </c>
      <c r="FA184" s="42">
        <v>301</v>
      </c>
      <c r="FB184" s="42">
        <v>299</v>
      </c>
      <c r="FC184" s="42">
        <v>297</v>
      </c>
      <c r="FD184" s="42">
        <v>289</v>
      </c>
      <c r="FE184" s="42">
        <v>286</v>
      </c>
      <c r="FF184" s="42">
        <v>284</v>
      </c>
      <c r="FG184" s="42">
        <v>281</v>
      </c>
      <c r="FH184" s="42">
        <v>275</v>
      </c>
      <c r="FI184" s="43">
        <v>275</v>
      </c>
      <c r="FJ184" s="41">
        <v>270</v>
      </c>
      <c r="FK184" s="42">
        <v>255</v>
      </c>
      <c r="FL184" s="42">
        <v>249</v>
      </c>
      <c r="FM184" s="42">
        <v>249</v>
      </c>
      <c r="FN184" s="42">
        <v>247</v>
      </c>
      <c r="FO184" s="42">
        <v>243</v>
      </c>
      <c r="FP184" s="42">
        <v>241</v>
      </c>
      <c r="FQ184" s="42">
        <v>234</v>
      </c>
      <c r="FR184" s="42">
        <v>253</v>
      </c>
      <c r="FS184" s="42">
        <v>226</v>
      </c>
      <c r="FT184" s="42">
        <v>224</v>
      </c>
      <c r="FU184" s="43">
        <v>224</v>
      </c>
      <c r="FV184" s="41">
        <v>223</v>
      </c>
      <c r="FW184" s="42">
        <v>220</v>
      </c>
      <c r="FX184" s="42">
        <v>219</v>
      </c>
      <c r="FY184" s="42">
        <v>220</v>
      </c>
      <c r="FZ184" s="42">
        <v>218</v>
      </c>
      <c r="GA184" s="42">
        <v>221</v>
      </c>
      <c r="GB184" s="42">
        <v>196</v>
      </c>
      <c r="GC184" s="42">
        <v>195</v>
      </c>
      <c r="GD184" s="42">
        <v>194</v>
      </c>
      <c r="GE184" s="42">
        <v>190</v>
      </c>
      <c r="GF184" s="42">
        <v>182</v>
      </c>
      <c r="GG184" s="43">
        <v>182</v>
      </c>
      <c r="GH184" s="41">
        <v>169</v>
      </c>
      <c r="GI184" s="42">
        <v>169</v>
      </c>
      <c r="GJ184" s="42">
        <v>170</v>
      </c>
      <c r="GK184" s="42">
        <v>162</v>
      </c>
      <c r="GL184" s="42">
        <v>162</v>
      </c>
      <c r="GM184" s="43">
        <v>188</v>
      </c>
    </row>
    <row r="185" spans="2:195" x14ac:dyDescent="0.25">
      <c r="B185" s="40"/>
      <c r="C185" s="40" t="s">
        <v>255</v>
      </c>
      <c r="D185" s="43">
        <v>406</v>
      </c>
      <c r="E185" s="43">
        <v>395</v>
      </c>
      <c r="F185" s="43">
        <v>364</v>
      </c>
      <c r="G185" s="42">
        <v>359</v>
      </c>
      <c r="H185" s="42">
        <v>358</v>
      </c>
      <c r="I185" s="42">
        <v>349</v>
      </c>
      <c r="J185" s="42">
        <v>348</v>
      </c>
      <c r="K185" s="42">
        <v>345</v>
      </c>
      <c r="L185" s="42">
        <v>334</v>
      </c>
      <c r="M185" s="42">
        <v>334</v>
      </c>
      <c r="N185" s="42">
        <v>332</v>
      </c>
      <c r="O185" s="42">
        <v>334</v>
      </c>
      <c r="P185" s="42">
        <v>331</v>
      </c>
      <c r="Q185" s="42">
        <v>332</v>
      </c>
      <c r="R185" s="43">
        <v>330</v>
      </c>
      <c r="S185" s="42">
        <v>330</v>
      </c>
      <c r="T185" s="42">
        <v>325</v>
      </c>
      <c r="U185" s="42">
        <v>321</v>
      </c>
      <c r="V185" s="42">
        <v>318</v>
      </c>
      <c r="W185" s="42">
        <v>314</v>
      </c>
      <c r="X185" s="42">
        <v>317</v>
      </c>
      <c r="Y185" s="42">
        <v>316</v>
      </c>
      <c r="Z185" s="42">
        <v>313</v>
      </c>
      <c r="AA185" s="42">
        <v>311</v>
      </c>
      <c r="AB185" s="42">
        <v>311</v>
      </c>
      <c r="AC185" s="42">
        <v>306</v>
      </c>
      <c r="AD185" s="43">
        <v>307</v>
      </c>
      <c r="AE185" s="42">
        <v>304</v>
      </c>
      <c r="AF185" s="42">
        <v>300</v>
      </c>
      <c r="AG185" s="42">
        <v>297</v>
      </c>
      <c r="AH185" s="42">
        <v>292</v>
      </c>
      <c r="AI185" s="42">
        <v>289</v>
      </c>
      <c r="AJ185" s="42">
        <v>289</v>
      </c>
      <c r="AK185" s="42">
        <v>288</v>
      </c>
      <c r="AL185" s="42">
        <v>289</v>
      </c>
      <c r="AM185" s="42">
        <v>285</v>
      </c>
      <c r="AN185" s="42">
        <v>275</v>
      </c>
      <c r="AO185" s="42">
        <v>292</v>
      </c>
      <c r="AP185" s="43">
        <v>293</v>
      </c>
      <c r="AQ185" s="42">
        <v>284</v>
      </c>
      <c r="AR185" s="42">
        <v>282</v>
      </c>
      <c r="AS185" s="42">
        <v>282</v>
      </c>
      <c r="AT185" s="42">
        <v>281</v>
      </c>
      <c r="AU185" s="42">
        <v>290</v>
      </c>
      <c r="AV185" s="42">
        <v>277</v>
      </c>
      <c r="AW185" s="42">
        <v>321</v>
      </c>
      <c r="AX185" s="42">
        <v>319</v>
      </c>
      <c r="AY185" s="42">
        <v>317</v>
      </c>
      <c r="AZ185" s="42">
        <v>322</v>
      </c>
      <c r="BA185" s="42">
        <v>320</v>
      </c>
      <c r="BB185" s="43">
        <v>315</v>
      </c>
      <c r="BC185" s="41">
        <v>302</v>
      </c>
      <c r="BD185" s="42">
        <v>300</v>
      </c>
      <c r="BE185" s="42">
        <v>293</v>
      </c>
      <c r="BF185" s="42">
        <v>285</v>
      </c>
      <c r="BG185" s="42">
        <v>276</v>
      </c>
      <c r="BH185" s="42">
        <v>270</v>
      </c>
      <c r="BI185" s="42">
        <v>270</v>
      </c>
      <c r="BJ185" s="42">
        <v>267</v>
      </c>
      <c r="BK185" s="42">
        <v>270</v>
      </c>
      <c r="BL185" s="42">
        <v>267</v>
      </c>
      <c r="BM185" s="42">
        <v>267</v>
      </c>
      <c r="BN185" s="43">
        <v>271</v>
      </c>
      <c r="BO185" s="42">
        <v>266</v>
      </c>
      <c r="BP185" s="42">
        <v>269</v>
      </c>
      <c r="BQ185" s="42">
        <v>273</v>
      </c>
      <c r="BR185" s="42">
        <v>270</v>
      </c>
      <c r="BS185" s="42">
        <v>268</v>
      </c>
      <c r="BT185" s="42">
        <v>264</v>
      </c>
      <c r="BU185" s="42">
        <v>264</v>
      </c>
      <c r="BV185" s="42">
        <v>258</v>
      </c>
      <c r="BW185" s="42">
        <v>263</v>
      </c>
      <c r="BX185" s="42">
        <v>259</v>
      </c>
      <c r="BY185" s="42">
        <v>258</v>
      </c>
      <c r="BZ185" s="43">
        <v>259</v>
      </c>
      <c r="CA185" s="42">
        <v>258</v>
      </c>
      <c r="CB185" s="42">
        <v>254</v>
      </c>
      <c r="CC185" s="42">
        <v>253</v>
      </c>
      <c r="CD185" s="42">
        <v>263</v>
      </c>
      <c r="CE185" s="42">
        <v>261</v>
      </c>
      <c r="CF185" s="42">
        <v>263</v>
      </c>
      <c r="CG185" s="42">
        <v>264</v>
      </c>
      <c r="CH185" s="42">
        <v>261</v>
      </c>
      <c r="CI185" s="42">
        <v>262</v>
      </c>
      <c r="CJ185" s="42">
        <v>272</v>
      </c>
      <c r="CK185" s="42">
        <v>272</v>
      </c>
      <c r="CL185" s="43">
        <v>260</v>
      </c>
      <c r="CM185" s="42">
        <v>267</v>
      </c>
      <c r="CN185" s="42">
        <v>271</v>
      </c>
      <c r="CO185" s="42">
        <v>266</v>
      </c>
      <c r="CP185" s="42">
        <v>258</v>
      </c>
      <c r="CQ185" s="42">
        <v>256</v>
      </c>
      <c r="CR185" s="42">
        <v>263</v>
      </c>
      <c r="CS185" s="42">
        <v>269</v>
      </c>
      <c r="CT185" s="42">
        <v>267</v>
      </c>
      <c r="CU185" s="42">
        <v>262</v>
      </c>
      <c r="CV185" s="42">
        <v>256</v>
      </c>
      <c r="CW185" s="42">
        <v>253</v>
      </c>
      <c r="CX185" s="43">
        <v>247</v>
      </c>
      <c r="CY185" s="41">
        <v>249</v>
      </c>
      <c r="CZ185" s="42">
        <v>246</v>
      </c>
      <c r="DA185" s="42">
        <v>248</v>
      </c>
      <c r="DB185" s="42">
        <v>251</v>
      </c>
      <c r="DC185" s="42">
        <v>250</v>
      </c>
      <c r="DD185" s="42">
        <v>253</v>
      </c>
      <c r="DE185" s="42">
        <v>250</v>
      </c>
      <c r="DF185" s="42">
        <v>252</v>
      </c>
      <c r="DG185" s="42">
        <v>251</v>
      </c>
      <c r="DH185" s="42">
        <v>246</v>
      </c>
      <c r="DI185" s="42">
        <v>244</v>
      </c>
      <c r="DJ185" s="43">
        <v>247</v>
      </c>
      <c r="DL185" s="40"/>
      <c r="DM185" s="40" t="s">
        <v>274</v>
      </c>
      <c r="DN185" s="41">
        <v>488</v>
      </c>
      <c r="DO185" s="42">
        <v>476</v>
      </c>
      <c r="DP185" s="42">
        <v>474</v>
      </c>
      <c r="DQ185" s="42">
        <v>471</v>
      </c>
      <c r="DR185" s="42">
        <v>470</v>
      </c>
      <c r="DS185" s="42">
        <v>474</v>
      </c>
      <c r="DT185" s="42">
        <v>473</v>
      </c>
      <c r="DU185" s="42">
        <v>470</v>
      </c>
      <c r="DV185" s="42">
        <v>466</v>
      </c>
      <c r="DW185" s="42">
        <v>465</v>
      </c>
      <c r="DX185" s="42">
        <v>463</v>
      </c>
      <c r="DY185" s="43">
        <v>462</v>
      </c>
      <c r="DZ185" s="42">
        <v>454</v>
      </c>
      <c r="EA185" s="42">
        <v>454</v>
      </c>
      <c r="EB185" s="42">
        <v>452</v>
      </c>
      <c r="EC185" s="42">
        <v>453</v>
      </c>
      <c r="ED185" s="42">
        <v>449</v>
      </c>
      <c r="EE185" s="42">
        <v>443</v>
      </c>
      <c r="EF185" s="42">
        <v>442</v>
      </c>
      <c r="EG185" s="42">
        <v>433</v>
      </c>
      <c r="EH185" s="42">
        <v>401</v>
      </c>
      <c r="EI185" s="42">
        <v>396</v>
      </c>
      <c r="EJ185" s="42">
        <v>392</v>
      </c>
      <c r="EK185" s="43">
        <v>389</v>
      </c>
      <c r="EL185" s="42">
        <v>390</v>
      </c>
      <c r="EM185" s="42">
        <v>387</v>
      </c>
      <c r="EN185" s="42">
        <v>385</v>
      </c>
      <c r="EO185" s="42">
        <v>382</v>
      </c>
      <c r="EP185" s="42">
        <v>381</v>
      </c>
      <c r="EQ185" s="42">
        <v>382</v>
      </c>
      <c r="ER185" s="42">
        <v>386</v>
      </c>
      <c r="ES185" s="42">
        <v>388</v>
      </c>
      <c r="ET185" s="42">
        <v>390</v>
      </c>
      <c r="EU185" s="42">
        <v>392</v>
      </c>
      <c r="EV185" s="42">
        <v>409</v>
      </c>
      <c r="EW185" s="43">
        <v>409</v>
      </c>
      <c r="EX185" s="42">
        <v>388</v>
      </c>
      <c r="EY185" s="42">
        <v>387</v>
      </c>
      <c r="EZ185" s="42">
        <v>405</v>
      </c>
      <c r="FA185" s="42">
        <v>372</v>
      </c>
      <c r="FB185" s="42">
        <v>353</v>
      </c>
      <c r="FC185" s="42">
        <v>345</v>
      </c>
      <c r="FD185" s="42">
        <v>346</v>
      </c>
      <c r="FE185" s="42">
        <v>343</v>
      </c>
      <c r="FF185" s="42">
        <v>337</v>
      </c>
      <c r="FG185" s="42">
        <v>331</v>
      </c>
      <c r="FH185" s="42">
        <v>320</v>
      </c>
      <c r="FI185" s="43">
        <v>311</v>
      </c>
      <c r="FJ185" s="41">
        <v>306</v>
      </c>
      <c r="FK185" s="42">
        <v>283</v>
      </c>
      <c r="FL185" s="42">
        <v>263</v>
      </c>
      <c r="FM185" s="42">
        <v>260</v>
      </c>
      <c r="FN185" s="42">
        <v>245</v>
      </c>
      <c r="FO185" s="42">
        <v>237</v>
      </c>
      <c r="FP185" s="42">
        <v>233</v>
      </c>
      <c r="FQ185" s="42">
        <v>221</v>
      </c>
      <c r="FR185" s="42">
        <v>220</v>
      </c>
      <c r="FS185" s="42">
        <v>219</v>
      </c>
      <c r="FT185" s="42">
        <v>214</v>
      </c>
      <c r="FU185" s="43">
        <v>209</v>
      </c>
      <c r="FV185" s="41">
        <v>206</v>
      </c>
      <c r="FW185" s="42">
        <v>206</v>
      </c>
      <c r="FX185" s="42">
        <v>193</v>
      </c>
      <c r="FY185" s="42">
        <v>199</v>
      </c>
      <c r="FZ185" s="42">
        <v>195</v>
      </c>
      <c r="GA185" s="42">
        <v>190</v>
      </c>
      <c r="GB185" s="42">
        <v>181</v>
      </c>
      <c r="GC185" s="42">
        <v>176</v>
      </c>
      <c r="GD185" s="42">
        <v>168</v>
      </c>
      <c r="GE185" s="42">
        <v>167</v>
      </c>
      <c r="GF185" s="42">
        <v>164</v>
      </c>
      <c r="GG185" s="43">
        <v>156</v>
      </c>
      <c r="GH185" s="41">
        <v>150</v>
      </c>
      <c r="GI185" s="42">
        <v>143</v>
      </c>
      <c r="GJ185" s="42">
        <v>141</v>
      </c>
      <c r="GK185" s="42">
        <v>134</v>
      </c>
      <c r="GL185" s="42">
        <v>134</v>
      </c>
      <c r="GM185" s="43">
        <v>146</v>
      </c>
    </row>
    <row r="186" spans="2:195" x14ac:dyDescent="0.25">
      <c r="B186" s="40"/>
      <c r="C186" s="40" t="s">
        <v>256</v>
      </c>
      <c r="D186" s="43">
        <v>153</v>
      </c>
      <c r="E186" s="43">
        <v>153</v>
      </c>
      <c r="F186" s="43">
        <v>139</v>
      </c>
      <c r="G186" s="42">
        <v>139</v>
      </c>
      <c r="H186" s="42">
        <v>138</v>
      </c>
      <c r="I186" s="42">
        <v>137</v>
      </c>
      <c r="J186" s="42">
        <v>139</v>
      </c>
      <c r="K186" s="42">
        <v>137</v>
      </c>
      <c r="L186" s="42">
        <v>137</v>
      </c>
      <c r="M186" s="42">
        <v>133</v>
      </c>
      <c r="N186" s="42">
        <v>129</v>
      </c>
      <c r="O186" s="42">
        <v>146</v>
      </c>
      <c r="P186" s="42">
        <v>146</v>
      </c>
      <c r="Q186" s="42">
        <v>144</v>
      </c>
      <c r="R186" s="43">
        <v>145</v>
      </c>
      <c r="S186" s="42">
        <v>145</v>
      </c>
      <c r="T186" s="42">
        <v>168</v>
      </c>
      <c r="U186" s="42">
        <v>159</v>
      </c>
      <c r="V186" s="42">
        <v>159</v>
      </c>
      <c r="W186" s="42">
        <v>158</v>
      </c>
      <c r="X186" s="42">
        <v>155</v>
      </c>
      <c r="Y186" s="42">
        <v>156</v>
      </c>
      <c r="Z186" s="42">
        <v>154</v>
      </c>
      <c r="AA186" s="42">
        <v>154</v>
      </c>
      <c r="AB186" s="42">
        <v>154</v>
      </c>
      <c r="AC186" s="42">
        <v>154</v>
      </c>
      <c r="AD186" s="43">
        <v>153</v>
      </c>
      <c r="AE186" s="42">
        <v>137</v>
      </c>
      <c r="AF186" s="42">
        <v>152</v>
      </c>
      <c r="AG186" s="42">
        <v>204</v>
      </c>
      <c r="AH186" s="42">
        <v>150</v>
      </c>
      <c r="AI186" s="42">
        <v>150</v>
      </c>
      <c r="AJ186" s="42">
        <v>150</v>
      </c>
      <c r="AK186" s="42">
        <v>149</v>
      </c>
      <c r="AL186" s="42">
        <v>149</v>
      </c>
      <c r="AM186" s="42">
        <v>149</v>
      </c>
      <c r="AN186" s="42">
        <v>150</v>
      </c>
      <c r="AO186" s="42">
        <v>185</v>
      </c>
      <c r="AP186" s="43">
        <v>185</v>
      </c>
      <c r="AQ186" s="42">
        <v>179</v>
      </c>
      <c r="AR186" s="42">
        <v>179</v>
      </c>
      <c r="AS186" s="42">
        <v>179</v>
      </c>
      <c r="AT186" s="42">
        <v>179</v>
      </c>
      <c r="AU186" s="42">
        <v>179</v>
      </c>
      <c r="AV186" s="42">
        <v>139</v>
      </c>
      <c r="AW186" s="42">
        <v>142</v>
      </c>
      <c r="AX186" s="42">
        <v>146</v>
      </c>
      <c r="AY186" s="42">
        <v>145</v>
      </c>
      <c r="AZ186" s="42">
        <v>144</v>
      </c>
      <c r="BA186" s="42">
        <v>142</v>
      </c>
      <c r="BB186" s="43">
        <v>140</v>
      </c>
      <c r="BC186" s="41">
        <v>137</v>
      </c>
      <c r="BD186" s="42">
        <v>134</v>
      </c>
      <c r="BE186" s="42">
        <v>130</v>
      </c>
      <c r="BF186" s="42">
        <v>130</v>
      </c>
      <c r="BG186" s="42">
        <v>128</v>
      </c>
      <c r="BH186" s="42">
        <v>125</v>
      </c>
      <c r="BI186" s="42">
        <v>124</v>
      </c>
      <c r="BJ186" s="42">
        <v>124</v>
      </c>
      <c r="BK186" s="42">
        <v>124</v>
      </c>
      <c r="BL186" s="42">
        <v>123</v>
      </c>
      <c r="BM186" s="42">
        <v>123</v>
      </c>
      <c r="BN186" s="43">
        <v>122</v>
      </c>
      <c r="BO186" s="42">
        <v>134</v>
      </c>
      <c r="BP186" s="42">
        <v>132</v>
      </c>
      <c r="BQ186" s="42">
        <v>131</v>
      </c>
      <c r="BR186" s="42">
        <v>119</v>
      </c>
      <c r="BS186" s="42">
        <v>123</v>
      </c>
      <c r="BT186" s="42">
        <v>123</v>
      </c>
      <c r="BU186" s="42">
        <v>123</v>
      </c>
      <c r="BV186" s="42">
        <v>123</v>
      </c>
      <c r="BW186" s="42">
        <v>123</v>
      </c>
      <c r="BX186" s="42">
        <v>121</v>
      </c>
      <c r="BY186" s="42">
        <v>124</v>
      </c>
      <c r="BZ186" s="43">
        <v>124</v>
      </c>
      <c r="CA186" s="42">
        <v>125</v>
      </c>
      <c r="CB186" s="42">
        <v>106</v>
      </c>
      <c r="CC186" s="42">
        <v>103</v>
      </c>
      <c r="CD186" s="42">
        <v>107</v>
      </c>
      <c r="CE186" s="42">
        <v>106</v>
      </c>
      <c r="CF186" s="42">
        <v>100</v>
      </c>
      <c r="CG186" s="42">
        <v>100</v>
      </c>
      <c r="CH186" s="42">
        <v>98</v>
      </c>
      <c r="CI186" s="42">
        <v>100</v>
      </c>
      <c r="CJ186" s="42">
        <v>100</v>
      </c>
      <c r="CK186" s="42">
        <v>99</v>
      </c>
      <c r="CL186" s="43">
        <v>100</v>
      </c>
      <c r="CM186" s="42">
        <v>98</v>
      </c>
      <c r="CN186" s="42">
        <v>99</v>
      </c>
      <c r="CO186" s="42">
        <v>97</v>
      </c>
      <c r="CP186" s="42">
        <v>97</v>
      </c>
      <c r="CQ186" s="42">
        <v>97</v>
      </c>
      <c r="CR186" s="42">
        <v>97</v>
      </c>
      <c r="CS186" s="42">
        <v>97</v>
      </c>
      <c r="CT186" s="42">
        <v>93</v>
      </c>
      <c r="CU186" s="42">
        <v>92</v>
      </c>
      <c r="CV186" s="42">
        <v>91</v>
      </c>
      <c r="CW186" s="42">
        <v>93</v>
      </c>
      <c r="CX186" s="43">
        <v>93</v>
      </c>
      <c r="CY186" s="41">
        <v>92</v>
      </c>
      <c r="CZ186" s="42">
        <v>92</v>
      </c>
      <c r="DA186" s="42">
        <v>93</v>
      </c>
      <c r="DB186" s="42">
        <v>94</v>
      </c>
      <c r="DC186" s="42">
        <v>93</v>
      </c>
      <c r="DD186" s="42">
        <v>95</v>
      </c>
      <c r="DE186" s="42">
        <v>91</v>
      </c>
      <c r="DF186" s="42">
        <v>92</v>
      </c>
      <c r="DG186" s="42"/>
      <c r="DH186" s="42"/>
      <c r="DI186" s="42"/>
      <c r="DJ186" s="43"/>
      <c r="DL186" s="40"/>
      <c r="DM186" s="40" t="s">
        <v>275</v>
      </c>
      <c r="DN186" s="41">
        <v>30663</v>
      </c>
      <c r="DO186" s="42">
        <v>30367</v>
      </c>
      <c r="DP186" s="42">
        <v>30173</v>
      </c>
      <c r="DQ186" s="42">
        <v>29906</v>
      </c>
      <c r="DR186" s="42">
        <v>29594</v>
      </c>
      <c r="DS186" s="42">
        <v>29390</v>
      </c>
      <c r="DT186" s="42">
        <v>29213</v>
      </c>
      <c r="DU186" s="42">
        <v>29149</v>
      </c>
      <c r="DV186" s="42">
        <v>28948</v>
      </c>
      <c r="DW186" s="42">
        <v>28753</v>
      </c>
      <c r="DX186" s="42">
        <v>28600</v>
      </c>
      <c r="DY186" s="43">
        <v>28356</v>
      </c>
      <c r="DZ186" s="42">
        <v>28138</v>
      </c>
      <c r="EA186" s="42">
        <v>28001</v>
      </c>
      <c r="EB186" s="42">
        <v>27891</v>
      </c>
      <c r="EC186" s="42">
        <v>27803</v>
      </c>
      <c r="ED186" s="42">
        <v>27628</v>
      </c>
      <c r="EE186" s="42">
        <v>27458</v>
      </c>
      <c r="EF186" s="42">
        <v>27137</v>
      </c>
      <c r="EG186" s="42">
        <v>26871</v>
      </c>
      <c r="EH186" s="42">
        <v>26585</v>
      </c>
      <c r="EI186" s="42">
        <v>26451</v>
      </c>
      <c r="EJ186" s="42">
        <v>26376</v>
      </c>
      <c r="EK186" s="43">
        <v>26315</v>
      </c>
      <c r="EL186" s="42">
        <v>26207</v>
      </c>
      <c r="EM186" s="42">
        <v>26163</v>
      </c>
      <c r="EN186" s="42">
        <v>26102</v>
      </c>
      <c r="EO186" s="42">
        <v>26053</v>
      </c>
      <c r="EP186" s="42">
        <v>25905</v>
      </c>
      <c r="EQ186" s="42">
        <v>25819</v>
      </c>
      <c r="ER186" s="42">
        <v>25699</v>
      </c>
      <c r="ES186" s="42">
        <v>25613</v>
      </c>
      <c r="ET186" s="42">
        <v>25688</v>
      </c>
      <c r="EU186" s="42">
        <v>25671</v>
      </c>
      <c r="EV186" s="42">
        <v>25617</v>
      </c>
      <c r="EW186" s="43">
        <v>25534</v>
      </c>
      <c r="EX186" s="42">
        <v>25593</v>
      </c>
      <c r="EY186" s="42">
        <v>25419</v>
      </c>
      <c r="EZ186" s="42">
        <v>25227</v>
      </c>
      <c r="FA186" s="42">
        <v>25129</v>
      </c>
      <c r="FB186" s="42">
        <v>25157</v>
      </c>
      <c r="FC186" s="42">
        <v>24903</v>
      </c>
      <c r="FD186" s="42">
        <v>23961</v>
      </c>
      <c r="FE186" s="42">
        <v>23745</v>
      </c>
      <c r="FF186" s="42">
        <v>23260</v>
      </c>
      <c r="FG186" s="42">
        <v>23175</v>
      </c>
      <c r="FH186" s="42">
        <v>22944</v>
      </c>
      <c r="FI186" s="43">
        <v>21826</v>
      </c>
      <c r="FJ186" s="41">
        <v>21324</v>
      </c>
      <c r="FK186" s="42">
        <v>21712</v>
      </c>
      <c r="FL186" s="42">
        <v>22254</v>
      </c>
      <c r="FM186" s="42">
        <v>21851</v>
      </c>
      <c r="FN186" s="42">
        <v>20850</v>
      </c>
      <c r="FO186" s="42">
        <v>20618</v>
      </c>
      <c r="FP186" s="42">
        <v>20205</v>
      </c>
      <c r="FQ186" s="42">
        <v>20054</v>
      </c>
      <c r="FR186" s="42">
        <v>19896</v>
      </c>
      <c r="FS186" s="42">
        <v>19718</v>
      </c>
      <c r="FT186" s="42">
        <v>19483</v>
      </c>
      <c r="FU186" s="43">
        <v>19361</v>
      </c>
      <c r="FV186" s="41">
        <v>19223</v>
      </c>
      <c r="FW186" s="42">
        <v>19099</v>
      </c>
      <c r="FX186" s="42">
        <v>18868</v>
      </c>
      <c r="FY186" s="42">
        <v>18767</v>
      </c>
      <c r="FZ186" s="42">
        <v>18625</v>
      </c>
      <c r="GA186" s="42">
        <v>18518</v>
      </c>
      <c r="GB186" s="42">
        <v>18352</v>
      </c>
      <c r="GC186" s="42">
        <v>18151</v>
      </c>
      <c r="GD186" s="42">
        <v>17977</v>
      </c>
      <c r="GE186" s="42">
        <v>18242</v>
      </c>
      <c r="GF186" s="42">
        <v>18125</v>
      </c>
      <c r="GG186" s="43">
        <v>17992</v>
      </c>
      <c r="GH186" s="41">
        <v>17711</v>
      </c>
      <c r="GI186" s="42">
        <v>17509</v>
      </c>
      <c r="GJ186" s="42">
        <v>17018</v>
      </c>
      <c r="GK186" s="42">
        <v>16749</v>
      </c>
      <c r="GL186" s="42">
        <v>16582</v>
      </c>
      <c r="GM186" s="43">
        <v>16366</v>
      </c>
    </row>
    <row r="187" spans="2:195" x14ac:dyDescent="0.25">
      <c r="B187" s="40"/>
      <c r="C187" s="40" t="s">
        <v>257</v>
      </c>
      <c r="D187" s="43">
        <v>137</v>
      </c>
      <c r="E187" s="43">
        <v>131</v>
      </c>
      <c r="F187" s="43">
        <v>123</v>
      </c>
      <c r="G187" s="42">
        <v>124</v>
      </c>
      <c r="H187" s="42">
        <v>124</v>
      </c>
      <c r="I187" s="42">
        <v>123</v>
      </c>
      <c r="J187" s="42">
        <v>123</v>
      </c>
      <c r="K187" s="42">
        <v>125</v>
      </c>
      <c r="L187" s="42">
        <v>126</v>
      </c>
      <c r="M187" s="42">
        <v>123</v>
      </c>
      <c r="N187" s="42">
        <v>123</v>
      </c>
      <c r="O187" s="42">
        <v>119</v>
      </c>
      <c r="P187" s="42">
        <v>124</v>
      </c>
      <c r="Q187" s="42">
        <v>123</v>
      </c>
      <c r="R187" s="43">
        <v>123</v>
      </c>
      <c r="S187" s="42">
        <v>123</v>
      </c>
      <c r="T187" s="42">
        <v>123</v>
      </c>
      <c r="U187" s="42">
        <v>123</v>
      </c>
      <c r="V187" s="42">
        <v>123</v>
      </c>
      <c r="W187" s="42">
        <v>124</v>
      </c>
      <c r="X187" s="42">
        <v>123</v>
      </c>
      <c r="Y187" s="42">
        <v>126</v>
      </c>
      <c r="Z187" s="42">
        <v>127</v>
      </c>
      <c r="AA187" s="42">
        <v>126</v>
      </c>
      <c r="AB187" s="42">
        <v>126</v>
      </c>
      <c r="AC187" s="42">
        <v>126</v>
      </c>
      <c r="AD187" s="43">
        <v>126</v>
      </c>
      <c r="AE187" s="42">
        <v>126</v>
      </c>
      <c r="AF187" s="42">
        <v>126</v>
      </c>
      <c r="AG187" s="42">
        <v>126</v>
      </c>
      <c r="AH187" s="42">
        <v>125</v>
      </c>
      <c r="AI187" s="42">
        <v>125</v>
      </c>
      <c r="AJ187" s="42">
        <v>125</v>
      </c>
      <c r="AK187" s="42">
        <v>125</v>
      </c>
      <c r="AL187" s="42">
        <v>125</v>
      </c>
      <c r="AM187" s="42">
        <v>128</v>
      </c>
      <c r="AN187" s="42">
        <v>132</v>
      </c>
      <c r="AO187" s="42">
        <v>132</v>
      </c>
      <c r="AP187" s="43">
        <v>131</v>
      </c>
      <c r="AQ187" s="42">
        <v>116</v>
      </c>
      <c r="AR187" s="42">
        <v>116</v>
      </c>
      <c r="AS187" s="42">
        <v>116</v>
      </c>
      <c r="AT187" s="42">
        <v>116</v>
      </c>
      <c r="AU187" s="42">
        <v>116</v>
      </c>
      <c r="AV187" s="42">
        <v>99</v>
      </c>
      <c r="AW187" s="42">
        <v>101</v>
      </c>
      <c r="AX187" s="42">
        <v>104</v>
      </c>
      <c r="AY187" s="42">
        <v>104</v>
      </c>
      <c r="AZ187" s="42">
        <v>107</v>
      </c>
      <c r="BA187" s="42">
        <v>95</v>
      </c>
      <c r="BB187" s="43">
        <v>99</v>
      </c>
      <c r="BC187" s="41">
        <v>98</v>
      </c>
      <c r="BD187" s="42">
        <v>97</v>
      </c>
      <c r="BE187" s="42">
        <v>94</v>
      </c>
      <c r="BF187" s="42">
        <v>90</v>
      </c>
      <c r="BG187" s="42">
        <v>89</v>
      </c>
      <c r="BH187" s="42">
        <v>87</v>
      </c>
      <c r="BI187" s="42">
        <v>87</v>
      </c>
      <c r="BJ187" s="42">
        <v>87</v>
      </c>
      <c r="BK187" s="42">
        <v>87</v>
      </c>
      <c r="BL187" s="42">
        <v>86</v>
      </c>
      <c r="BM187" s="42">
        <v>85</v>
      </c>
      <c r="BN187" s="43">
        <v>85</v>
      </c>
      <c r="BO187" s="42">
        <v>87</v>
      </c>
      <c r="BP187" s="42">
        <v>85</v>
      </c>
      <c r="BQ187" s="42">
        <v>87</v>
      </c>
      <c r="BR187" s="42">
        <v>87</v>
      </c>
      <c r="BS187" s="42">
        <v>88</v>
      </c>
      <c r="BT187" s="42">
        <v>95</v>
      </c>
      <c r="BU187" s="42">
        <v>95</v>
      </c>
      <c r="BV187" s="42">
        <v>95</v>
      </c>
      <c r="BW187" s="42">
        <v>94</v>
      </c>
      <c r="BX187" s="42">
        <v>94</v>
      </c>
      <c r="BY187" s="42">
        <v>90</v>
      </c>
      <c r="BZ187" s="43">
        <v>91</v>
      </c>
      <c r="CA187" s="42">
        <v>87</v>
      </c>
      <c r="CB187" s="42">
        <v>69</v>
      </c>
      <c r="CC187" s="42">
        <v>69</v>
      </c>
      <c r="CD187" s="42">
        <v>72</v>
      </c>
      <c r="CE187" s="42">
        <v>73</v>
      </c>
      <c r="CF187" s="42">
        <v>72</v>
      </c>
      <c r="CG187" s="42">
        <v>73</v>
      </c>
      <c r="CH187" s="42">
        <v>70</v>
      </c>
      <c r="CI187" s="42">
        <v>76</v>
      </c>
      <c r="CJ187" s="42">
        <v>74</v>
      </c>
      <c r="CK187" s="42">
        <v>74</v>
      </c>
      <c r="CL187" s="43">
        <v>73</v>
      </c>
      <c r="CM187" s="42">
        <v>74</v>
      </c>
      <c r="CN187" s="42">
        <v>74</v>
      </c>
      <c r="CO187" s="42">
        <v>73</v>
      </c>
      <c r="CP187" s="42">
        <v>72</v>
      </c>
      <c r="CQ187" s="42">
        <v>76</v>
      </c>
      <c r="CR187" s="42">
        <v>74</v>
      </c>
      <c r="CS187" s="42">
        <v>70</v>
      </c>
      <c r="CT187" s="42">
        <v>72</v>
      </c>
      <c r="CU187" s="42">
        <v>73</v>
      </c>
      <c r="CV187" s="42">
        <v>71</v>
      </c>
      <c r="CW187" s="42">
        <v>72</v>
      </c>
      <c r="CX187" s="43">
        <v>67</v>
      </c>
      <c r="CY187" s="41">
        <v>68</v>
      </c>
      <c r="CZ187" s="42">
        <v>67</v>
      </c>
      <c r="DA187" s="42">
        <v>74</v>
      </c>
      <c r="DB187" s="42">
        <v>71</v>
      </c>
      <c r="DC187" s="42">
        <v>72</v>
      </c>
      <c r="DD187" s="42">
        <v>72</v>
      </c>
      <c r="DE187" s="42">
        <v>71</v>
      </c>
      <c r="DF187" s="42">
        <v>73</v>
      </c>
      <c r="DG187" s="42"/>
      <c r="DH187" s="42"/>
      <c r="DI187" s="42"/>
      <c r="DJ187" s="43"/>
      <c r="DL187" s="40"/>
      <c r="DM187" s="40" t="s">
        <v>276</v>
      </c>
      <c r="DN187" s="41">
        <v>67</v>
      </c>
      <c r="DO187" s="42">
        <v>68</v>
      </c>
      <c r="DP187" s="42">
        <v>68</v>
      </c>
      <c r="DQ187" s="42">
        <v>68</v>
      </c>
      <c r="DR187" s="42">
        <v>66</v>
      </c>
      <c r="DS187" s="42">
        <v>67</v>
      </c>
      <c r="DT187" s="42">
        <v>64</v>
      </c>
      <c r="DU187" s="42">
        <v>61</v>
      </c>
      <c r="DV187" s="42">
        <v>63</v>
      </c>
      <c r="DW187" s="42">
        <v>61</v>
      </c>
      <c r="DX187" s="42">
        <v>61</v>
      </c>
      <c r="DY187" s="43">
        <v>66</v>
      </c>
      <c r="DZ187" s="42">
        <v>68</v>
      </c>
      <c r="EA187" s="42">
        <v>67</v>
      </c>
      <c r="EB187" s="42">
        <v>71</v>
      </c>
      <c r="EC187" s="42">
        <v>69</v>
      </c>
      <c r="ED187" s="42">
        <v>67</v>
      </c>
      <c r="EE187" s="42">
        <v>66</v>
      </c>
      <c r="EF187" s="42">
        <v>65</v>
      </c>
      <c r="EG187" s="42">
        <v>64</v>
      </c>
      <c r="EH187" s="42">
        <v>65</v>
      </c>
      <c r="EI187" s="42">
        <v>66</v>
      </c>
      <c r="EJ187" s="42">
        <v>67</v>
      </c>
      <c r="EK187" s="43">
        <v>68</v>
      </c>
      <c r="EL187" s="42">
        <v>68</v>
      </c>
      <c r="EM187" s="42">
        <v>69</v>
      </c>
      <c r="EN187" s="42">
        <v>70</v>
      </c>
      <c r="EO187" s="42">
        <v>71</v>
      </c>
      <c r="EP187" s="42">
        <v>70</v>
      </c>
      <c r="EQ187" s="42">
        <v>70</v>
      </c>
      <c r="ER187" s="42">
        <v>87</v>
      </c>
      <c r="ES187" s="42">
        <v>82</v>
      </c>
      <c r="ET187" s="42">
        <v>79</v>
      </c>
      <c r="EU187" s="42">
        <v>78</v>
      </c>
      <c r="EV187" s="42">
        <v>78</v>
      </c>
      <c r="EW187" s="43">
        <v>78</v>
      </c>
      <c r="EX187" s="42">
        <v>76</v>
      </c>
      <c r="EY187" s="42">
        <v>76</v>
      </c>
      <c r="EZ187" s="42">
        <v>107</v>
      </c>
      <c r="FA187" s="42">
        <v>72</v>
      </c>
      <c r="FB187" s="42">
        <v>75</v>
      </c>
      <c r="FC187" s="42">
        <v>72</v>
      </c>
      <c r="FD187" s="42">
        <v>70</v>
      </c>
      <c r="FE187" s="42">
        <v>71</v>
      </c>
      <c r="FF187" s="42">
        <v>68</v>
      </c>
      <c r="FG187" s="42">
        <v>68</v>
      </c>
      <c r="FH187" s="42">
        <v>69</v>
      </c>
      <c r="FI187" s="43">
        <v>68</v>
      </c>
      <c r="FJ187" s="41">
        <v>68</v>
      </c>
      <c r="FK187" s="42">
        <v>67</v>
      </c>
      <c r="FL187" s="42">
        <v>62</v>
      </c>
      <c r="FM187" s="42">
        <v>62</v>
      </c>
      <c r="FN187" s="42">
        <v>60</v>
      </c>
      <c r="FO187" s="42">
        <v>60</v>
      </c>
      <c r="FP187" s="42">
        <v>57</v>
      </c>
      <c r="FQ187" s="42">
        <v>53</v>
      </c>
      <c r="FR187" s="42">
        <v>53</v>
      </c>
      <c r="FS187" s="42">
        <v>52</v>
      </c>
      <c r="FT187" s="42">
        <v>53</v>
      </c>
      <c r="FU187" s="43">
        <v>51</v>
      </c>
      <c r="FV187" s="41">
        <v>51</v>
      </c>
      <c r="FW187" s="42">
        <v>51</v>
      </c>
      <c r="FX187" s="42">
        <v>51</v>
      </c>
      <c r="FY187" s="42">
        <v>48</v>
      </c>
      <c r="FZ187" s="42">
        <v>46</v>
      </c>
      <c r="GA187" s="42">
        <v>43</v>
      </c>
      <c r="GB187" s="42">
        <v>43</v>
      </c>
      <c r="GC187" s="42">
        <v>42</v>
      </c>
      <c r="GD187" s="42">
        <v>43</v>
      </c>
      <c r="GE187" s="42">
        <v>41</v>
      </c>
      <c r="GF187" s="42">
        <v>39</v>
      </c>
      <c r="GG187" s="43">
        <v>39</v>
      </c>
      <c r="GH187" s="41">
        <v>39</v>
      </c>
      <c r="GI187" s="42">
        <v>39</v>
      </c>
      <c r="GJ187" s="42">
        <v>39</v>
      </c>
      <c r="GK187" s="42">
        <v>37</v>
      </c>
      <c r="GL187" s="42">
        <v>37</v>
      </c>
      <c r="GM187" s="43">
        <v>49</v>
      </c>
    </row>
    <row r="188" spans="2:195" x14ac:dyDescent="0.25">
      <c r="B188" s="40"/>
      <c r="C188" s="40" t="s">
        <v>258</v>
      </c>
      <c r="D188" s="43">
        <v>182</v>
      </c>
      <c r="E188" s="43">
        <v>195</v>
      </c>
      <c r="F188" s="43">
        <v>188</v>
      </c>
      <c r="G188" s="42">
        <v>188</v>
      </c>
      <c r="H188" s="42">
        <v>188</v>
      </c>
      <c r="I188" s="42">
        <v>188</v>
      </c>
      <c r="J188" s="42">
        <v>188</v>
      </c>
      <c r="K188" s="42">
        <v>186</v>
      </c>
      <c r="L188" s="42">
        <v>186</v>
      </c>
      <c r="M188" s="42">
        <v>185</v>
      </c>
      <c r="N188" s="42">
        <v>184</v>
      </c>
      <c r="O188" s="42">
        <v>182</v>
      </c>
      <c r="P188" s="42">
        <v>182</v>
      </c>
      <c r="Q188" s="42">
        <v>194</v>
      </c>
      <c r="R188" s="43">
        <v>193</v>
      </c>
      <c r="S188" s="42">
        <v>205</v>
      </c>
      <c r="T188" s="42">
        <v>209</v>
      </c>
      <c r="U188" s="42">
        <v>208</v>
      </c>
      <c r="V188" s="42">
        <v>207</v>
      </c>
      <c r="W188" s="42">
        <v>206</v>
      </c>
      <c r="X188" s="42">
        <v>207</v>
      </c>
      <c r="Y188" s="42">
        <v>206</v>
      </c>
      <c r="Z188" s="42">
        <v>199</v>
      </c>
      <c r="AA188" s="42">
        <v>199</v>
      </c>
      <c r="AB188" s="42">
        <v>197</v>
      </c>
      <c r="AC188" s="42">
        <v>197</v>
      </c>
      <c r="AD188" s="43">
        <v>199</v>
      </c>
      <c r="AE188" s="42">
        <v>199</v>
      </c>
      <c r="AF188" s="42">
        <v>199</v>
      </c>
      <c r="AG188" s="42">
        <v>196</v>
      </c>
      <c r="AH188" s="42">
        <v>195</v>
      </c>
      <c r="AI188" s="42">
        <v>195</v>
      </c>
      <c r="AJ188" s="42">
        <v>197</v>
      </c>
      <c r="AK188" s="42">
        <v>197</v>
      </c>
      <c r="AL188" s="42">
        <v>200</v>
      </c>
      <c r="AM188" s="42">
        <v>202</v>
      </c>
      <c r="AN188" s="42">
        <v>202</v>
      </c>
      <c r="AO188" s="42">
        <v>188</v>
      </c>
      <c r="AP188" s="43">
        <v>189</v>
      </c>
      <c r="AQ188" s="42">
        <v>176</v>
      </c>
      <c r="AR188" s="42">
        <v>176</v>
      </c>
      <c r="AS188" s="42">
        <v>176</v>
      </c>
      <c r="AT188" s="42">
        <v>176</v>
      </c>
      <c r="AU188" s="42">
        <v>161</v>
      </c>
      <c r="AV188" s="42">
        <v>127</v>
      </c>
      <c r="AW188" s="42">
        <v>136</v>
      </c>
      <c r="AX188" s="42">
        <v>137</v>
      </c>
      <c r="AY188" s="42">
        <v>135</v>
      </c>
      <c r="AZ188" s="42">
        <v>144</v>
      </c>
      <c r="BA188" s="42">
        <v>140</v>
      </c>
      <c r="BB188" s="43">
        <v>138</v>
      </c>
      <c r="BC188" s="41">
        <v>136</v>
      </c>
      <c r="BD188" s="42">
        <v>134</v>
      </c>
      <c r="BE188" s="42">
        <v>131</v>
      </c>
      <c r="BF188" s="42">
        <v>129</v>
      </c>
      <c r="BG188" s="42">
        <v>124</v>
      </c>
      <c r="BH188" s="42">
        <v>117</v>
      </c>
      <c r="BI188" s="42">
        <v>117</v>
      </c>
      <c r="BJ188" s="42">
        <v>115</v>
      </c>
      <c r="BK188" s="42">
        <v>116</v>
      </c>
      <c r="BL188" s="42">
        <v>118</v>
      </c>
      <c r="BM188" s="42">
        <v>116</v>
      </c>
      <c r="BN188" s="43">
        <v>173</v>
      </c>
      <c r="BO188" s="42">
        <v>91</v>
      </c>
      <c r="BP188" s="42">
        <v>88</v>
      </c>
      <c r="BQ188" s="42">
        <v>87</v>
      </c>
      <c r="BR188" s="42">
        <v>86</v>
      </c>
      <c r="BS188" s="42">
        <v>87</v>
      </c>
      <c r="BT188" s="42">
        <v>93</v>
      </c>
      <c r="BU188" s="42">
        <v>92</v>
      </c>
      <c r="BV188" s="42">
        <v>94</v>
      </c>
      <c r="BW188" s="42">
        <v>95</v>
      </c>
      <c r="BX188" s="42">
        <v>95</v>
      </c>
      <c r="BY188" s="42">
        <v>93</v>
      </c>
      <c r="BZ188" s="43">
        <v>98</v>
      </c>
      <c r="CA188" s="42">
        <v>99</v>
      </c>
      <c r="CB188" s="42">
        <v>64</v>
      </c>
      <c r="CC188" s="42">
        <v>65</v>
      </c>
      <c r="CD188" s="42">
        <v>67</v>
      </c>
      <c r="CE188" s="42">
        <v>70</v>
      </c>
      <c r="CF188" s="42">
        <v>69</v>
      </c>
      <c r="CG188" s="42">
        <v>66</v>
      </c>
      <c r="CH188" s="42">
        <v>62</v>
      </c>
      <c r="CI188" s="42">
        <v>67</v>
      </c>
      <c r="CJ188" s="42">
        <v>66</v>
      </c>
      <c r="CK188" s="42">
        <v>61</v>
      </c>
      <c r="CL188" s="43">
        <v>60</v>
      </c>
      <c r="CM188" s="42">
        <v>64</v>
      </c>
      <c r="CN188" s="42">
        <v>62</v>
      </c>
      <c r="CO188" s="42">
        <v>63</v>
      </c>
      <c r="CP188" s="42">
        <v>63</v>
      </c>
      <c r="CQ188" s="42">
        <v>64</v>
      </c>
      <c r="CR188" s="42">
        <v>62</v>
      </c>
      <c r="CS188" s="42">
        <v>67</v>
      </c>
      <c r="CT188" s="42">
        <v>67</v>
      </c>
      <c r="CU188" s="42">
        <v>69</v>
      </c>
      <c r="CV188" s="42">
        <v>68</v>
      </c>
      <c r="CW188" s="42">
        <v>67</v>
      </c>
      <c r="CX188" s="43">
        <v>62</v>
      </c>
      <c r="CY188" s="41">
        <v>65</v>
      </c>
      <c r="CZ188" s="42">
        <v>64</v>
      </c>
      <c r="DA188" s="42">
        <v>72</v>
      </c>
      <c r="DB188" s="42">
        <v>70</v>
      </c>
      <c r="DC188" s="42">
        <v>72</v>
      </c>
      <c r="DD188" s="42">
        <v>67</v>
      </c>
      <c r="DE188" s="42">
        <v>62</v>
      </c>
      <c r="DF188" s="42">
        <v>62</v>
      </c>
      <c r="DG188" s="42"/>
      <c r="DH188" s="42"/>
      <c r="DI188" s="42"/>
      <c r="DJ188" s="43"/>
      <c r="DL188" s="40"/>
      <c r="DM188" s="40" t="s">
        <v>277</v>
      </c>
      <c r="DN188" s="41">
        <v>3022</v>
      </c>
      <c r="DO188" s="42">
        <v>2968</v>
      </c>
      <c r="DP188" s="42">
        <v>2935</v>
      </c>
      <c r="DQ188" s="42">
        <v>2882</v>
      </c>
      <c r="DR188" s="42">
        <v>2857</v>
      </c>
      <c r="DS188" s="42">
        <v>2829</v>
      </c>
      <c r="DT188" s="42">
        <v>2790</v>
      </c>
      <c r="DU188" s="42">
        <v>2757</v>
      </c>
      <c r="DV188" s="42">
        <v>2713</v>
      </c>
      <c r="DW188" s="42">
        <v>2672</v>
      </c>
      <c r="DX188" s="42">
        <v>2635</v>
      </c>
      <c r="DY188" s="43">
        <v>2585</v>
      </c>
      <c r="DZ188" s="42">
        <v>2526</v>
      </c>
      <c r="EA188" s="42">
        <v>2487</v>
      </c>
      <c r="EB188" s="42">
        <v>2464</v>
      </c>
      <c r="EC188" s="42">
        <v>2437</v>
      </c>
      <c r="ED188" s="42">
        <v>2400</v>
      </c>
      <c r="EE188" s="42">
        <v>2354</v>
      </c>
      <c r="EF188" s="42">
        <v>2296</v>
      </c>
      <c r="EG188" s="42">
        <v>2245</v>
      </c>
      <c r="EH188" s="42">
        <v>2202</v>
      </c>
      <c r="EI188" s="42">
        <v>2177</v>
      </c>
      <c r="EJ188" s="42">
        <v>2606</v>
      </c>
      <c r="EK188" s="43">
        <v>2578</v>
      </c>
      <c r="EL188" s="42">
        <v>2551</v>
      </c>
      <c r="EM188" s="42">
        <v>2525</v>
      </c>
      <c r="EN188" s="42">
        <v>2497</v>
      </c>
      <c r="EO188" s="42">
        <v>2471</v>
      </c>
      <c r="EP188" s="42">
        <v>2448</v>
      </c>
      <c r="EQ188" s="42">
        <v>2438</v>
      </c>
      <c r="ER188" s="42">
        <v>2460</v>
      </c>
      <c r="ES188" s="42">
        <v>2485</v>
      </c>
      <c r="ET188" s="42">
        <v>2498</v>
      </c>
      <c r="EU188" s="42">
        <v>2504</v>
      </c>
      <c r="EV188" s="42">
        <v>3236</v>
      </c>
      <c r="EW188" s="43">
        <v>3532</v>
      </c>
      <c r="EX188" s="42">
        <v>3369</v>
      </c>
      <c r="EY188" s="42">
        <v>3316</v>
      </c>
      <c r="EZ188" s="42">
        <v>3252</v>
      </c>
      <c r="FA188" s="42">
        <v>3409</v>
      </c>
      <c r="FB188" s="42">
        <v>3323</v>
      </c>
      <c r="FC188" s="42">
        <v>3244</v>
      </c>
      <c r="FD188" s="42">
        <v>3266</v>
      </c>
      <c r="FE188" s="42">
        <v>3200</v>
      </c>
      <c r="FF188" s="42">
        <v>3139</v>
      </c>
      <c r="FG188" s="42">
        <v>3119</v>
      </c>
      <c r="FH188" s="42">
        <v>3029</v>
      </c>
      <c r="FI188" s="43">
        <v>2845</v>
      </c>
      <c r="FJ188" s="41">
        <v>2687</v>
      </c>
      <c r="FK188" s="42">
        <v>2479</v>
      </c>
      <c r="FL188" s="42">
        <v>2388</v>
      </c>
      <c r="FM188" s="42">
        <v>2314</v>
      </c>
      <c r="FN188" s="42">
        <v>2218</v>
      </c>
      <c r="FO188" s="42">
        <v>2210</v>
      </c>
      <c r="FP188" s="42">
        <v>1895</v>
      </c>
      <c r="FQ188" s="42">
        <v>2266</v>
      </c>
      <c r="FR188" s="42">
        <v>2269</v>
      </c>
      <c r="FS188" s="42">
        <v>2182</v>
      </c>
      <c r="FT188" s="42">
        <v>2067</v>
      </c>
      <c r="FU188" s="43">
        <v>2041</v>
      </c>
      <c r="FV188" s="41">
        <v>2019</v>
      </c>
      <c r="FW188" s="42">
        <v>1979</v>
      </c>
      <c r="FX188" s="42">
        <v>1943</v>
      </c>
      <c r="FY188" s="42">
        <v>1903</v>
      </c>
      <c r="FZ188" s="42">
        <v>1873</v>
      </c>
      <c r="GA188" s="42">
        <v>1856</v>
      </c>
      <c r="GB188" s="42">
        <v>1797</v>
      </c>
      <c r="GC188" s="42">
        <v>1737</v>
      </c>
      <c r="GD188" s="42">
        <v>1681</v>
      </c>
      <c r="GE188" s="42">
        <v>1630</v>
      </c>
      <c r="GF188" s="42">
        <v>1556</v>
      </c>
      <c r="GG188" s="43">
        <v>1530</v>
      </c>
      <c r="GH188" s="41">
        <v>1473</v>
      </c>
      <c r="GI188" s="42">
        <v>1418</v>
      </c>
      <c r="GJ188" s="42">
        <v>1379</v>
      </c>
      <c r="GK188" s="42">
        <v>1311</v>
      </c>
      <c r="GL188" s="42">
        <v>1262</v>
      </c>
      <c r="GM188" s="43">
        <v>1319</v>
      </c>
    </row>
    <row r="189" spans="2:195" x14ac:dyDescent="0.25">
      <c r="B189" s="40"/>
      <c r="C189" s="40" t="s">
        <v>259</v>
      </c>
      <c r="D189" s="43">
        <v>6741</v>
      </c>
      <c r="E189" s="43">
        <v>7287</v>
      </c>
      <c r="F189" s="43">
        <v>6826</v>
      </c>
      <c r="G189" s="42">
        <v>6818</v>
      </c>
      <c r="H189" s="42">
        <v>6780</v>
      </c>
      <c r="I189" s="42">
        <v>6601</v>
      </c>
      <c r="J189" s="42">
        <v>6544</v>
      </c>
      <c r="K189" s="42">
        <v>6513</v>
      </c>
      <c r="L189" s="42">
        <v>6222</v>
      </c>
      <c r="M189" s="42">
        <v>6219</v>
      </c>
      <c r="N189" s="42">
        <v>6189</v>
      </c>
      <c r="O189" s="42">
        <v>6200</v>
      </c>
      <c r="P189" s="42">
        <v>6244</v>
      </c>
      <c r="Q189" s="42">
        <v>6252</v>
      </c>
      <c r="R189" s="43">
        <v>6243</v>
      </c>
      <c r="S189" s="42">
        <v>6255</v>
      </c>
      <c r="T189" s="42">
        <v>6235</v>
      </c>
      <c r="U189" s="42">
        <v>6257</v>
      </c>
      <c r="V189" s="42">
        <v>6262</v>
      </c>
      <c r="W189" s="42">
        <v>6233</v>
      </c>
      <c r="X189" s="42">
        <v>6215</v>
      </c>
      <c r="Y189" s="42">
        <v>6141</v>
      </c>
      <c r="Z189" s="42">
        <v>6068</v>
      </c>
      <c r="AA189" s="42">
        <v>5992</v>
      </c>
      <c r="AB189" s="42">
        <v>5968</v>
      </c>
      <c r="AC189" s="42">
        <v>5949</v>
      </c>
      <c r="AD189" s="43">
        <v>5971</v>
      </c>
      <c r="AE189" s="42">
        <v>5975</v>
      </c>
      <c r="AF189" s="42">
        <v>5924</v>
      </c>
      <c r="AG189" s="42">
        <v>5965</v>
      </c>
      <c r="AH189" s="42">
        <v>5897</v>
      </c>
      <c r="AI189" s="42">
        <v>5859</v>
      </c>
      <c r="AJ189" s="42">
        <v>5800</v>
      </c>
      <c r="AK189" s="42">
        <v>5808</v>
      </c>
      <c r="AL189" s="42">
        <v>5783</v>
      </c>
      <c r="AM189" s="42">
        <v>5751</v>
      </c>
      <c r="AN189" s="42">
        <v>5752</v>
      </c>
      <c r="AO189" s="42">
        <v>5725</v>
      </c>
      <c r="AP189" s="43">
        <v>5712</v>
      </c>
      <c r="AQ189" s="42">
        <v>5668</v>
      </c>
      <c r="AR189" s="42">
        <v>5628</v>
      </c>
      <c r="AS189" s="42">
        <v>5629</v>
      </c>
      <c r="AT189" s="42">
        <v>5653</v>
      </c>
      <c r="AU189" s="42">
        <v>5725</v>
      </c>
      <c r="AV189" s="42">
        <v>5714</v>
      </c>
      <c r="AW189" s="42">
        <v>5847</v>
      </c>
      <c r="AX189" s="42">
        <v>5872</v>
      </c>
      <c r="AY189" s="42">
        <v>5899</v>
      </c>
      <c r="AZ189" s="42">
        <v>5896</v>
      </c>
      <c r="BA189" s="42">
        <v>5890</v>
      </c>
      <c r="BB189" s="43">
        <v>5832</v>
      </c>
      <c r="BC189" s="41">
        <v>5802</v>
      </c>
      <c r="BD189" s="42">
        <v>5758</v>
      </c>
      <c r="BE189" s="42">
        <v>5778</v>
      </c>
      <c r="BF189" s="42">
        <v>5748</v>
      </c>
      <c r="BG189" s="42">
        <v>5711</v>
      </c>
      <c r="BH189" s="42">
        <v>5663</v>
      </c>
      <c r="BI189" s="42">
        <v>5626</v>
      </c>
      <c r="BJ189" s="42">
        <v>5646</v>
      </c>
      <c r="BK189" s="42">
        <v>5632</v>
      </c>
      <c r="BL189" s="42">
        <v>5636</v>
      </c>
      <c r="BM189" s="42">
        <v>5651</v>
      </c>
      <c r="BN189" s="43">
        <v>5618</v>
      </c>
      <c r="BO189" s="42">
        <v>5623</v>
      </c>
      <c r="BP189" s="42">
        <v>5646</v>
      </c>
      <c r="BQ189" s="42">
        <v>5716</v>
      </c>
      <c r="BR189" s="42">
        <v>5757</v>
      </c>
      <c r="BS189" s="42">
        <v>5776</v>
      </c>
      <c r="BT189" s="42">
        <v>5753</v>
      </c>
      <c r="BU189" s="42">
        <v>5752</v>
      </c>
      <c r="BV189" s="42">
        <v>5734</v>
      </c>
      <c r="BW189" s="42">
        <v>5803</v>
      </c>
      <c r="BX189" s="42">
        <v>5759</v>
      </c>
      <c r="BY189" s="42">
        <v>5748</v>
      </c>
      <c r="BZ189" s="43">
        <v>5797</v>
      </c>
      <c r="CA189" s="42">
        <v>5777</v>
      </c>
      <c r="CB189" s="42">
        <v>5710</v>
      </c>
      <c r="CC189" s="42">
        <v>5692</v>
      </c>
      <c r="CD189" s="42">
        <v>5720</v>
      </c>
      <c r="CE189" s="42">
        <v>5715</v>
      </c>
      <c r="CF189" s="42">
        <v>5739</v>
      </c>
      <c r="CG189" s="42">
        <v>5697</v>
      </c>
      <c r="CH189" s="42">
        <v>5679</v>
      </c>
      <c r="CI189" s="42">
        <v>5700</v>
      </c>
      <c r="CJ189" s="42">
        <v>5674</v>
      </c>
      <c r="CK189" s="42">
        <v>5673</v>
      </c>
      <c r="CL189" s="43">
        <v>5639</v>
      </c>
      <c r="CM189" s="42">
        <v>5632</v>
      </c>
      <c r="CN189" s="42">
        <v>5590</v>
      </c>
      <c r="CO189" s="42">
        <v>5595</v>
      </c>
      <c r="CP189" s="42">
        <v>5560</v>
      </c>
      <c r="CQ189" s="42">
        <v>5574</v>
      </c>
      <c r="CR189" s="42">
        <v>5534</v>
      </c>
      <c r="CS189" s="42">
        <v>5503</v>
      </c>
      <c r="CT189" s="42">
        <v>5506</v>
      </c>
      <c r="CU189" s="42">
        <v>5514</v>
      </c>
      <c r="CV189" s="42">
        <v>5473</v>
      </c>
      <c r="CW189" s="42">
        <v>5433</v>
      </c>
      <c r="CX189" s="43">
        <v>5392</v>
      </c>
      <c r="CY189" s="41">
        <v>5376</v>
      </c>
      <c r="CZ189" s="42">
        <v>5325</v>
      </c>
      <c r="DA189" s="42">
        <v>5244</v>
      </c>
      <c r="DB189" s="42">
        <v>5210</v>
      </c>
      <c r="DC189" s="42">
        <v>5184</v>
      </c>
      <c r="DD189" s="42">
        <v>5124</v>
      </c>
      <c r="DE189" s="42">
        <v>5066</v>
      </c>
      <c r="DF189" s="42">
        <v>5018</v>
      </c>
      <c r="DG189" s="42">
        <v>4951</v>
      </c>
      <c r="DH189" s="42">
        <v>4791</v>
      </c>
      <c r="DI189" s="42">
        <v>4737</v>
      </c>
      <c r="DJ189" s="43">
        <v>4683</v>
      </c>
      <c r="DL189" s="40"/>
      <c r="DM189" s="40" t="s">
        <v>279</v>
      </c>
      <c r="DN189" s="41">
        <v>280</v>
      </c>
      <c r="DO189" s="42">
        <v>275</v>
      </c>
      <c r="DP189" s="42">
        <v>273</v>
      </c>
      <c r="DQ189" s="42">
        <v>268</v>
      </c>
      <c r="DR189" s="42">
        <v>269</v>
      </c>
      <c r="DS189" s="42">
        <v>268</v>
      </c>
      <c r="DT189" s="42">
        <v>263</v>
      </c>
      <c r="DU189" s="42">
        <v>262</v>
      </c>
      <c r="DV189" s="42">
        <v>262</v>
      </c>
      <c r="DW189" s="42">
        <v>260</v>
      </c>
      <c r="DX189" s="42">
        <v>261</v>
      </c>
      <c r="DY189" s="43">
        <v>258</v>
      </c>
      <c r="DZ189" s="42">
        <v>257</v>
      </c>
      <c r="EA189" s="42">
        <v>249</v>
      </c>
      <c r="EB189" s="42">
        <v>248</v>
      </c>
      <c r="EC189" s="42">
        <v>244</v>
      </c>
      <c r="ED189" s="42">
        <v>244</v>
      </c>
      <c r="EE189" s="42">
        <v>240</v>
      </c>
      <c r="EF189" s="42">
        <v>235</v>
      </c>
      <c r="EG189" s="42">
        <v>231</v>
      </c>
      <c r="EH189" s="42">
        <v>229</v>
      </c>
      <c r="EI189" s="42">
        <v>233</v>
      </c>
      <c r="EJ189" s="42">
        <v>236</v>
      </c>
      <c r="EK189" s="43">
        <v>241</v>
      </c>
      <c r="EL189" s="42">
        <v>246</v>
      </c>
      <c r="EM189" s="42">
        <v>248</v>
      </c>
      <c r="EN189" s="42">
        <v>250</v>
      </c>
      <c r="EO189" s="42">
        <v>252</v>
      </c>
      <c r="EP189" s="42">
        <v>253</v>
      </c>
      <c r="EQ189" s="42">
        <v>255</v>
      </c>
      <c r="ER189" s="42">
        <v>257</v>
      </c>
      <c r="ES189" s="42">
        <v>259</v>
      </c>
      <c r="ET189" s="42">
        <v>276</v>
      </c>
      <c r="EU189" s="42">
        <v>275</v>
      </c>
      <c r="EV189" s="42">
        <v>274</v>
      </c>
      <c r="EW189" s="43">
        <v>275</v>
      </c>
      <c r="EX189" s="42">
        <v>274</v>
      </c>
      <c r="EY189" s="42">
        <v>271</v>
      </c>
      <c r="EZ189" s="42">
        <v>278</v>
      </c>
      <c r="FA189" s="42">
        <v>265</v>
      </c>
      <c r="FB189" s="42">
        <v>267</v>
      </c>
      <c r="FC189" s="42">
        <v>261</v>
      </c>
      <c r="FD189" s="42">
        <v>258</v>
      </c>
      <c r="FE189" s="42">
        <v>254</v>
      </c>
      <c r="FF189" s="42">
        <v>257</v>
      </c>
      <c r="FG189" s="42">
        <v>251</v>
      </c>
      <c r="FH189" s="42">
        <v>248</v>
      </c>
      <c r="FI189" s="43">
        <v>234</v>
      </c>
      <c r="FJ189" s="41">
        <v>231</v>
      </c>
      <c r="FK189" s="42">
        <v>228</v>
      </c>
      <c r="FL189" s="42">
        <v>210</v>
      </c>
      <c r="FM189" s="42">
        <v>207</v>
      </c>
      <c r="FN189" s="42">
        <v>206</v>
      </c>
      <c r="FO189" s="42">
        <v>235</v>
      </c>
      <c r="FP189" s="42">
        <v>233</v>
      </c>
      <c r="FQ189" s="42">
        <v>196</v>
      </c>
      <c r="FR189" s="42">
        <v>195</v>
      </c>
      <c r="FS189" s="42">
        <v>195</v>
      </c>
      <c r="FT189" s="42">
        <v>195</v>
      </c>
      <c r="FU189" s="43">
        <v>196</v>
      </c>
      <c r="FV189" s="41">
        <v>192</v>
      </c>
      <c r="FW189" s="42">
        <v>190</v>
      </c>
      <c r="FX189" s="42">
        <v>190</v>
      </c>
      <c r="FY189" s="42">
        <v>185</v>
      </c>
      <c r="FZ189" s="42">
        <v>184</v>
      </c>
      <c r="GA189" s="42">
        <v>185</v>
      </c>
      <c r="GB189" s="42">
        <v>185</v>
      </c>
      <c r="GC189" s="42">
        <v>187</v>
      </c>
      <c r="GD189" s="42">
        <v>185</v>
      </c>
      <c r="GE189" s="42">
        <v>184</v>
      </c>
      <c r="GF189" s="42">
        <v>178</v>
      </c>
      <c r="GG189" s="43">
        <v>178</v>
      </c>
      <c r="GH189" s="41">
        <v>180</v>
      </c>
      <c r="GI189" s="42">
        <v>175</v>
      </c>
      <c r="GJ189" s="42">
        <v>175</v>
      </c>
      <c r="GK189" s="42">
        <v>171</v>
      </c>
      <c r="GL189" s="42">
        <v>167</v>
      </c>
      <c r="GM189" s="43">
        <v>228</v>
      </c>
    </row>
    <row r="190" spans="2:195" ht="13" thickBot="1" x14ac:dyDescent="0.3">
      <c r="B190" s="40"/>
      <c r="C190" s="40" t="s">
        <v>260</v>
      </c>
      <c r="D190" s="43">
        <v>380</v>
      </c>
      <c r="E190" s="43">
        <v>420</v>
      </c>
      <c r="F190" s="43">
        <v>371</v>
      </c>
      <c r="G190" s="42">
        <v>373</v>
      </c>
      <c r="H190" s="42">
        <v>372</v>
      </c>
      <c r="I190" s="42">
        <v>374</v>
      </c>
      <c r="J190" s="42">
        <v>374</v>
      </c>
      <c r="K190" s="42">
        <v>374</v>
      </c>
      <c r="L190" s="42">
        <v>376</v>
      </c>
      <c r="M190" s="42">
        <v>377</v>
      </c>
      <c r="N190" s="42">
        <v>376</v>
      </c>
      <c r="O190" s="42">
        <v>374</v>
      </c>
      <c r="P190" s="42">
        <v>383</v>
      </c>
      <c r="Q190" s="42">
        <v>388</v>
      </c>
      <c r="R190" s="43">
        <v>388</v>
      </c>
      <c r="S190" s="42">
        <v>397</v>
      </c>
      <c r="T190" s="42">
        <v>394</v>
      </c>
      <c r="U190" s="42">
        <v>390</v>
      </c>
      <c r="V190" s="42">
        <v>393</v>
      </c>
      <c r="W190" s="42">
        <v>394</v>
      </c>
      <c r="X190" s="42">
        <v>427</v>
      </c>
      <c r="Y190" s="42">
        <v>427</v>
      </c>
      <c r="Z190" s="42">
        <v>415</v>
      </c>
      <c r="AA190" s="42">
        <v>420</v>
      </c>
      <c r="AB190" s="42">
        <v>414</v>
      </c>
      <c r="AC190" s="42">
        <v>417</v>
      </c>
      <c r="AD190" s="43">
        <v>419</v>
      </c>
      <c r="AE190" s="42">
        <v>416</v>
      </c>
      <c r="AF190" s="42">
        <v>417</v>
      </c>
      <c r="AG190" s="42">
        <v>414</v>
      </c>
      <c r="AH190" s="42">
        <v>412</v>
      </c>
      <c r="AI190" s="42">
        <v>412</v>
      </c>
      <c r="AJ190" s="42">
        <v>413</v>
      </c>
      <c r="AK190" s="42">
        <v>414</v>
      </c>
      <c r="AL190" s="42">
        <v>415</v>
      </c>
      <c r="AM190" s="42">
        <v>416</v>
      </c>
      <c r="AN190" s="42">
        <v>416</v>
      </c>
      <c r="AO190" s="42">
        <v>416</v>
      </c>
      <c r="AP190" s="43">
        <v>415</v>
      </c>
      <c r="AQ190" s="42">
        <v>375</v>
      </c>
      <c r="AR190" s="42">
        <v>376</v>
      </c>
      <c r="AS190" s="42">
        <v>376</v>
      </c>
      <c r="AT190" s="42">
        <v>377</v>
      </c>
      <c r="AU190" s="42">
        <v>377</v>
      </c>
      <c r="AV190" s="42">
        <v>317</v>
      </c>
      <c r="AW190" s="42">
        <v>336</v>
      </c>
      <c r="AX190" s="42">
        <v>340</v>
      </c>
      <c r="AY190" s="42">
        <v>336</v>
      </c>
      <c r="AZ190" s="42">
        <v>337</v>
      </c>
      <c r="BA190" s="42">
        <v>323</v>
      </c>
      <c r="BB190" s="43">
        <v>319</v>
      </c>
      <c r="BC190" s="41">
        <v>318</v>
      </c>
      <c r="BD190" s="42">
        <v>314</v>
      </c>
      <c r="BE190" s="42">
        <v>323</v>
      </c>
      <c r="BF190" s="42">
        <v>325</v>
      </c>
      <c r="BG190" s="42">
        <v>318</v>
      </c>
      <c r="BH190" s="42">
        <v>313</v>
      </c>
      <c r="BI190" s="42">
        <v>313</v>
      </c>
      <c r="BJ190" s="42">
        <v>311</v>
      </c>
      <c r="BK190" s="42">
        <v>311</v>
      </c>
      <c r="BL190" s="42">
        <v>310</v>
      </c>
      <c r="BM190" s="42">
        <v>302</v>
      </c>
      <c r="BN190" s="43">
        <v>310</v>
      </c>
      <c r="BO190" s="42">
        <v>405</v>
      </c>
      <c r="BP190" s="42">
        <v>406</v>
      </c>
      <c r="BQ190" s="42">
        <v>398</v>
      </c>
      <c r="BR190" s="42">
        <v>310</v>
      </c>
      <c r="BS190" s="42">
        <v>311</v>
      </c>
      <c r="BT190" s="42">
        <v>310</v>
      </c>
      <c r="BU190" s="42">
        <v>306</v>
      </c>
      <c r="BV190" s="42">
        <v>301</v>
      </c>
      <c r="BW190" s="42">
        <v>308</v>
      </c>
      <c r="BX190" s="42">
        <v>308</v>
      </c>
      <c r="BY190" s="42">
        <v>312</v>
      </c>
      <c r="BZ190" s="43">
        <v>312</v>
      </c>
      <c r="CA190" s="42">
        <v>307</v>
      </c>
      <c r="CB190" s="42">
        <v>248</v>
      </c>
      <c r="CC190" s="42">
        <v>237</v>
      </c>
      <c r="CD190" s="42">
        <v>242</v>
      </c>
      <c r="CE190" s="42">
        <v>238</v>
      </c>
      <c r="CF190" s="42">
        <v>241</v>
      </c>
      <c r="CG190" s="42">
        <v>245</v>
      </c>
      <c r="CH190" s="42">
        <v>240</v>
      </c>
      <c r="CI190" s="42">
        <v>244</v>
      </c>
      <c r="CJ190" s="42">
        <v>241</v>
      </c>
      <c r="CK190" s="42">
        <v>244</v>
      </c>
      <c r="CL190" s="43">
        <v>253</v>
      </c>
      <c r="CM190" s="42">
        <v>263</v>
      </c>
      <c r="CN190" s="42">
        <v>266</v>
      </c>
      <c r="CO190" s="42">
        <v>263</v>
      </c>
      <c r="CP190" s="42">
        <v>247</v>
      </c>
      <c r="CQ190" s="42">
        <v>243</v>
      </c>
      <c r="CR190" s="42">
        <v>241</v>
      </c>
      <c r="CS190" s="42">
        <v>234</v>
      </c>
      <c r="CT190" s="42">
        <v>237</v>
      </c>
      <c r="CU190" s="42">
        <v>232</v>
      </c>
      <c r="CV190" s="42">
        <v>231</v>
      </c>
      <c r="CW190" s="42">
        <v>227</v>
      </c>
      <c r="CX190" s="43">
        <v>225</v>
      </c>
      <c r="CY190" s="41">
        <v>227</v>
      </c>
      <c r="CZ190" s="42">
        <v>220</v>
      </c>
      <c r="DA190" s="42">
        <v>221</v>
      </c>
      <c r="DB190" s="42">
        <v>220</v>
      </c>
      <c r="DC190" s="42">
        <v>220</v>
      </c>
      <c r="DD190" s="42">
        <v>220</v>
      </c>
      <c r="DE190" s="42">
        <v>221</v>
      </c>
      <c r="DF190" s="42">
        <v>219</v>
      </c>
      <c r="DG190" s="42"/>
      <c r="DH190" s="42"/>
      <c r="DI190" s="42"/>
      <c r="DJ190" s="43"/>
      <c r="DL190" s="40"/>
      <c r="DM190" s="40" t="s">
        <v>280</v>
      </c>
      <c r="DN190" s="41">
        <v>576</v>
      </c>
      <c r="DO190" s="42">
        <v>567</v>
      </c>
      <c r="DP190" s="42">
        <v>561</v>
      </c>
      <c r="DQ190" s="42">
        <v>553</v>
      </c>
      <c r="DR190" s="42">
        <v>555</v>
      </c>
      <c r="DS190" s="42">
        <v>548</v>
      </c>
      <c r="DT190" s="42">
        <v>542</v>
      </c>
      <c r="DU190" s="42">
        <v>540</v>
      </c>
      <c r="DV190" s="42">
        <v>532</v>
      </c>
      <c r="DW190" s="42">
        <v>527</v>
      </c>
      <c r="DX190" s="42">
        <v>527</v>
      </c>
      <c r="DY190" s="43">
        <v>513</v>
      </c>
      <c r="DZ190" s="42">
        <v>501</v>
      </c>
      <c r="EA190" s="42">
        <v>496</v>
      </c>
      <c r="EB190" s="42">
        <v>491</v>
      </c>
      <c r="EC190" s="42">
        <v>492</v>
      </c>
      <c r="ED190" s="42">
        <v>485</v>
      </c>
      <c r="EE190" s="42">
        <v>476</v>
      </c>
      <c r="EF190" s="42">
        <v>481</v>
      </c>
      <c r="EG190" s="42">
        <v>479</v>
      </c>
      <c r="EH190" s="42">
        <v>477</v>
      </c>
      <c r="EI190" s="42">
        <v>474</v>
      </c>
      <c r="EJ190" s="42">
        <v>484</v>
      </c>
      <c r="EK190" s="43">
        <v>479</v>
      </c>
      <c r="EL190" s="42">
        <v>475</v>
      </c>
      <c r="EM190" s="42">
        <v>472</v>
      </c>
      <c r="EN190" s="42">
        <v>472</v>
      </c>
      <c r="EO190" s="42">
        <v>472</v>
      </c>
      <c r="EP190" s="42">
        <v>479</v>
      </c>
      <c r="EQ190" s="42">
        <v>480</v>
      </c>
      <c r="ER190" s="42">
        <v>484</v>
      </c>
      <c r="ES190" s="42">
        <v>488</v>
      </c>
      <c r="ET190" s="42">
        <v>498</v>
      </c>
      <c r="EU190" s="42">
        <v>505</v>
      </c>
      <c r="EV190" s="42">
        <v>577</v>
      </c>
      <c r="EW190" s="43">
        <v>578</v>
      </c>
      <c r="EX190" s="42">
        <v>554</v>
      </c>
      <c r="EY190" s="42">
        <v>546</v>
      </c>
      <c r="EZ190" s="42">
        <v>562</v>
      </c>
      <c r="FA190" s="42">
        <v>525</v>
      </c>
      <c r="FB190" s="42">
        <v>510</v>
      </c>
      <c r="FC190" s="42">
        <v>499</v>
      </c>
      <c r="FD190" s="42">
        <v>483</v>
      </c>
      <c r="FE190" s="42">
        <v>470</v>
      </c>
      <c r="FF190" s="42">
        <v>466</v>
      </c>
      <c r="FG190" s="42">
        <v>456</v>
      </c>
      <c r="FH190" s="42">
        <v>444</v>
      </c>
      <c r="FI190" s="43">
        <v>440</v>
      </c>
      <c r="FJ190" s="41">
        <v>433</v>
      </c>
      <c r="FK190" s="42">
        <v>408</v>
      </c>
      <c r="FL190" s="42">
        <v>394</v>
      </c>
      <c r="FM190" s="42">
        <v>388</v>
      </c>
      <c r="FN190" s="42">
        <v>384</v>
      </c>
      <c r="FO190" s="42">
        <v>370</v>
      </c>
      <c r="FP190" s="42">
        <v>362</v>
      </c>
      <c r="FQ190" s="42">
        <v>349</v>
      </c>
      <c r="FR190" s="42">
        <v>344</v>
      </c>
      <c r="FS190" s="42">
        <v>339</v>
      </c>
      <c r="FT190" s="42">
        <v>335</v>
      </c>
      <c r="FU190" s="43">
        <v>333</v>
      </c>
      <c r="FV190" s="41">
        <v>333</v>
      </c>
      <c r="FW190" s="42">
        <v>331</v>
      </c>
      <c r="FX190" s="42">
        <v>323</v>
      </c>
      <c r="FY190" s="42">
        <v>322</v>
      </c>
      <c r="FZ190" s="42">
        <v>317</v>
      </c>
      <c r="GA190" s="42">
        <v>308</v>
      </c>
      <c r="GB190" s="42">
        <v>305</v>
      </c>
      <c r="GC190" s="42">
        <v>295</v>
      </c>
      <c r="GD190" s="42">
        <v>289</v>
      </c>
      <c r="GE190" s="42">
        <v>282</v>
      </c>
      <c r="GF190" s="42">
        <v>276</v>
      </c>
      <c r="GG190" s="43">
        <v>270</v>
      </c>
      <c r="GH190" s="41">
        <v>237</v>
      </c>
      <c r="GI190" s="42">
        <v>237</v>
      </c>
      <c r="GJ190" s="42">
        <v>233</v>
      </c>
      <c r="GK190" s="42">
        <v>225</v>
      </c>
      <c r="GL190" s="42">
        <v>211</v>
      </c>
      <c r="GM190" s="43">
        <v>297</v>
      </c>
    </row>
    <row r="191" spans="2:195" ht="13" thickBot="1" x14ac:dyDescent="0.3">
      <c r="B191" s="40"/>
      <c r="C191" s="40" t="s">
        <v>261</v>
      </c>
      <c r="D191" s="43">
        <v>231</v>
      </c>
      <c r="E191" s="43">
        <v>225</v>
      </c>
      <c r="F191" s="43">
        <v>236</v>
      </c>
      <c r="G191" s="42">
        <v>236</v>
      </c>
      <c r="H191" s="42">
        <v>231</v>
      </c>
      <c r="I191" s="42">
        <v>228</v>
      </c>
      <c r="J191" s="42">
        <v>223</v>
      </c>
      <c r="K191" s="42">
        <v>221</v>
      </c>
      <c r="L191" s="42">
        <v>216</v>
      </c>
      <c r="M191" s="42">
        <v>221</v>
      </c>
      <c r="N191" s="42">
        <v>221</v>
      </c>
      <c r="O191" s="42">
        <v>215</v>
      </c>
      <c r="P191" s="42">
        <v>217</v>
      </c>
      <c r="Q191" s="42">
        <v>215</v>
      </c>
      <c r="R191" s="43">
        <v>214</v>
      </c>
      <c r="S191" s="42">
        <v>213</v>
      </c>
      <c r="T191" s="42">
        <v>213</v>
      </c>
      <c r="U191" s="42">
        <v>211</v>
      </c>
      <c r="V191" s="42">
        <v>212</v>
      </c>
      <c r="W191" s="42">
        <v>210</v>
      </c>
      <c r="X191" s="42">
        <v>208</v>
      </c>
      <c r="Y191" s="42">
        <v>211</v>
      </c>
      <c r="Z191" s="42">
        <v>210</v>
      </c>
      <c r="AA191" s="42">
        <v>209</v>
      </c>
      <c r="AB191" s="42">
        <v>206</v>
      </c>
      <c r="AC191" s="42">
        <v>203</v>
      </c>
      <c r="AD191" s="43">
        <v>199</v>
      </c>
      <c r="AE191" s="42">
        <v>199</v>
      </c>
      <c r="AF191" s="42">
        <v>200</v>
      </c>
      <c r="AG191" s="42">
        <v>195</v>
      </c>
      <c r="AH191" s="42">
        <v>192</v>
      </c>
      <c r="AI191" s="42">
        <v>191</v>
      </c>
      <c r="AJ191" s="42">
        <v>189</v>
      </c>
      <c r="AK191" s="42">
        <v>186</v>
      </c>
      <c r="AL191" s="42">
        <v>186</v>
      </c>
      <c r="AM191" s="42">
        <v>186</v>
      </c>
      <c r="AN191" s="42">
        <v>184</v>
      </c>
      <c r="AO191" s="42">
        <v>183</v>
      </c>
      <c r="AP191" s="43">
        <v>181</v>
      </c>
      <c r="AQ191" s="42">
        <v>180</v>
      </c>
      <c r="AR191" s="42">
        <v>180</v>
      </c>
      <c r="AS191" s="42">
        <v>179</v>
      </c>
      <c r="AT191" s="42">
        <v>179</v>
      </c>
      <c r="AU191" s="42">
        <v>177</v>
      </c>
      <c r="AV191" s="42">
        <v>170</v>
      </c>
      <c r="AW191" s="42">
        <v>174</v>
      </c>
      <c r="AX191" s="42">
        <v>175</v>
      </c>
      <c r="AY191" s="42">
        <v>173</v>
      </c>
      <c r="AZ191" s="42">
        <v>172</v>
      </c>
      <c r="BA191" s="42">
        <v>173</v>
      </c>
      <c r="BB191" s="43">
        <v>168</v>
      </c>
      <c r="BC191" s="41">
        <v>164</v>
      </c>
      <c r="BD191" s="42">
        <v>158</v>
      </c>
      <c r="BE191" s="42">
        <v>155</v>
      </c>
      <c r="BF191" s="42">
        <v>151</v>
      </c>
      <c r="BG191" s="42">
        <v>152</v>
      </c>
      <c r="BH191" s="42">
        <v>150</v>
      </c>
      <c r="BI191" s="42">
        <v>152</v>
      </c>
      <c r="BJ191" s="42">
        <v>151</v>
      </c>
      <c r="BK191" s="42">
        <v>154</v>
      </c>
      <c r="BL191" s="42">
        <v>156</v>
      </c>
      <c r="BM191" s="42">
        <v>154</v>
      </c>
      <c r="BN191" s="43">
        <v>152</v>
      </c>
      <c r="BO191" s="42">
        <v>149</v>
      </c>
      <c r="BP191" s="42">
        <v>151</v>
      </c>
      <c r="BQ191" s="42">
        <v>152</v>
      </c>
      <c r="BR191" s="42">
        <v>152</v>
      </c>
      <c r="BS191" s="42">
        <v>151</v>
      </c>
      <c r="BT191" s="42">
        <v>151</v>
      </c>
      <c r="BU191" s="42">
        <v>152</v>
      </c>
      <c r="BV191" s="42">
        <v>152</v>
      </c>
      <c r="BW191" s="42">
        <v>153</v>
      </c>
      <c r="BX191" s="42">
        <v>152</v>
      </c>
      <c r="BY191" s="42">
        <v>152</v>
      </c>
      <c r="BZ191" s="43">
        <v>152</v>
      </c>
      <c r="CA191" s="42">
        <v>152</v>
      </c>
      <c r="CB191" s="42">
        <v>149</v>
      </c>
      <c r="CC191" s="42">
        <v>150</v>
      </c>
      <c r="CD191" s="42">
        <v>150</v>
      </c>
      <c r="CE191" s="42">
        <v>149</v>
      </c>
      <c r="CF191" s="42">
        <v>148</v>
      </c>
      <c r="CG191" s="42">
        <v>147</v>
      </c>
      <c r="CH191" s="42">
        <v>144</v>
      </c>
      <c r="CI191" s="42">
        <v>144</v>
      </c>
      <c r="CJ191" s="42">
        <v>143</v>
      </c>
      <c r="CK191" s="42">
        <v>142</v>
      </c>
      <c r="CL191" s="43">
        <v>139</v>
      </c>
      <c r="CM191" s="42">
        <v>142</v>
      </c>
      <c r="CN191" s="42">
        <v>138</v>
      </c>
      <c r="CO191" s="42">
        <v>141</v>
      </c>
      <c r="CP191" s="42">
        <v>140</v>
      </c>
      <c r="CQ191" s="42">
        <v>143</v>
      </c>
      <c r="CR191" s="42">
        <v>141</v>
      </c>
      <c r="CS191" s="42">
        <v>140</v>
      </c>
      <c r="CT191" s="42">
        <v>138</v>
      </c>
      <c r="CU191" s="42">
        <v>135</v>
      </c>
      <c r="CV191" s="42">
        <v>134</v>
      </c>
      <c r="CW191" s="42">
        <v>132</v>
      </c>
      <c r="CX191" s="43">
        <v>131</v>
      </c>
      <c r="CY191" s="41">
        <v>131</v>
      </c>
      <c r="CZ191" s="42">
        <v>130</v>
      </c>
      <c r="DA191" s="42">
        <v>135</v>
      </c>
      <c r="DB191" s="42">
        <v>134</v>
      </c>
      <c r="DC191" s="42">
        <v>133</v>
      </c>
      <c r="DD191" s="42">
        <v>156</v>
      </c>
      <c r="DE191" s="42">
        <v>150</v>
      </c>
      <c r="DF191" s="42">
        <v>150</v>
      </c>
      <c r="DG191" s="42"/>
      <c r="DH191" s="42"/>
      <c r="DI191" s="42"/>
      <c r="DJ191" s="43"/>
      <c r="DL191" s="44" t="s">
        <v>282</v>
      </c>
      <c r="DM191" s="44"/>
      <c r="DN191" s="45">
        <f t="shared" ref="DN191:ES191" si="217">SUM(DN158:DN190)</f>
        <v>202562</v>
      </c>
      <c r="DO191" s="46">
        <f t="shared" si="217"/>
        <v>200186</v>
      </c>
      <c r="DP191" s="46">
        <f t="shared" si="217"/>
        <v>199264</v>
      </c>
      <c r="DQ191" s="46">
        <f t="shared" si="217"/>
        <v>197276</v>
      </c>
      <c r="DR191" s="46">
        <f t="shared" si="217"/>
        <v>195465</v>
      </c>
      <c r="DS191" s="46">
        <f t="shared" si="217"/>
        <v>194604</v>
      </c>
      <c r="DT191" s="46">
        <f t="shared" si="217"/>
        <v>193345</v>
      </c>
      <c r="DU191" s="46">
        <f t="shared" si="217"/>
        <v>192755</v>
      </c>
      <c r="DV191" s="46">
        <f t="shared" si="217"/>
        <v>190665</v>
      </c>
      <c r="DW191" s="46">
        <f t="shared" si="217"/>
        <v>189718</v>
      </c>
      <c r="DX191" s="46">
        <f t="shared" si="217"/>
        <v>188246</v>
      </c>
      <c r="DY191" s="47">
        <f t="shared" si="217"/>
        <v>186102</v>
      </c>
      <c r="DZ191" s="46">
        <f t="shared" si="217"/>
        <v>184533</v>
      </c>
      <c r="EA191" s="46">
        <f t="shared" si="217"/>
        <v>183383</v>
      </c>
      <c r="EB191" s="46">
        <f t="shared" si="217"/>
        <v>182386</v>
      </c>
      <c r="EC191" s="46">
        <f t="shared" si="217"/>
        <v>180986</v>
      </c>
      <c r="ED191" s="46">
        <f t="shared" si="217"/>
        <v>179464</v>
      </c>
      <c r="EE191" s="46">
        <f t="shared" si="217"/>
        <v>176817</v>
      </c>
      <c r="EF191" s="46">
        <f t="shared" si="217"/>
        <v>175971</v>
      </c>
      <c r="EG191" s="46">
        <f t="shared" si="217"/>
        <v>174011</v>
      </c>
      <c r="EH191" s="46">
        <f t="shared" si="217"/>
        <v>172238</v>
      </c>
      <c r="EI191" s="46">
        <f t="shared" si="217"/>
        <v>171804</v>
      </c>
      <c r="EJ191" s="46">
        <f t="shared" si="217"/>
        <v>171423</v>
      </c>
      <c r="EK191" s="47">
        <f t="shared" si="217"/>
        <v>170669</v>
      </c>
      <c r="EL191" s="46">
        <f t="shared" si="217"/>
        <v>170426</v>
      </c>
      <c r="EM191" s="46">
        <f t="shared" si="217"/>
        <v>170122</v>
      </c>
      <c r="EN191" s="46">
        <f t="shared" si="217"/>
        <v>170073</v>
      </c>
      <c r="EO191" s="46">
        <f t="shared" si="217"/>
        <v>169662</v>
      </c>
      <c r="EP191" s="46">
        <f t="shared" si="217"/>
        <v>168901</v>
      </c>
      <c r="EQ191" s="46">
        <f t="shared" si="217"/>
        <v>168761</v>
      </c>
      <c r="ER191" s="46">
        <f t="shared" si="217"/>
        <v>169111</v>
      </c>
      <c r="ES191" s="46">
        <f t="shared" si="217"/>
        <v>169309</v>
      </c>
      <c r="ET191" s="46">
        <f t="shared" ref="ET191:FX191" si="218">SUM(ET158:ET190)</f>
        <v>170136</v>
      </c>
      <c r="EU191" s="46">
        <f t="shared" si="218"/>
        <v>170058</v>
      </c>
      <c r="EV191" s="46">
        <f t="shared" si="218"/>
        <v>171141</v>
      </c>
      <c r="EW191" s="47">
        <f t="shared" si="218"/>
        <v>171369</v>
      </c>
      <c r="EX191" s="46">
        <f t="shared" si="218"/>
        <v>172007</v>
      </c>
      <c r="EY191" s="46">
        <f t="shared" si="218"/>
        <v>170805</v>
      </c>
      <c r="EZ191" s="46">
        <f t="shared" si="218"/>
        <v>170036</v>
      </c>
      <c r="FA191" s="46">
        <f t="shared" si="218"/>
        <v>165992</v>
      </c>
      <c r="FB191" s="46">
        <f t="shared" si="218"/>
        <v>162548</v>
      </c>
      <c r="FC191" s="46">
        <f t="shared" si="218"/>
        <v>160702</v>
      </c>
      <c r="FD191" s="46">
        <f t="shared" si="218"/>
        <v>159373</v>
      </c>
      <c r="FE191" s="46">
        <f t="shared" si="218"/>
        <v>158129</v>
      </c>
      <c r="FF191" s="46">
        <f t="shared" si="218"/>
        <v>155544</v>
      </c>
      <c r="FG191" s="46">
        <f t="shared" si="218"/>
        <v>155526</v>
      </c>
      <c r="FH191" s="46">
        <f t="shared" si="218"/>
        <v>154202</v>
      </c>
      <c r="FI191" s="47">
        <f t="shared" si="218"/>
        <v>149303</v>
      </c>
      <c r="FJ191" s="45">
        <f t="shared" si="218"/>
        <v>146861</v>
      </c>
      <c r="FK191" s="46">
        <f t="shared" si="218"/>
        <v>145027</v>
      </c>
      <c r="FL191" s="46">
        <f t="shared" si="218"/>
        <v>142355</v>
      </c>
      <c r="FM191" s="46">
        <f t="shared" si="218"/>
        <v>140627</v>
      </c>
      <c r="FN191" s="46">
        <f t="shared" si="218"/>
        <v>133498</v>
      </c>
      <c r="FO191" s="46">
        <f t="shared" si="218"/>
        <v>132772</v>
      </c>
      <c r="FP191" s="46">
        <f t="shared" si="218"/>
        <v>129418</v>
      </c>
      <c r="FQ191" s="46">
        <f t="shared" si="218"/>
        <v>130066</v>
      </c>
      <c r="FR191" s="46">
        <f t="shared" si="218"/>
        <v>129354</v>
      </c>
      <c r="FS191" s="46">
        <f t="shared" si="218"/>
        <v>128394</v>
      </c>
      <c r="FT191" s="46">
        <f t="shared" si="218"/>
        <v>127219</v>
      </c>
      <c r="FU191" s="47">
        <f t="shared" si="218"/>
        <v>126508</v>
      </c>
      <c r="FV191" s="45">
        <f t="shared" si="218"/>
        <v>125361</v>
      </c>
      <c r="FW191" s="46">
        <f t="shared" si="218"/>
        <v>124626</v>
      </c>
      <c r="FX191" s="46">
        <f t="shared" si="218"/>
        <v>123506</v>
      </c>
      <c r="FY191" s="46">
        <f t="shared" ref="FY191:GJ191" si="219">SUM(FY158:FY190)</f>
        <v>122449</v>
      </c>
      <c r="FZ191" s="46">
        <f t="shared" si="219"/>
        <v>121195</v>
      </c>
      <c r="GA191" s="46">
        <f t="shared" si="219"/>
        <v>120137</v>
      </c>
      <c r="GB191" s="46">
        <f t="shared" si="219"/>
        <v>118575</v>
      </c>
      <c r="GC191" s="46">
        <f t="shared" si="219"/>
        <v>116992</v>
      </c>
      <c r="GD191" s="46">
        <f t="shared" si="219"/>
        <v>115462</v>
      </c>
      <c r="GE191" s="46">
        <f t="shared" si="219"/>
        <v>113822</v>
      </c>
      <c r="GF191" s="46">
        <f t="shared" si="219"/>
        <v>112174</v>
      </c>
      <c r="GG191" s="47">
        <f t="shared" si="219"/>
        <v>110977</v>
      </c>
      <c r="GH191" s="45">
        <f t="shared" si="219"/>
        <v>108195</v>
      </c>
      <c r="GI191" s="46">
        <f t="shared" si="219"/>
        <v>106643</v>
      </c>
      <c r="GJ191" s="46">
        <f t="shared" si="219"/>
        <v>103019</v>
      </c>
      <c r="GK191" s="46">
        <f t="shared" ref="GK191:GM191" si="220">SUM(GK158:GK190)</f>
        <v>101090</v>
      </c>
      <c r="GL191" s="46">
        <f t="shared" si="220"/>
        <v>99575</v>
      </c>
      <c r="GM191" s="47">
        <f t="shared" si="220"/>
        <v>100254</v>
      </c>
    </row>
    <row r="192" spans="2:195" x14ac:dyDescent="0.25">
      <c r="B192" s="40"/>
      <c r="C192" s="40" t="s">
        <v>262</v>
      </c>
      <c r="D192" s="43">
        <v>53</v>
      </c>
      <c r="E192" s="43">
        <v>53</v>
      </c>
      <c r="F192" s="43">
        <v>47</v>
      </c>
      <c r="G192" s="42">
        <v>48</v>
      </c>
      <c r="H192" s="42">
        <v>48</v>
      </c>
      <c r="I192" s="42">
        <v>48</v>
      </c>
      <c r="J192" s="42">
        <v>48</v>
      </c>
      <c r="K192" s="42">
        <v>50</v>
      </c>
      <c r="L192" s="42">
        <v>50</v>
      </c>
      <c r="M192" s="42">
        <v>50</v>
      </c>
      <c r="N192" s="42">
        <v>50</v>
      </c>
      <c r="O192" s="42">
        <v>49</v>
      </c>
      <c r="P192" s="42">
        <v>49</v>
      </c>
      <c r="Q192" s="42">
        <v>49</v>
      </c>
      <c r="R192" s="43">
        <v>49</v>
      </c>
      <c r="S192" s="42">
        <v>49</v>
      </c>
      <c r="T192" s="42">
        <v>48</v>
      </c>
      <c r="U192" s="42">
        <v>48</v>
      </c>
      <c r="V192" s="42">
        <v>48</v>
      </c>
      <c r="W192" s="42">
        <v>48</v>
      </c>
      <c r="X192" s="42">
        <v>48</v>
      </c>
      <c r="Y192" s="42">
        <v>48</v>
      </c>
      <c r="Z192" s="42">
        <v>46</v>
      </c>
      <c r="AA192" s="42">
        <v>46</v>
      </c>
      <c r="AB192" s="42">
        <v>47</v>
      </c>
      <c r="AC192" s="42">
        <v>47</v>
      </c>
      <c r="AD192" s="43">
        <v>47</v>
      </c>
      <c r="AE192" s="42">
        <v>48</v>
      </c>
      <c r="AF192" s="42">
        <v>48</v>
      </c>
      <c r="AG192" s="42">
        <v>48</v>
      </c>
      <c r="AH192" s="42">
        <v>48</v>
      </c>
      <c r="AI192" s="42">
        <v>48</v>
      </c>
      <c r="AJ192" s="42">
        <v>48</v>
      </c>
      <c r="AK192" s="42">
        <v>48</v>
      </c>
      <c r="AL192" s="42">
        <v>48</v>
      </c>
      <c r="AM192" s="42">
        <v>48</v>
      </c>
      <c r="AN192" s="42">
        <v>48</v>
      </c>
      <c r="AO192" s="42">
        <v>48</v>
      </c>
      <c r="AP192" s="43">
        <v>48</v>
      </c>
      <c r="AQ192" s="42">
        <v>44</v>
      </c>
      <c r="AR192" s="42">
        <v>44</v>
      </c>
      <c r="AS192" s="42">
        <v>44</v>
      </c>
      <c r="AT192" s="42">
        <v>45</v>
      </c>
      <c r="AU192" s="42">
        <v>45</v>
      </c>
      <c r="AV192" s="42">
        <v>34</v>
      </c>
      <c r="AW192" s="42">
        <v>51</v>
      </c>
      <c r="AX192" s="42">
        <v>49</v>
      </c>
      <c r="AY192" s="42">
        <v>50</v>
      </c>
      <c r="AZ192" s="42">
        <v>49</v>
      </c>
      <c r="BA192" s="42">
        <v>56</v>
      </c>
      <c r="BB192" s="43">
        <v>56</v>
      </c>
      <c r="BC192" s="41">
        <v>50</v>
      </c>
      <c r="BD192" s="42">
        <v>49</v>
      </c>
      <c r="BE192" s="42">
        <v>47</v>
      </c>
      <c r="BF192" s="42">
        <v>45</v>
      </c>
      <c r="BG192" s="42">
        <v>44</v>
      </c>
      <c r="BH192" s="42">
        <v>42</v>
      </c>
      <c r="BI192" s="42">
        <v>41</v>
      </c>
      <c r="BJ192" s="42">
        <v>40</v>
      </c>
      <c r="BK192" s="42">
        <v>40</v>
      </c>
      <c r="BL192" s="42">
        <v>40</v>
      </c>
      <c r="BM192" s="42">
        <v>38</v>
      </c>
      <c r="BN192" s="43">
        <v>38</v>
      </c>
      <c r="BO192" s="42">
        <v>36</v>
      </c>
      <c r="BP192" s="42">
        <v>37</v>
      </c>
      <c r="BQ192" s="42">
        <v>42</v>
      </c>
      <c r="BR192" s="42">
        <v>41</v>
      </c>
      <c r="BS192" s="42">
        <v>38</v>
      </c>
      <c r="BT192" s="42">
        <v>38</v>
      </c>
      <c r="BU192" s="42">
        <v>40</v>
      </c>
      <c r="BV192" s="42">
        <v>40</v>
      </c>
      <c r="BW192" s="42">
        <v>38</v>
      </c>
      <c r="BX192" s="42">
        <v>37</v>
      </c>
      <c r="BY192" s="42">
        <v>36</v>
      </c>
      <c r="BZ192" s="43">
        <v>39</v>
      </c>
      <c r="CA192" s="42">
        <v>40</v>
      </c>
      <c r="CB192" s="42">
        <v>35</v>
      </c>
      <c r="CC192" s="42">
        <v>39</v>
      </c>
      <c r="CD192" s="42">
        <v>41</v>
      </c>
      <c r="CE192" s="42">
        <v>40</v>
      </c>
      <c r="CF192" s="42">
        <v>39</v>
      </c>
      <c r="CG192" s="42">
        <v>38</v>
      </c>
      <c r="CH192" s="42">
        <v>38</v>
      </c>
      <c r="CI192" s="42">
        <v>40</v>
      </c>
      <c r="CJ192" s="42">
        <v>38</v>
      </c>
      <c r="CK192" s="42">
        <v>37</v>
      </c>
      <c r="CL192" s="43">
        <v>34</v>
      </c>
      <c r="CM192" s="42">
        <v>36</v>
      </c>
      <c r="CN192" s="42">
        <v>43</v>
      </c>
      <c r="CO192" s="42">
        <v>41</v>
      </c>
      <c r="CP192" s="42">
        <v>40</v>
      </c>
      <c r="CQ192" s="42">
        <v>42</v>
      </c>
      <c r="CR192" s="42">
        <v>42</v>
      </c>
      <c r="CS192" s="42">
        <v>42</v>
      </c>
      <c r="CT192" s="42">
        <v>39</v>
      </c>
      <c r="CU192" s="42">
        <v>39</v>
      </c>
      <c r="CV192" s="42">
        <v>35</v>
      </c>
      <c r="CW192" s="42">
        <v>35</v>
      </c>
      <c r="CX192" s="43">
        <v>32</v>
      </c>
      <c r="CY192" s="41">
        <v>38</v>
      </c>
      <c r="CZ192" s="42">
        <v>38</v>
      </c>
      <c r="DA192" s="42">
        <v>38</v>
      </c>
      <c r="DB192" s="42">
        <v>36</v>
      </c>
      <c r="DC192" s="42">
        <v>35</v>
      </c>
      <c r="DD192" s="42">
        <v>40</v>
      </c>
      <c r="DE192" s="42">
        <v>39</v>
      </c>
      <c r="DF192" s="42">
        <v>37</v>
      </c>
      <c r="DG192" s="42">
        <v>37</v>
      </c>
      <c r="DH192" s="42">
        <v>34</v>
      </c>
      <c r="DI192" s="42">
        <v>33</v>
      </c>
      <c r="DJ192" s="43">
        <v>32</v>
      </c>
      <c r="DL192" s="40">
        <v>9</v>
      </c>
      <c r="DM192" s="40" t="s">
        <v>283</v>
      </c>
      <c r="DN192" s="41">
        <v>6876</v>
      </c>
      <c r="DO192" s="42">
        <v>6788</v>
      </c>
      <c r="DP192" s="42">
        <v>6745</v>
      </c>
      <c r="DQ192" s="42">
        <v>6715</v>
      </c>
      <c r="DR192" s="42">
        <v>6668</v>
      </c>
      <c r="DS192" s="42">
        <v>6629</v>
      </c>
      <c r="DT192" s="42">
        <v>6568</v>
      </c>
      <c r="DU192" s="42">
        <v>6520</v>
      </c>
      <c r="DV192" s="42">
        <v>6479</v>
      </c>
      <c r="DW192" s="42">
        <v>6456</v>
      </c>
      <c r="DX192" s="42">
        <v>6399</v>
      </c>
      <c r="DY192" s="43">
        <v>6379</v>
      </c>
      <c r="DZ192" s="42">
        <v>6346</v>
      </c>
      <c r="EA192" s="42">
        <v>6288</v>
      </c>
      <c r="EB192" s="42">
        <v>6255</v>
      </c>
      <c r="EC192" s="42">
        <v>6230</v>
      </c>
      <c r="ED192" s="42">
        <v>6168</v>
      </c>
      <c r="EE192" s="42">
        <v>5931</v>
      </c>
      <c r="EF192" s="42">
        <v>5832</v>
      </c>
      <c r="EG192" s="42">
        <v>5745</v>
      </c>
      <c r="EH192" s="42">
        <v>5652</v>
      </c>
      <c r="EI192" s="42">
        <v>5559</v>
      </c>
      <c r="EJ192" s="42">
        <v>5549</v>
      </c>
      <c r="EK192" s="43">
        <v>5496</v>
      </c>
      <c r="EL192" s="42">
        <v>5479</v>
      </c>
      <c r="EM192" s="42">
        <v>5433</v>
      </c>
      <c r="EN192" s="42">
        <v>5405</v>
      </c>
      <c r="EO192" s="42">
        <v>5347</v>
      </c>
      <c r="EP192" s="42">
        <v>5309</v>
      </c>
      <c r="EQ192" s="42">
        <v>5317</v>
      </c>
      <c r="ER192" s="42">
        <v>5586</v>
      </c>
      <c r="ES192" s="42">
        <v>5967</v>
      </c>
      <c r="ET192" s="42">
        <v>6004</v>
      </c>
      <c r="EU192" s="42">
        <v>6151</v>
      </c>
      <c r="EV192" s="42">
        <v>6284</v>
      </c>
      <c r="EW192" s="43">
        <v>6335</v>
      </c>
      <c r="EX192" s="42">
        <v>6148</v>
      </c>
      <c r="EY192" s="42">
        <v>6085</v>
      </c>
      <c r="EZ192" s="42">
        <v>6049</v>
      </c>
      <c r="FA192" s="42">
        <v>6246</v>
      </c>
      <c r="FB192" s="42">
        <v>6149</v>
      </c>
      <c r="FC192" s="42">
        <v>6088</v>
      </c>
      <c r="FD192" s="42">
        <v>6142</v>
      </c>
      <c r="FE192" s="42">
        <v>6147</v>
      </c>
      <c r="FF192" s="42">
        <v>6059</v>
      </c>
      <c r="FG192" s="42">
        <v>5939</v>
      </c>
      <c r="FH192" s="42">
        <v>5932</v>
      </c>
      <c r="FI192" s="43">
        <v>5818</v>
      </c>
      <c r="FJ192" s="41">
        <v>5775</v>
      </c>
      <c r="FK192" s="42">
        <v>5696</v>
      </c>
      <c r="FL192" s="42">
        <v>5757</v>
      </c>
      <c r="FM192" s="42">
        <v>5780</v>
      </c>
      <c r="FN192" s="42">
        <v>5730</v>
      </c>
      <c r="FO192" s="42">
        <v>5665</v>
      </c>
      <c r="FP192" s="42">
        <v>5434</v>
      </c>
      <c r="FQ192" s="42">
        <v>5720</v>
      </c>
      <c r="FR192" s="42">
        <v>5720</v>
      </c>
      <c r="FS192" s="42">
        <v>5839</v>
      </c>
      <c r="FT192" s="42">
        <v>5794</v>
      </c>
      <c r="FU192" s="43">
        <v>5750</v>
      </c>
      <c r="FV192" s="41">
        <v>5692</v>
      </c>
      <c r="FW192" s="42">
        <v>5697</v>
      </c>
      <c r="FX192" s="42">
        <v>5661</v>
      </c>
      <c r="FY192" s="42">
        <v>5620</v>
      </c>
      <c r="FZ192" s="42">
        <v>5540</v>
      </c>
      <c r="GA192" s="42">
        <v>5492</v>
      </c>
      <c r="GB192" s="42">
        <v>5427</v>
      </c>
      <c r="GC192" s="42">
        <v>5320</v>
      </c>
      <c r="GD192" s="42">
        <v>5210</v>
      </c>
      <c r="GE192" s="42">
        <v>5088</v>
      </c>
      <c r="GF192" s="42">
        <v>4996</v>
      </c>
      <c r="GG192" s="43">
        <v>4947</v>
      </c>
      <c r="GH192" s="41">
        <v>4802</v>
      </c>
      <c r="GI192" s="42">
        <v>4691</v>
      </c>
      <c r="GJ192" s="42">
        <v>4601</v>
      </c>
      <c r="GK192" s="42">
        <v>4533</v>
      </c>
      <c r="GL192" s="42">
        <v>4462</v>
      </c>
      <c r="GM192" s="43">
        <v>4464</v>
      </c>
    </row>
    <row r="193" spans="2:195" x14ac:dyDescent="0.25">
      <c r="B193" s="40"/>
      <c r="C193" s="40" t="s">
        <v>263</v>
      </c>
      <c r="D193" s="43">
        <v>533</v>
      </c>
      <c r="E193" s="43">
        <v>579</v>
      </c>
      <c r="F193" s="43">
        <v>548</v>
      </c>
      <c r="G193" s="42">
        <v>549</v>
      </c>
      <c r="H193" s="42">
        <v>547</v>
      </c>
      <c r="I193" s="42">
        <v>546</v>
      </c>
      <c r="J193" s="42">
        <v>547</v>
      </c>
      <c r="K193" s="42">
        <v>542</v>
      </c>
      <c r="L193" s="42">
        <v>540</v>
      </c>
      <c r="M193" s="42">
        <v>542</v>
      </c>
      <c r="N193" s="42">
        <v>547</v>
      </c>
      <c r="O193" s="42">
        <v>539</v>
      </c>
      <c r="P193" s="42">
        <v>539</v>
      </c>
      <c r="Q193" s="42">
        <v>546</v>
      </c>
      <c r="R193" s="43">
        <v>543</v>
      </c>
      <c r="S193" s="42">
        <v>544</v>
      </c>
      <c r="T193" s="42">
        <v>548</v>
      </c>
      <c r="U193" s="42">
        <v>552</v>
      </c>
      <c r="V193" s="42">
        <v>557</v>
      </c>
      <c r="W193" s="42">
        <v>553</v>
      </c>
      <c r="X193" s="42">
        <v>552</v>
      </c>
      <c r="Y193" s="42">
        <v>558</v>
      </c>
      <c r="Z193" s="42">
        <v>545</v>
      </c>
      <c r="AA193" s="42">
        <v>543</v>
      </c>
      <c r="AB193" s="42">
        <v>544</v>
      </c>
      <c r="AC193" s="42">
        <v>540</v>
      </c>
      <c r="AD193" s="43">
        <v>538</v>
      </c>
      <c r="AE193" s="42">
        <v>539</v>
      </c>
      <c r="AF193" s="42">
        <v>542</v>
      </c>
      <c r="AG193" s="42">
        <v>544</v>
      </c>
      <c r="AH193" s="42">
        <v>546</v>
      </c>
      <c r="AI193" s="42">
        <v>547</v>
      </c>
      <c r="AJ193" s="42">
        <v>547</v>
      </c>
      <c r="AK193" s="42">
        <v>546</v>
      </c>
      <c r="AL193" s="42">
        <v>544</v>
      </c>
      <c r="AM193" s="42">
        <v>547</v>
      </c>
      <c r="AN193" s="42">
        <v>549</v>
      </c>
      <c r="AO193" s="42">
        <v>548</v>
      </c>
      <c r="AP193" s="43">
        <v>546</v>
      </c>
      <c r="AQ193" s="42">
        <v>516</v>
      </c>
      <c r="AR193" s="42">
        <v>519</v>
      </c>
      <c r="AS193" s="42">
        <v>521</v>
      </c>
      <c r="AT193" s="42">
        <v>517</v>
      </c>
      <c r="AU193" s="42">
        <v>515</v>
      </c>
      <c r="AV193" s="42">
        <v>479</v>
      </c>
      <c r="AW193" s="42">
        <v>512</v>
      </c>
      <c r="AX193" s="42">
        <v>511</v>
      </c>
      <c r="AY193" s="42">
        <v>507</v>
      </c>
      <c r="AZ193" s="42">
        <v>515</v>
      </c>
      <c r="BA193" s="42">
        <v>500</v>
      </c>
      <c r="BB193" s="43">
        <v>493</v>
      </c>
      <c r="BC193" s="41">
        <v>517</v>
      </c>
      <c r="BD193" s="42">
        <v>513</v>
      </c>
      <c r="BE193" s="42">
        <v>509</v>
      </c>
      <c r="BF193" s="42">
        <v>509</v>
      </c>
      <c r="BG193" s="42">
        <v>507</v>
      </c>
      <c r="BH193" s="42">
        <v>505</v>
      </c>
      <c r="BI193" s="42">
        <v>504</v>
      </c>
      <c r="BJ193" s="42">
        <v>505</v>
      </c>
      <c r="BK193" s="42">
        <v>503</v>
      </c>
      <c r="BL193" s="42">
        <v>469</v>
      </c>
      <c r="BM193" s="42">
        <v>581</v>
      </c>
      <c r="BN193" s="43">
        <v>469</v>
      </c>
      <c r="BO193" s="42">
        <v>464</v>
      </c>
      <c r="BP193" s="42">
        <v>459</v>
      </c>
      <c r="BQ193" s="42">
        <v>458</v>
      </c>
      <c r="BR193" s="42">
        <v>459</v>
      </c>
      <c r="BS193" s="42">
        <v>459</v>
      </c>
      <c r="BT193" s="42">
        <v>455</v>
      </c>
      <c r="BU193" s="42">
        <v>457</v>
      </c>
      <c r="BV193" s="42">
        <v>454</v>
      </c>
      <c r="BW193" s="42">
        <v>450</v>
      </c>
      <c r="BX193" s="42">
        <v>447</v>
      </c>
      <c r="BY193" s="42">
        <v>447</v>
      </c>
      <c r="BZ193" s="43">
        <v>450</v>
      </c>
      <c r="CA193" s="42">
        <v>445</v>
      </c>
      <c r="CB193" s="42">
        <v>390</v>
      </c>
      <c r="CC193" s="42">
        <v>387</v>
      </c>
      <c r="CD193" s="42">
        <v>394</v>
      </c>
      <c r="CE193" s="42">
        <v>393</v>
      </c>
      <c r="CF193" s="42">
        <v>389</v>
      </c>
      <c r="CG193" s="42">
        <v>409</v>
      </c>
      <c r="CH193" s="42">
        <v>404</v>
      </c>
      <c r="CI193" s="42">
        <v>412</v>
      </c>
      <c r="CJ193" s="42">
        <v>406</v>
      </c>
      <c r="CK193" s="42">
        <v>401</v>
      </c>
      <c r="CL193" s="43">
        <v>394</v>
      </c>
      <c r="CM193" s="42">
        <v>396</v>
      </c>
      <c r="CN193" s="42">
        <v>399</v>
      </c>
      <c r="CO193" s="42">
        <v>391</v>
      </c>
      <c r="CP193" s="42">
        <v>385</v>
      </c>
      <c r="CQ193" s="42">
        <v>383</v>
      </c>
      <c r="CR193" s="42">
        <v>377</v>
      </c>
      <c r="CS193" s="42">
        <v>381</v>
      </c>
      <c r="CT193" s="42">
        <v>374</v>
      </c>
      <c r="CU193" s="42">
        <v>370</v>
      </c>
      <c r="CV193" s="42">
        <v>367</v>
      </c>
      <c r="CW193" s="42">
        <v>363</v>
      </c>
      <c r="CX193" s="43">
        <v>355</v>
      </c>
      <c r="CY193" s="41">
        <v>354</v>
      </c>
      <c r="CZ193" s="42">
        <v>351</v>
      </c>
      <c r="DA193" s="42">
        <v>354</v>
      </c>
      <c r="DB193" s="42">
        <v>354</v>
      </c>
      <c r="DC193" s="42">
        <v>351</v>
      </c>
      <c r="DD193" s="42">
        <v>347</v>
      </c>
      <c r="DE193" s="42">
        <v>343</v>
      </c>
      <c r="DF193" s="42">
        <v>335</v>
      </c>
      <c r="DG193" s="42">
        <v>335</v>
      </c>
      <c r="DH193" s="42">
        <v>330</v>
      </c>
      <c r="DI193" s="42">
        <v>331</v>
      </c>
      <c r="DJ193" s="43">
        <v>329</v>
      </c>
      <c r="DL193" s="40"/>
      <c r="DM193" s="40" t="s">
        <v>284</v>
      </c>
      <c r="DN193" s="41">
        <v>694</v>
      </c>
      <c r="DO193" s="42">
        <v>688</v>
      </c>
      <c r="DP193" s="42">
        <v>689</v>
      </c>
      <c r="DQ193" s="42">
        <v>681</v>
      </c>
      <c r="DR193" s="42">
        <v>670</v>
      </c>
      <c r="DS193" s="42">
        <v>668</v>
      </c>
      <c r="DT193" s="42">
        <v>663</v>
      </c>
      <c r="DU193" s="42">
        <v>654</v>
      </c>
      <c r="DV193" s="42">
        <v>642</v>
      </c>
      <c r="DW193" s="42">
        <v>631</v>
      </c>
      <c r="DX193" s="42">
        <v>633</v>
      </c>
      <c r="DY193" s="43">
        <v>626</v>
      </c>
      <c r="DZ193" s="42">
        <v>632</v>
      </c>
      <c r="EA193" s="42">
        <v>634</v>
      </c>
      <c r="EB193" s="42">
        <v>622</v>
      </c>
      <c r="EC193" s="42">
        <v>619</v>
      </c>
      <c r="ED193" s="42">
        <v>629</v>
      </c>
      <c r="EE193" s="42">
        <v>617</v>
      </c>
      <c r="EF193" s="42">
        <v>629</v>
      </c>
      <c r="EG193" s="42">
        <v>621</v>
      </c>
      <c r="EH193" s="42">
        <v>614</v>
      </c>
      <c r="EI193" s="42">
        <v>623</v>
      </c>
      <c r="EJ193" s="42">
        <v>619</v>
      </c>
      <c r="EK193" s="43">
        <v>614</v>
      </c>
      <c r="EL193" s="42">
        <v>609</v>
      </c>
      <c r="EM193" s="42">
        <v>601</v>
      </c>
      <c r="EN193" s="42">
        <v>599</v>
      </c>
      <c r="EO193" s="42">
        <v>598</v>
      </c>
      <c r="EP193" s="42">
        <v>594</v>
      </c>
      <c r="EQ193" s="42">
        <v>592</v>
      </c>
      <c r="ER193" s="42">
        <v>592</v>
      </c>
      <c r="ES193" s="42">
        <v>591</v>
      </c>
      <c r="ET193" s="42">
        <v>601</v>
      </c>
      <c r="EU193" s="42">
        <v>612</v>
      </c>
      <c r="EV193" s="42">
        <v>737</v>
      </c>
      <c r="EW193" s="43">
        <v>729</v>
      </c>
      <c r="EX193" s="42">
        <v>866</v>
      </c>
      <c r="EY193" s="42">
        <v>832</v>
      </c>
      <c r="EZ193" s="42">
        <v>843</v>
      </c>
      <c r="FA193" s="42">
        <v>786</v>
      </c>
      <c r="FB193" s="42">
        <v>779</v>
      </c>
      <c r="FC193" s="42">
        <v>766</v>
      </c>
      <c r="FD193" s="42">
        <v>750</v>
      </c>
      <c r="FE193" s="42">
        <v>734</v>
      </c>
      <c r="FF193" s="42">
        <v>731</v>
      </c>
      <c r="FG193" s="42">
        <v>718</v>
      </c>
      <c r="FH193" s="42">
        <v>705</v>
      </c>
      <c r="FI193" s="43">
        <v>687</v>
      </c>
      <c r="FJ193" s="41">
        <v>678</v>
      </c>
      <c r="FK193" s="42">
        <v>650</v>
      </c>
      <c r="FL193" s="42">
        <v>646</v>
      </c>
      <c r="FM193" s="42">
        <v>643</v>
      </c>
      <c r="FN193" s="42">
        <v>628</v>
      </c>
      <c r="FO193" s="42">
        <v>672</v>
      </c>
      <c r="FP193" s="42">
        <v>666</v>
      </c>
      <c r="FQ193" s="42">
        <v>658</v>
      </c>
      <c r="FR193" s="42">
        <v>652</v>
      </c>
      <c r="FS193" s="42">
        <v>645</v>
      </c>
      <c r="FT193" s="42">
        <v>635</v>
      </c>
      <c r="FU193" s="43">
        <v>626</v>
      </c>
      <c r="FV193" s="41">
        <v>620</v>
      </c>
      <c r="FW193" s="42">
        <v>617</v>
      </c>
      <c r="FX193" s="42">
        <v>612</v>
      </c>
      <c r="FY193" s="42">
        <v>606</v>
      </c>
      <c r="FZ193" s="42">
        <v>601</v>
      </c>
      <c r="GA193" s="42">
        <v>591</v>
      </c>
      <c r="GB193" s="42">
        <v>585</v>
      </c>
      <c r="GC193" s="42">
        <v>583</v>
      </c>
      <c r="GD193" s="42">
        <v>574</v>
      </c>
      <c r="GE193" s="42">
        <v>570</v>
      </c>
      <c r="GF193" s="42">
        <v>551</v>
      </c>
      <c r="GG193" s="43">
        <v>545</v>
      </c>
      <c r="GH193" s="41">
        <v>535</v>
      </c>
      <c r="GI193" s="42">
        <v>527</v>
      </c>
      <c r="GJ193" s="42">
        <v>523</v>
      </c>
      <c r="GK193" s="42">
        <v>507</v>
      </c>
      <c r="GL193" s="42">
        <v>502</v>
      </c>
      <c r="GM193" s="43">
        <v>537</v>
      </c>
    </row>
    <row r="194" spans="2:195" x14ac:dyDescent="0.25">
      <c r="B194" s="40"/>
      <c r="C194" s="40" t="s">
        <v>264</v>
      </c>
      <c r="D194" s="43">
        <v>734</v>
      </c>
      <c r="E194" s="43">
        <v>711</v>
      </c>
      <c r="F194" s="43">
        <v>687</v>
      </c>
      <c r="G194" s="42">
        <v>699</v>
      </c>
      <c r="H194" s="42">
        <v>696</v>
      </c>
      <c r="I194" s="42">
        <v>692</v>
      </c>
      <c r="J194" s="42">
        <v>703</v>
      </c>
      <c r="K194" s="42">
        <v>701</v>
      </c>
      <c r="L194" s="42">
        <v>681</v>
      </c>
      <c r="M194" s="42">
        <v>691</v>
      </c>
      <c r="N194" s="42">
        <v>698</v>
      </c>
      <c r="O194" s="42">
        <v>694</v>
      </c>
      <c r="P194" s="42">
        <v>689</v>
      </c>
      <c r="Q194" s="42">
        <v>683</v>
      </c>
      <c r="R194" s="43">
        <v>675</v>
      </c>
      <c r="S194" s="42">
        <v>677</v>
      </c>
      <c r="T194" s="42">
        <v>676</v>
      </c>
      <c r="U194" s="42">
        <v>672</v>
      </c>
      <c r="V194" s="42">
        <v>679</v>
      </c>
      <c r="W194" s="42">
        <v>681</v>
      </c>
      <c r="X194" s="42">
        <v>678</v>
      </c>
      <c r="Y194" s="42">
        <v>672</v>
      </c>
      <c r="Z194" s="42">
        <v>663</v>
      </c>
      <c r="AA194" s="42">
        <v>663</v>
      </c>
      <c r="AB194" s="42">
        <v>665</v>
      </c>
      <c r="AC194" s="42">
        <v>668</v>
      </c>
      <c r="AD194" s="43">
        <v>668</v>
      </c>
      <c r="AE194" s="42">
        <v>668</v>
      </c>
      <c r="AF194" s="42">
        <v>670</v>
      </c>
      <c r="AG194" s="42">
        <v>661</v>
      </c>
      <c r="AH194" s="42">
        <v>656</v>
      </c>
      <c r="AI194" s="42">
        <v>652</v>
      </c>
      <c r="AJ194" s="42">
        <v>646</v>
      </c>
      <c r="AK194" s="42">
        <v>639</v>
      </c>
      <c r="AL194" s="42">
        <v>648</v>
      </c>
      <c r="AM194" s="42">
        <v>639</v>
      </c>
      <c r="AN194" s="42">
        <v>638</v>
      </c>
      <c r="AO194" s="42">
        <v>630</v>
      </c>
      <c r="AP194" s="43">
        <v>626</v>
      </c>
      <c r="AQ194" s="42">
        <v>626</v>
      </c>
      <c r="AR194" s="42">
        <v>622</v>
      </c>
      <c r="AS194" s="42">
        <v>620</v>
      </c>
      <c r="AT194" s="42">
        <v>619</v>
      </c>
      <c r="AU194" s="42">
        <v>615</v>
      </c>
      <c r="AV194" s="42">
        <v>605</v>
      </c>
      <c r="AW194" s="42">
        <v>645</v>
      </c>
      <c r="AX194" s="42">
        <v>654</v>
      </c>
      <c r="AY194" s="42">
        <v>651</v>
      </c>
      <c r="AZ194" s="42">
        <v>648</v>
      </c>
      <c r="BA194" s="42">
        <v>658</v>
      </c>
      <c r="BB194" s="43">
        <v>657</v>
      </c>
      <c r="BC194" s="41">
        <v>646</v>
      </c>
      <c r="BD194" s="42">
        <v>634</v>
      </c>
      <c r="BE194" s="42">
        <v>623</v>
      </c>
      <c r="BF194" s="42">
        <v>618</v>
      </c>
      <c r="BG194" s="42">
        <v>616</v>
      </c>
      <c r="BH194" s="42">
        <v>609</v>
      </c>
      <c r="BI194" s="42">
        <v>603</v>
      </c>
      <c r="BJ194" s="42">
        <v>595</v>
      </c>
      <c r="BK194" s="42">
        <v>590</v>
      </c>
      <c r="BL194" s="42">
        <v>583</v>
      </c>
      <c r="BM194" s="42">
        <v>573</v>
      </c>
      <c r="BN194" s="43">
        <v>572</v>
      </c>
      <c r="BO194" s="42">
        <v>570</v>
      </c>
      <c r="BP194" s="42">
        <v>564</v>
      </c>
      <c r="BQ194" s="42">
        <v>560</v>
      </c>
      <c r="BR194" s="42">
        <v>560</v>
      </c>
      <c r="BS194" s="42">
        <v>562</v>
      </c>
      <c r="BT194" s="42">
        <v>558</v>
      </c>
      <c r="BU194" s="42">
        <v>557</v>
      </c>
      <c r="BV194" s="42">
        <v>565</v>
      </c>
      <c r="BW194" s="42">
        <v>569</v>
      </c>
      <c r="BX194" s="42">
        <v>572</v>
      </c>
      <c r="BY194" s="42">
        <v>577</v>
      </c>
      <c r="BZ194" s="43">
        <v>575</v>
      </c>
      <c r="CA194" s="42">
        <v>578</v>
      </c>
      <c r="CB194" s="42">
        <v>580</v>
      </c>
      <c r="CC194" s="42">
        <v>575</v>
      </c>
      <c r="CD194" s="42">
        <v>572</v>
      </c>
      <c r="CE194" s="42">
        <v>585</v>
      </c>
      <c r="CF194" s="42">
        <v>597</v>
      </c>
      <c r="CG194" s="42">
        <v>598</v>
      </c>
      <c r="CH194" s="42">
        <v>597</v>
      </c>
      <c r="CI194" s="42">
        <v>598</v>
      </c>
      <c r="CJ194" s="42">
        <v>593</v>
      </c>
      <c r="CK194" s="42">
        <v>593</v>
      </c>
      <c r="CL194" s="43">
        <v>597</v>
      </c>
      <c r="CM194" s="42">
        <v>608</v>
      </c>
      <c r="CN194" s="42">
        <v>603</v>
      </c>
      <c r="CO194" s="42">
        <v>603</v>
      </c>
      <c r="CP194" s="42">
        <v>603</v>
      </c>
      <c r="CQ194" s="42">
        <v>593</v>
      </c>
      <c r="CR194" s="42">
        <v>594</v>
      </c>
      <c r="CS194" s="42">
        <v>599</v>
      </c>
      <c r="CT194" s="42">
        <v>595</v>
      </c>
      <c r="CU194" s="42">
        <v>599</v>
      </c>
      <c r="CV194" s="42">
        <v>598</v>
      </c>
      <c r="CW194" s="42">
        <v>595</v>
      </c>
      <c r="CX194" s="43">
        <v>595</v>
      </c>
      <c r="CY194" s="41">
        <v>590</v>
      </c>
      <c r="CZ194" s="42">
        <v>586</v>
      </c>
      <c r="DA194" s="42">
        <v>582</v>
      </c>
      <c r="DB194" s="42">
        <v>578</v>
      </c>
      <c r="DC194" s="42">
        <v>578</v>
      </c>
      <c r="DD194" s="42">
        <v>581</v>
      </c>
      <c r="DE194" s="42">
        <v>583</v>
      </c>
      <c r="DF194" s="42">
        <v>580</v>
      </c>
      <c r="DG194" s="42"/>
      <c r="DH194" s="42"/>
      <c r="DI194" s="42"/>
      <c r="DJ194" s="43"/>
      <c r="DL194" s="40"/>
      <c r="DM194" s="40" t="s">
        <v>285</v>
      </c>
      <c r="DN194" s="41">
        <v>135</v>
      </c>
      <c r="DO194" s="42">
        <v>130</v>
      </c>
      <c r="DP194" s="42">
        <v>131</v>
      </c>
      <c r="DQ194" s="42">
        <v>123</v>
      </c>
      <c r="DR194" s="42">
        <v>104</v>
      </c>
      <c r="DS194" s="42">
        <v>102</v>
      </c>
      <c r="DT194" s="42">
        <v>96</v>
      </c>
      <c r="DU194" s="42">
        <v>98</v>
      </c>
      <c r="DV194" s="42">
        <v>92</v>
      </c>
      <c r="DW194" s="42">
        <v>88</v>
      </c>
      <c r="DX194" s="42">
        <v>93</v>
      </c>
      <c r="DY194" s="43">
        <v>92</v>
      </c>
      <c r="DZ194" s="42">
        <v>92</v>
      </c>
      <c r="EA194" s="42">
        <v>92</v>
      </c>
      <c r="EB194" s="42">
        <v>88</v>
      </c>
      <c r="EC194" s="42">
        <v>91</v>
      </c>
      <c r="ED194" s="42">
        <v>85</v>
      </c>
      <c r="EE194" s="42">
        <v>79</v>
      </c>
      <c r="EF194" s="42">
        <v>73</v>
      </c>
      <c r="EG194" s="42">
        <v>70</v>
      </c>
      <c r="EH194" s="42">
        <v>70</v>
      </c>
      <c r="EI194" s="42">
        <v>72</v>
      </c>
      <c r="EJ194" s="42">
        <v>69</v>
      </c>
      <c r="EK194" s="43">
        <v>68</v>
      </c>
      <c r="EL194" s="42">
        <v>67</v>
      </c>
      <c r="EM194" s="42">
        <v>66</v>
      </c>
      <c r="EN194" s="42">
        <v>62</v>
      </c>
      <c r="EO194" s="42">
        <v>60</v>
      </c>
      <c r="EP194" s="42">
        <v>59</v>
      </c>
      <c r="EQ194" s="42">
        <v>61</v>
      </c>
      <c r="ER194" s="42">
        <v>57</v>
      </c>
      <c r="ES194" s="42">
        <v>56</v>
      </c>
      <c r="ET194" s="42">
        <v>58</v>
      </c>
      <c r="EU194" s="42">
        <v>67</v>
      </c>
      <c r="EV194" s="42">
        <v>66</v>
      </c>
      <c r="EW194" s="43">
        <v>64</v>
      </c>
      <c r="EX194" s="42">
        <v>64</v>
      </c>
      <c r="EY194" s="42">
        <v>64</v>
      </c>
      <c r="EZ194" s="42">
        <v>63</v>
      </c>
      <c r="FA194" s="42">
        <v>61</v>
      </c>
      <c r="FB194" s="42">
        <v>61</v>
      </c>
      <c r="FC194" s="42">
        <v>61</v>
      </c>
      <c r="FD194" s="42">
        <v>57</v>
      </c>
      <c r="FE194" s="42">
        <v>58</v>
      </c>
      <c r="FF194" s="42">
        <v>56</v>
      </c>
      <c r="FG194" s="42">
        <v>53</v>
      </c>
      <c r="FH194" s="42">
        <v>52</v>
      </c>
      <c r="FI194" s="43">
        <v>41</v>
      </c>
      <c r="FJ194" s="41">
        <v>41</v>
      </c>
      <c r="FK194" s="42">
        <v>40</v>
      </c>
      <c r="FL194" s="42">
        <v>40</v>
      </c>
      <c r="FM194" s="42">
        <v>41</v>
      </c>
      <c r="FN194" s="42">
        <v>41</v>
      </c>
      <c r="FO194" s="42">
        <v>40</v>
      </c>
      <c r="FP194" s="42">
        <v>39</v>
      </c>
      <c r="FQ194" s="42">
        <v>40</v>
      </c>
      <c r="FR194" s="42">
        <v>38</v>
      </c>
      <c r="FS194" s="42">
        <v>38</v>
      </c>
      <c r="FT194" s="42">
        <v>35</v>
      </c>
      <c r="FU194" s="43">
        <v>35</v>
      </c>
      <c r="FV194" s="41">
        <v>34</v>
      </c>
      <c r="FW194" s="42">
        <v>33</v>
      </c>
      <c r="FX194" s="42">
        <v>33</v>
      </c>
      <c r="FY194" s="42">
        <v>30</v>
      </c>
      <c r="FZ194" s="42">
        <v>30</v>
      </c>
      <c r="GA194" s="42">
        <v>31</v>
      </c>
      <c r="GB194" s="42">
        <v>31</v>
      </c>
      <c r="GC194" s="42">
        <v>30</v>
      </c>
      <c r="GD194" s="42">
        <v>30</v>
      </c>
      <c r="GE194" s="42">
        <v>29</v>
      </c>
      <c r="GF194" s="42">
        <v>29</v>
      </c>
      <c r="GG194" s="43">
        <v>29</v>
      </c>
      <c r="GH194" s="41">
        <v>29</v>
      </c>
      <c r="GI194" s="42">
        <v>29</v>
      </c>
      <c r="GJ194" s="42">
        <v>28</v>
      </c>
      <c r="GK194" s="42">
        <v>18</v>
      </c>
      <c r="GL194" s="42">
        <v>18</v>
      </c>
      <c r="GM194" s="43">
        <v>50</v>
      </c>
    </row>
    <row r="195" spans="2:195" x14ac:dyDescent="0.25">
      <c r="B195" s="40"/>
      <c r="C195" s="40" t="s">
        <v>265</v>
      </c>
      <c r="D195" s="43">
        <v>758</v>
      </c>
      <c r="E195" s="43">
        <v>783</v>
      </c>
      <c r="F195" s="43">
        <v>738</v>
      </c>
      <c r="G195" s="42">
        <v>746</v>
      </c>
      <c r="H195" s="42">
        <v>748</v>
      </c>
      <c r="I195" s="42">
        <v>729</v>
      </c>
      <c r="J195" s="42">
        <v>717</v>
      </c>
      <c r="K195" s="42">
        <v>708</v>
      </c>
      <c r="L195" s="42">
        <v>669</v>
      </c>
      <c r="M195" s="42">
        <v>680</v>
      </c>
      <c r="N195" s="42">
        <v>679</v>
      </c>
      <c r="O195" s="42">
        <v>680</v>
      </c>
      <c r="P195" s="42">
        <v>668</v>
      </c>
      <c r="Q195" s="42">
        <v>656</v>
      </c>
      <c r="R195" s="43">
        <v>641</v>
      </c>
      <c r="S195" s="42">
        <v>642</v>
      </c>
      <c r="T195" s="42">
        <v>639</v>
      </c>
      <c r="U195" s="42">
        <v>645</v>
      </c>
      <c r="V195" s="42">
        <v>647</v>
      </c>
      <c r="W195" s="42">
        <v>648</v>
      </c>
      <c r="X195" s="42">
        <v>648</v>
      </c>
      <c r="Y195" s="42">
        <v>649</v>
      </c>
      <c r="Z195" s="42">
        <v>641</v>
      </c>
      <c r="AA195" s="42">
        <v>638</v>
      </c>
      <c r="AB195" s="42">
        <v>637</v>
      </c>
      <c r="AC195" s="42">
        <v>640</v>
      </c>
      <c r="AD195" s="43">
        <v>637</v>
      </c>
      <c r="AE195" s="42">
        <v>629</v>
      </c>
      <c r="AF195" s="42">
        <v>627</v>
      </c>
      <c r="AG195" s="42">
        <v>621</v>
      </c>
      <c r="AH195" s="42">
        <v>618</v>
      </c>
      <c r="AI195" s="42">
        <v>616</v>
      </c>
      <c r="AJ195" s="42">
        <v>622</v>
      </c>
      <c r="AK195" s="42">
        <v>616</v>
      </c>
      <c r="AL195" s="42">
        <v>608</v>
      </c>
      <c r="AM195" s="42">
        <v>604</v>
      </c>
      <c r="AN195" s="42">
        <v>603</v>
      </c>
      <c r="AO195" s="42">
        <v>602</v>
      </c>
      <c r="AP195" s="43">
        <v>598</v>
      </c>
      <c r="AQ195" s="42">
        <v>571</v>
      </c>
      <c r="AR195" s="42">
        <v>568</v>
      </c>
      <c r="AS195" s="42">
        <v>568</v>
      </c>
      <c r="AT195" s="42">
        <v>568</v>
      </c>
      <c r="AU195" s="42">
        <v>568</v>
      </c>
      <c r="AV195" s="42">
        <v>560</v>
      </c>
      <c r="AW195" s="42">
        <v>566</v>
      </c>
      <c r="AX195" s="42">
        <v>563</v>
      </c>
      <c r="AY195" s="42">
        <v>559</v>
      </c>
      <c r="AZ195" s="42">
        <v>566</v>
      </c>
      <c r="BA195" s="42">
        <v>573</v>
      </c>
      <c r="BB195" s="43">
        <v>563</v>
      </c>
      <c r="BC195" s="41">
        <v>561</v>
      </c>
      <c r="BD195" s="42">
        <v>553</v>
      </c>
      <c r="BE195" s="42">
        <v>543</v>
      </c>
      <c r="BF195" s="42">
        <v>542</v>
      </c>
      <c r="BG195" s="42">
        <v>529</v>
      </c>
      <c r="BH195" s="42">
        <v>522</v>
      </c>
      <c r="BI195" s="42">
        <v>517</v>
      </c>
      <c r="BJ195" s="42">
        <v>516</v>
      </c>
      <c r="BK195" s="42">
        <v>515</v>
      </c>
      <c r="BL195" s="42">
        <v>509</v>
      </c>
      <c r="BM195" s="42">
        <v>504</v>
      </c>
      <c r="BN195" s="43">
        <v>510</v>
      </c>
      <c r="BO195" s="42">
        <v>510</v>
      </c>
      <c r="BP195" s="42">
        <v>510</v>
      </c>
      <c r="BQ195" s="42">
        <v>507</v>
      </c>
      <c r="BR195" s="42">
        <v>505</v>
      </c>
      <c r="BS195" s="42">
        <v>508</v>
      </c>
      <c r="BT195" s="42">
        <v>506</v>
      </c>
      <c r="BU195" s="42">
        <v>499</v>
      </c>
      <c r="BV195" s="42">
        <v>490</v>
      </c>
      <c r="BW195" s="42">
        <v>486</v>
      </c>
      <c r="BX195" s="42">
        <v>483</v>
      </c>
      <c r="BY195" s="42">
        <v>483</v>
      </c>
      <c r="BZ195" s="43">
        <v>485</v>
      </c>
      <c r="CA195" s="42">
        <v>486</v>
      </c>
      <c r="CB195" s="42">
        <v>466</v>
      </c>
      <c r="CC195" s="42">
        <v>460</v>
      </c>
      <c r="CD195" s="42">
        <v>463</v>
      </c>
      <c r="CE195" s="42">
        <v>458</v>
      </c>
      <c r="CF195" s="42">
        <v>455</v>
      </c>
      <c r="CG195" s="42">
        <v>450</v>
      </c>
      <c r="CH195" s="42">
        <v>444</v>
      </c>
      <c r="CI195" s="42">
        <v>451</v>
      </c>
      <c r="CJ195" s="42">
        <v>459</v>
      </c>
      <c r="CK195" s="42">
        <v>455</v>
      </c>
      <c r="CL195" s="43">
        <v>444</v>
      </c>
      <c r="CM195" s="42">
        <v>439</v>
      </c>
      <c r="CN195" s="42">
        <v>436</v>
      </c>
      <c r="CO195" s="42">
        <v>438</v>
      </c>
      <c r="CP195" s="42">
        <v>432</v>
      </c>
      <c r="CQ195" s="42">
        <v>433</v>
      </c>
      <c r="CR195" s="42">
        <v>425</v>
      </c>
      <c r="CS195" s="42">
        <v>426</v>
      </c>
      <c r="CT195" s="42">
        <v>423</v>
      </c>
      <c r="CU195" s="42">
        <v>422</v>
      </c>
      <c r="CV195" s="42">
        <v>420</v>
      </c>
      <c r="CW195" s="42">
        <v>410</v>
      </c>
      <c r="CX195" s="43">
        <v>403</v>
      </c>
      <c r="CY195" s="41">
        <v>400</v>
      </c>
      <c r="CZ195" s="42">
        <v>395</v>
      </c>
      <c r="DA195" s="42">
        <v>384</v>
      </c>
      <c r="DB195" s="42">
        <v>384</v>
      </c>
      <c r="DC195" s="42">
        <v>380</v>
      </c>
      <c r="DD195" s="42">
        <v>377</v>
      </c>
      <c r="DE195" s="42">
        <v>371</v>
      </c>
      <c r="DF195" s="42">
        <v>365</v>
      </c>
      <c r="DG195" s="42"/>
      <c r="DH195" s="42"/>
      <c r="DI195" s="42"/>
      <c r="DJ195" s="43"/>
      <c r="DL195" s="40"/>
      <c r="DM195" s="40" t="s">
        <v>286</v>
      </c>
      <c r="DN195" s="41">
        <v>993</v>
      </c>
      <c r="DO195" s="42">
        <v>964</v>
      </c>
      <c r="DP195" s="42">
        <v>949</v>
      </c>
      <c r="DQ195" s="42">
        <v>941</v>
      </c>
      <c r="DR195" s="42">
        <v>925</v>
      </c>
      <c r="DS195" s="42">
        <v>928</v>
      </c>
      <c r="DT195" s="42">
        <v>916</v>
      </c>
      <c r="DU195" s="42">
        <v>900</v>
      </c>
      <c r="DV195" s="42">
        <v>879</v>
      </c>
      <c r="DW195" s="42">
        <v>866</v>
      </c>
      <c r="DX195" s="42">
        <v>854</v>
      </c>
      <c r="DY195" s="43">
        <v>845</v>
      </c>
      <c r="DZ195" s="42">
        <v>839</v>
      </c>
      <c r="EA195" s="42">
        <v>820</v>
      </c>
      <c r="EB195" s="42">
        <v>812</v>
      </c>
      <c r="EC195" s="42">
        <v>799</v>
      </c>
      <c r="ED195" s="42">
        <v>789</v>
      </c>
      <c r="EE195" s="42">
        <v>772</v>
      </c>
      <c r="EF195" s="42">
        <v>758</v>
      </c>
      <c r="EG195" s="42">
        <v>747</v>
      </c>
      <c r="EH195" s="42">
        <v>736</v>
      </c>
      <c r="EI195" s="42">
        <v>735</v>
      </c>
      <c r="EJ195" s="42">
        <v>742</v>
      </c>
      <c r="EK195" s="43">
        <v>742</v>
      </c>
      <c r="EL195" s="42">
        <v>747</v>
      </c>
      <c r="EM195" s="42">
        <v>750</v>
      </c>
      <c r="EN195" s="42">
        <v>747</v>
      </c>
      <c r="EO195" s="42">
        <v>737</v>
      </c>
      <c r="EP195" s="42">
        <v>722</v>
      </c>
      <c r="EQ195" s="42">
        <v>717</v>
      </c>
      <c r="ER195" s="42">
        <v>692</v>
      </c>
      <c r="ES195" s="42">
        <v>689</v>
      </c>
      <c r="ET195" s="42">
        <v>756</v>
      </c>
      <c r="EU195" s="42">
        <v>762</v>
      </c>
      <c r="EV195" s="42">
        <v>759</v>
      </c>
      <c r="EW195" s="43">
        <v>755</v>
      </c>
      <c r="EX195" s="42">
        <v>703</v>
      </c>
      <c r="EY195" s="42">
        <v>666</v>
      </c>
      <c r="EZ195" s="42">
        <v>678</v>
      </c>
      <c r="FA195" s="42">
        <v>625</v>
      </c>
      <c r="FB195" s="42">
        <v>723</v>
      </c>
      <c r="FC195" s="42">
        <v>787</v>
      </c>
      <c r="FD195" s="42">
        <v>894</v>
      </c>
      <c r="FE195" s="42">
        <v>898</v>
      </c>
      <c r="FF195" s="42">
        <v>866</v>
      </c>
      <c r="FG195" s="42">
        <v>838</v>
      </c>
      <c r="FH195" s="42">
        <v>820</v>
      </c>
      <c r="FI195" s="43">
        <v>793</v>
      </c>
      <c r="FJ195" s="41">
        <v>773</v>
      </c>
      <c r="FK195" s="42">
        <v>730</v>
      </c>
      <c r="FL195" s="42">
        <v>730</v>
      </c>
      <c r="FM195" s="42">
        <v>748</v>
      </c>
      <c r="FN195" s="42">
        <v>743</v>
      </c>
      <c r="FO195" s="42">
        <v>725</v>
      </c>
      <c r="FP195" s="42">
        <v>648</v>
      </c>
      <c r="FQ195" s="42">
        <v>704</v>
      </c>
      <c r="FR195" s="42">
        <v>697</v>
      </c>
      <c r="FS195" s="42">
        <v>686</v>
      </c>
      <c r="FT195" s="42">
        <v>688</v>
      </c>
      <c r="FU195" s="43">
        <v>690</v>
      </c>
      <c r="FV195" s="41">
        <v>679</v>
      </c>
      <c r="FW195" s="42">
        <v>665</v>
      </c>
      <c r="FX195" s="42">
        <v>647</v>
      </c>
      <c r="FY195" s="42">
        <v>643</v>
      </c>
      <c r="FZ195" s="42">
        <v>638</v>
      </c>
      <c r="GA195" s="42">
        <v>627</v>
      </c>
      <c r="GB195" s="42">
        <v>605</v>
      </c>
      <c r="GC195" s="42">
        <v>595</v>
      </c>
      <c r="GD195" s="42">
        <v>565</v>
      </c>
      <c r="GE195" s="42">
        <v>534</v>
      </c>
      <c r="GF195" s="42">
        <v>501</v>
      </c>
      <c r="GG195" s="43">
        <v>492</v>
      </c>
      <c r="GH195" s="41">
        <v>456</v>
      </c>
      <c r="GI195" s="42">
        <v>432</v>
      </c>
      <c r="GJ195" s="42">
        <v>410</v>
      </c>
      <c r="GK195" s="42">
        <v>383</v>
      </c>
      <c r="GL195" s="42">
        <v>366</v>
      </c>
      <c r="GM195" s="43">
        <v>393</v>
      </c>
    </row>
    <row r="196" spans="2:195" x14ac:dyDescent="0.25">
      <c r="B196" s="40"/>
      <c r="C196" s="40" t="s">
        <v>266</v>
      </c>
      <c r="D196" s="43">
        <v>201</v>
      </c>
      <c r="E196" s="43">
        <v>214</v>
      </c>
      <c r="F196" s="43">
        <v>213</v>
      </c>
      <c r="G196" s="42">
        <v>213</v>
      </c>
      <c r="H196" s="42">
        <v>213</v>
      </c>
      <c r="I196" s="42">
        <v>213</v>
      </c>
      <c r="J196" s="42">
        <v>195</v>
      </c>
      <c r="K196" s="42">
        <v>192</v>
      </c>
      <c r="L196" s="42">
        <v>195</v>
      </c>
      <c r="M196" s="42">
        <v>195</v>
      </c>
      <c r="N196" s="42">
        <v>193</v>
      </c>
      <c r="O196" s="42">
        <v>193</v>
      </c>
      <c r="P196" s="42">
        <v>193</v>
      </c>
      <c r="Q196" s="42">
        <v>189</v>
      </c>
      <c r="R196" s="43">
        <v>190</v>
      </c>
      <c r="S196" s="42">
        <v>190</v>
      </c>
      <c r="T196" s="42">
        <v>189</v>
      </c>
      <c r="U196" s="42">
        <v>189</v>
      </c>
      <c r="V196" s="42">
        <v>189</v>
      </c>
      <c r="W196" s="42">
        <v>188</v>
      </c>
      <c r="X196" s="42">
        <v>190</v>
      </c>
      <c r="Y196" s="42">
        <v>190</v>
      </c>
      <c r="Z196" s="42">
        <v>187</v>
      </c>
      <c r="AA196" s="42">
        <v>186</v>
      </c>
      <c r="AB196" s="42">
        <v>186</v>
      </c>
      <c r="AC196" s="42">
        <v>185</v>
      </c>
      <c r="AD196" s="43">
        <v>185</v>
      </c>
      <c r="AE196" s="42">
        <v>185</v>
      </c>
      <c r="AF196" s="42">
        <v>184</v>
      </c>
      <c r="AG196" s="42">
        <v>182</v>
      </c>
      <c r="AH196" s="42">
        <v>182</v>
      </c>
      <c r="AI196" s="42">
        <v>183</v>
      </c>
      <c r="AJ196" s="42">
        <v>183</v>
      </c>
      <c r="AK196" s="42">
        <v>183</v>
      </c>
      <c r="AL196" s="42">
        <v>184</v>
      </c>
      <c r="AM196" s="42">
        <v>184</v>
      </c>
      <c r="AN196" s="42">
        <v>184</v>
      </c>
      <c r="AO196" s="42">
        <v>182</v>
      </c>
      <c r="AP196" s="43">
        <v>181</v>
      </c>
      <c r="AQ196" s="42">
        <v>156</v>
      </c>
      <c r="AR196" s="42">
        <v>155</v>
      </c>
      <c r="AS196" s="42">
        <v>154</v>
      </c>
      <c r="AT196" s="42">
        <v>143</v>
      </c>
      <c r="AU196" s="42">
        <v>142</v>
      </c>
      <c r="AV196" s="42">
        <v>117</v>
      </c>
      <c r="AW196" s="42">
        <v>128</v>
      </c>
      <c r="AX196" s="42">
        <v>128</v>
      </c>
      <c r="AY196" s="42">
        <v>126</v>
      </c>
      <c r="AZ196" s="42">
        <v>130</v>
      </c>
      <c r="BA196" s="42">
        <v>119</v>
      </c>
      <c r="BB196" s="43">
        <v>143</v>
      </c>
      <c r="BC196" s="41">
        <v>142</v>
      </c>
      <c r="BD196" s="42">
        <v>141</v>
      </c>
      <c r="BE196" s="42">
        <v>141</v>
      </c>
      <c r="BF196" s="42">
        <v>141</v>
      </c>
      <c r="BG196" s="42">
        <v>137</v>
      </c>
      <c r="BH196" s="42">
        <v>136</v>
      </c>
      <c r="BI196" s="42">
        <v>136</v>
      </c>
      <c r="BJ196" s="42">
        <v>135</v>
      </c>
      <c r="BK196" s="42">
        <v>132</v>
      </c>
      <c r="BL196" s="42">
        <v>132</v>
      </c>
      <c r="BM196" s="42">
        <v>124</v>
      </c>
      <c r="BN196" s="43">
        <v>128</v>
      </c>
      <c r="BO196" s="42">
        <v>127</v>
      </c>
      <c r="BP196" s="42">
        <v>126</v>
      </c>
      <c r="BQ196" s="42">
        <v>125</v>
      </c>
      <c r="BR196" s="42">
        <v>131</v>
      </c>
      <c r="BS196" s="42">
        <v>128</v>
      </c>
      <c r="BT196" s="42">
        <v>128</v>
      </c>
      <c r="BU196" s="42">
        <v>128</v>
      </c>
      <c r="BV196" s="42">
        <v>132</v>
      </c>
      <c r="BW196" s="42">
        <v>128</v>
      </c>
      <c r="BX196" s="42">
        <v>132</v>
      </c>
      <c r="BY196" s="42">
        <v>131</v>
      </c>
      <c r="BZ196" s="43">
        <v>131</v>
      </c>
      <c r="CA196" s="42">
        <v>125</v>
      </c>
      <c r="CB196" s="42">
        <v>91</v>
      </c>
      <c r="CC196" s="42">
        <v>88</v>
      </c>
      <c r="CD196" s="42">
        <v>86</v>
      </c>
      <c r="CE196" s="42">
        <v>90</v>
      </c>
      <c r="CF196" s="42">
        <v>90</v>
      </c>
      <c r="CG196" s="42">
        <v>91</v>
      </c>
      <c r="CH196" s="42">
        <v>94</v>
      </c>
      <c r="CI196" s="42">
        <v>94</v>
      </c>
      <c r="CJ196" s="42">
        <v>91</v>
      </c>
      <c r="CK196" s="42">
        <v>92</v>
      </c>
      <c r="CL196" s="43">
        <v>92</v>
      </c>
      <c r="CM196" s="42">
        <v>91</v>
      </c>
      <c r="CN196" s="42">
        <v>92</v>
      </c>
      <c r="CO196" s="42">
        <v>91</v>
      </c>
      <c r="CP196" s="42">
        <v>88</v>
      </c>
      <c r="CQ196" s="42">
        <v>89</v>
      </c>
      <c r="CR196" s="42">
        <v>87</v>
      </c>
      <c r="CS196" s="42">
        <v>91</v>
      </c>
      <c r="CT196" s="42">
        <v>85</v>
      </c>
      <c r="CU196" s="42">
        <v>86</v>
      </c>
      <c r="CV196" s="42">
        <v>86</v>
      </c>
      <c r="CW196" s="42">
        <v>80</v>
      </c>
      <c r="CX196" s="43">
        <v>81</v>
      </c>
      <c r="CY196" s="41">
        <v>79</v>
      </c>
      <c r="CZ196" s="42">
        <v>75</v>
      </c>
      <c r="DA196" s="42">
        <v>75</v>
      </c>
      <c r="DB196" s="42">
        <v>73</v>
      </c>
      <c r="DC196" s="42">
        <v>76</v>
      </c>
      <c r="DD196" s="42">
        <v>99</v>
      </c>
      <c r="DE196" s="42">
        <v>102</v>
      </c>
      <c r="DF196" s="42">
        <v>101</v>
      </c>
      <c r="DG196" s="42"/>
      <c r="DH196" s="42"/>
      <c r="DI196" s="42"/>
      <c r="DJ196" s="43"/>
      <c r="DL196" s="40"/>
      <c r="DM196" s="40" t="s">
        <v>287</v>
      </c>
      <c r="DN196" s="41">
        <v>420</v>
      </c>
      <c r="DO196" s="42">
        <v>404</v>
      </c>
      <c r="DP196" s="42">
        <v>408</v>
      </c>
      <c r="DQ196" s="42">
        <v>403</v>
      </c>
      <c r="DR196" s="42">
        <v>383</v>
      </c>
      <c r="DS196" s="42">
        <v>377</v>
      </c>
      <c r="DT196" s="42">
        <v>342</v>
      </c>
      <c r="DU196" s="42">
        <v>328</v>
      </c>
      <c r="DV196" s="42">
        <v>328</v>
      </c>
      <c r="DW196" s="42">
        <v>320</v>
      </c>
      <c r="DX196" s="42">
        <v>319</v>
      </c>
      <c r="DY196" s="43">
        <v>319</v>
      </c>
      <c r="DZ196" s="42">
        <v>319</v>
      </c>
      <c r="EA196" s="42">
        <v>314</v>
      </c>
      <c r="EB196" s="42">
        <v>306</v>
      </c>
      <c r="EC196" s="42">
        <v>306</v>
      </c>
      <c r="ED196" s="42">
        <v>303</v>
      </c>
      <c r="EE196" s="42">
        <v>295</v>
      </c>
      <c r="EF196" s="42">
        <v>290</v>
      </c>
      <c r="EG196" s="42">
        <v>286</v>
      </c>
      <c r="EH196" s="42">
        <v>282</v>
      </c>
      <c r="EI196" s="42">
        <v>284</v>
      </c>
      <c r="EJ196" s="42">
        <v>286</v>
      </c>
      <c r="EK196" s="43">
        <v>292</v>
      </c>
      <c r="EL196" s="42">
        <v>292</v>
      </c>
      <c r="EM196" s="42">
        <v>299</v>
      </c>
      <c r="EN196" s="42">
        <v>301</v>
      </c>
      <c r="EO196" s="42">
        <v>304</v>
      </c>
      <c r="EP196" s="42">
        <v>304</v>
      </c>
      <c r="EQ196" s="42">
        <v>303</v>
      </c>
      <c r="ER196" s="42">
        <v>294</v>
      </c>
      <c r="ES196" s="42">
        <v>290</v>
      </c>
      <c r="ET196" s="42">
        <v>324</v>
      </c>
      <c r="EU196" s="42">
        <v>331</v>
      </c>
      <c r="EV196" s="42">
        <v>333</v>
      </c>
      <c r="EW196" s="43">
        <v>333</v>
      </c>
      <c r="EX196" s="42">
        <v>317</v>
      </c>
      <c r="EY196" s="42">
        <v>308</v>
      </c>
      <c r="EZ196" s="42">
        <v>310</v>
      </c>
      <c r="FA196" s="42">
        <v>282</v>
      </c>
      <c r="FB196" s="42">
        <v>275</v>
      </c>
      <c r="FC196" s="42">
        <v>258</v>
      </c>
      <c r="FD196" s="42">
        <v>250</v>
      </c>
      <c r="FE196" s="42">
        <v>250</v>
      </c>
      <c r="FF196" s="42">
        <v>243</v>
      </c>
      <c r="FG196" s="42">
        <v>240</v>
      </c>
      <c r="FH196" s="42">
        <v>237</v>
      </c>
      <c r="FI196" s="43">
        <v>220</v>
      </c>
      <c r="FJ196" s="41">
        <v>219</v>
      </c>
      <c r="FK196" s="42">
        <v>204</v>
      </c>
      <c r="FL196" s="42">
        <v>188</v>
      </c>
      <c r="FM196" s="42">
        <v>184</v>
      </c>
      <c r="FN196" s="42">
        <v>182</v>
      </c>
      <c r="FO196" s="42">
        <v>182</v>
      </c>
      <c r="FP196" s="42">
        <v>178</v>
      </c>
      <c r="FQ196" s="42">
        <v>171</v>
      </c>
      <c r="FR196" s="42">
        <v>169</v>
      </c>
      <c r="FS196" s="42">
        <v>162</v>
      </c>
      <c r="FT196" s="42">
        <v>162</v>
      </c>
      <c r="FU196" s="43">
        <v>155</v>
      </c>
      <c r="FV196" s="41">
        <v>154</v>
      </c>
      <c r="FW196" s="42">
        <v>150</v>
      </c>
      <c r="FX196" s="42">
        <v>146</v>
      </c>
      <c r="FY196" s="42">
        <v>144</v>
      </c>
      <c r="FZ196" s="42">
        <v>142</v>
      </c>
      <c r="GA196" s="42">
        <v>139</v>
      </c>
      <c r="GB196" s="42">
        <v>130</v>
      </c>
      <c r="GC196" s="42">
        <v>127</v>
      </c>
      <c r="GD196" s="42">
        <v>123</v>
      </c>
      <c r="GE196" s="42">
        <v>125</v>
      </c>
      <c r="GF196" s="42">
        <v>119</v>
      </c>
      <c r="GG196" s="43">
        <v>119</v>
      </c>
      <c r="GH196" s="41">
        <v>108</v>
      </c>
      <c r="GI196" s="42">
        <v>108</v>
      </c>
      <c r="GJ196" s="42">
        <v>106</v>
      </c>
      <c r="GK196" s="42">
        <v>86</v>
      </c>
      <c r="GL196" s="42">
        <v>86</v>
      </c>
      <c r="GM196" s="43">
        <v>145</v>
      </c>
    </row>
    <row r="197" spans="2:195" x14ac:dyDescent="0.25">
      <c r="B197" s="40"/>
      <c r="C197" s="40" t="s">
        <v>267</v>
      </c>
      <c r="D197" s="43">
        <v>3829</v>
      </c>
      <c r="E197" s="43">
        <v>3900</v>
      </c>
      <c r="F197" s="43">
        <v>3503</v>
      </c>
      <c r="G197" s="42">
        <v>3487</v>
      </c>
      <c r="H197" s="42">
        <v>3476</v>
      </c>
      <c r="I197" s="42">
        <v>3434</v>
      </c>
      <c r="J197" s="42">
        <v>3426</v>
      </c>
      <c r="K197" s="42">
        <v>3422</v>
      </c>
      <c r="L197" s="42">
        <v>3292</v>
      </c>
      <c r="M197" s="42">
        <v>3262</v>
      </c>
      <c r="N197" s="42">
        <v>3277</v>
      </c>
      <c r="O197" s="42">
        <v>3270</v>
      </c>
      <c r="P197" s="42">
        <v>3277</v>
      </c>
      <c r="Q197" s="42">
        <v>3261</v>
      </c>
      <c r="R197" s="43">
        <v>3213</v>
      </c>
      <c r="S197" s="42">
        <v>3211</v>
      </c>
      <c r="T197" s="42">
        <v>3209</v>
      </c>
      <c r="U197" s="42">
        <v>3597</v>
      </c>
      <c r="V197" s="42">
        <v>3597</v>
      </c>
      <c r="W197" s="42">
        <v>3596</v>
      </c>
      <c r="X197" s="42">
        <v>3586</v>
      </c>
      <c r="Y197" s="42">
        <v>3548</v>
      </c>
      <c r="Z197" s="42">
        <v>3499</v>
      </c>
      <c r="AA197" s="42">
        <v>3473</v>
      </c>
      <c r="AB197" s="42">
        <v>3472</v>
      </c>
      <c r="AC197" s="42">
        <v>3464</v>
      </c>
      <c r="AD197" s="43">
        <v>3468</v>
      </c>
      <c r="AE197" s="42">
        <v>3481</v>
      </c>
      <c r="AF197" s="42">
        <v>3462</v>
      </c>
      <c r="AG197" s="42">
        <v>3455</v>
      </c>
      <c r="AH197" s="42">
        <v>3451</v>
      </c>
      <c r="AI197" s="42">
        <v>3428</v>
      </c>
      <c r="AJ197" s="42">
        <v>3410</v>
      </c>
      <c r="AK197" s="42">
        <v>3380</v>
      </c>
      <c r="AL197" s="42">
        <v>3362</v>
      </c>
      <c r="AM197" s="42">
        <v>3343</v>
      </c>
      <c r="AN197" s="42">
        <v>3312</v>
      </c>
      <c r="AO197" s="42">
        <v>3303</v>
      </c>
      <c r="AP197" s="43">
        <v>3300</v>
      </c>
      <c r="AQ197" s="42">
        <v>3216</v>
      </c>
      <c r="AR197" s="42">
        <v>3196</v>
      </c>
      <c r="AS197" s="42">
        <v>3206</v>
      </c>
      <c r="AT197" s="42">
        <v>3201</v>
      </c>
      <c r="AU197" s="42">
        <v>3223</v>
      </c>
      <c r="AV197" s="42">
        <v>3184</v>
      </c>
      <c r="AW197" s="42">
        <v>3361</v>
      </c>
      <c r="AX197" s="42">
        <v>3398</v>
      </c>
      <c r="AY197" s="42">
        <v>3422</v>
      </c>
      <c r="AZ197" s="42">
        <v>3420</v>
      </c>
      <c r="BA197" s="42">
        <v>3473</v>
      </c>
      <c r="BB197" s="43">
        <v>3441</v>
      </c>
      <c r="BC197" s="41">
        <v>3389</v>
      </c>
      <c r="BD197" s="42">
        <v>3349</v>
      </c>
      <c r="BE197" s="42">
        <v>3339</v>
      </c>
      <c r="BF197" s="42">
        <v>3299</v>
      </c>
      <c r="BG197" s="42">
        <v>3268</v>
      </c>
      <c r="BH197" s="42">
        <v>3228</v>
      </c>
      <c r="BI197" s="42">
        <v>3167</v>
      </c>
      <c r="BJ197" s="42">
        <v>3202</v>
      </c>
      <c r="BK197" s="42">
        <v>3183</v>
      </c>
      <c r="BL197" s="42">
        <v>3165</v>
      </c>
      <c r="BM197" s="42">
        <v>3182</v>
      </c>
      <c r="BN197" s="43">
        <v>3221</v>
      </c>
      <c r="BO197" s="42">
        <v>3243</v>
      </c>
      <c r="BP197" s="42">
        <v>3250</v>
      </c>
      <c r="BQ197" s="42">
        <v>3259</v>
      </c>
      <c r="BR197" s="42">
        <v>3272</v>
      </c>
      <c r="BS197" s="42">
        <v>3308</v>
      </c>
      <c r="BT197" s="42">
        <v>3309</v>
      </c>
      <c r="BU197" s="42">
        <v>3285</v>
      </c>
      <c r="BV197" s="42">
        <v>3261</v>
      </c>
      <c r="BW197" s="42">
        <v>3271</v>
      </c>
      <c r="BX197" s="42">
        <v>3262</v>
      </c>
      <c r="BY197" s="42">
        <v>3251</v>
      </c>
      <c r="BZ197" s="43">
        <v>3218</v>
      </c>
      <c r="CA197" s="42">
        <v>3208</v>
      </c>
      <c r="CB197" s="42">
        <v>3159</v>
      </c>
      <c r="CC197" s="42">
        <v>3158</v>
      </c>
      <c r="CD197" s="42">
        <v>3180</v>
      </c>
      <c r="CE197" s="42">
        <v>3217</v>
      </c>
      <c r="CF197" s="42">
        <v>3202</v>
      </c>
      <c r="CG197" s="42">
        <v>3200</v>
      </c>
      <c r="CH197" s="42">
        <v>3207</v>
      </c>
      <c r="CI197" s="42">
        <v>3199</v>
      </c>
      <c r="CJ197" s="42">
        <v>3213</v>
      </c>
      <c r="CK197" s="42">
        <v>3238</v>
      </c>
      <c r="CL197" s="43">
        <v>3264</v>
      </c>
      <c r="CM197" s="42">
        <v>3649</v>
      </c>
      <c r="CN197" s="42">
        <v>3635</v>
      </c>
      <c r="CO197" s="42">
        <v>3631</v>
      </c>
      <c r="CP197" s="42">
        <v>3625</v>
      </c>
      <c r="CQ197" s="42">
        <v>3625</v>
      </c>
      <c r="CR197" s="42">
        <v>3603</v>
      </c>
      <c r="CS197" s="42">
        <v>3619</v>
      </c>
      <c r="CT197" s="42">
        <v>3610</v>
      </c>
      <c r="CU197" s="42">
        <v>3561</v>
      </c>
      <c r="CV197" s="42">
        <v>3551</v>
      </c>
      <c r="CW197" s="42">
        <v>3493</v>
      </c>
      <c r="CX197" s="43">
        <v>3447</v>
      </c>
      <c r="CY197" s="41">
        <v>3464</v>
      </c>
      <c r="CZ197" s="42">
        <v>3473</v>
      </c>
      <c r="DA197" s="42">
        <v>3483</v>
      </c>
      <c r="DB197" s="42">
        <v>3490</v>
      </c>
      <c r="DC197" s="42">
        <v>3475</v>
      </c>
      <c r="DD197" s="42">
        <v>3468</v>
      </c>
      <c r="DE197" s="42">
        <v>3422</v>
      </c>
      <c r="DF197" s="42">
        <v>3402</v>
      </c>
      <c r="DG197" s="42"/>
      <c r="DH197" s="42"/>
      <c r="DI197" s="42"/>
      <c r="DJ197" s="43"/>
      <c r="DL197" s="40"/>
      <c r="DM197" s="40" t="s">
        <v>288</v>
      </c>
      <c r="DN197" s="41">
        <v>746</v>
      </c>
      <c r="DO197" s="42">
        <v>733</v>
      </c>
      <c r="DP197" s="42">
        <v>721</v>
      </c>
      <c r="DQ197" s="42">
        <v>716</v>
      </c>
      <c r="DR197" s="42">
        <v>711</v>
      </c>
      <c r="DS197" s="42">
        <v>700</v>
      </c>
      <c r="DT197" s="42">
        <v>692</v>
      </c>
      <c r="DU197" s="42">
        <v>685</v>
      </c>
      <c r="DV197" s="42">
        <v>676</v>
      </c>
      <c r="DW197" s="42">
        <v>667</v>
      </c>
      <c r="DX197" s="42">
        <v>656</v>
      </c>
      <c r="DY197" s="43">
        <v>647</v>
      </c>
      <c r="DZ197" s="42">
        <v>639</v>
      </c>
      <c r="EA197" s="42">
        <v>640</v>
      </c>
      <c r="EB197" s="42">
        <v>625</v>
      </c>
      <c r="EC197" s="42">
        <v>623</v>
      </c>
      <c r="ED197" s="42">
        <v>614</v>
      </c>
      <c r="EE197" s="42">
        <v>609</v>
      </c>
      <c r="EF197" s="42">
        <v>608</v>
      </c>
      <c r="EG197" s="42">
        <v>600</v>
      </c>
      <c r="EH197" s="42">
        <v>598</v>
      </c>
      <c r="EI197" s="42">
        <v>599</v>
      </c>
      <c r="EJ197" s="42">
        <v>588</v>
      </c>
      <c r="EK197" s="43">
        <v>582</v>
      </c>
      <c r="EL197" s="42">
        <v>581</v>
      </c>
      <c r="EM197" s="42">
        <v>580</v>
      </c>
      <c r="EN197" s="42">
        <v>575</v>
      </c>
      <c r="EO197" s="42">
        <v>569</v>
      </c>
      <c r="EP197" s="42">
        <v>550</v>
      </c>
      <c r="EQ197" s="42">
        <v>552</v>
      </c>
      <c r="ER197" s="42">
        <v>555</v>
      </c>
      <c r="ES197" s="42">
        <v>561</v>
      </c>
      <c r="ET197" s="42">
        <v>566</v>
      </c>
      <c r="EU197" s="42">
        <v>565</v>
      </c>
      <c r="EV197" s="42">
        <v>578</v>
      </c>
      <c r="EW197" s="43">
        <v>576</v>
      </c>
      <c r="EX197" s="42">
        <v>540</v>
      </c>
      <c r="EY197" s="42">
        <v>533</v>
      </c>
      <c r="EZ197" s="42">
        <v>532</v>
      </c>
      <c r="FA197" s="42">
        <v>623</v>
      </c>
      <c r="FB197" s="42">
        <v>606</v>
      </c>
      <c r="FC197" s="42">
        <v>580</v>
      </c>
      <c r="FD197" s="42">
        <v>575</v>
      </c>
      <c r="FE197" s="42">
        <v>563</v>
      </c>
      <c r="FF197" s="42">
        <v>552</v>
      </c>
      <c r="FG197" s="42">
        <v>535</v>
      </c>
      <c r="FH197" s="42">
        <v>521</v>
      </c>
      <c r="FI197" s="43">
        <v>510</v>
      </c>
      <c r="FJ197" s="41">
        <v>502</v>
      </c>
      <c r="FK197" s="42">
        <v>456</v>
      </c>
      <c r="FL197" s="42">
        <v>466</v>
      </c>
      <c r="FM197" s="42">
        <v>457</v>
      </c>
      <c r="FN197" s="42">
        <v>419</v>
      </c>
      <c r="FO197" s="42">
        <v>409</v>
      </c>
      <c r="FP197" s="42">
        <v>400</v>
      </c>
      <c r="FQ197" s="42">
        <v>389</v>
      </c>
      <c r="FR197" s="42">
        <v>387</v>
      </c>
      <c r="FS197" s="42">
        <v>380</v>
      </c>
      <c r="FT197" s="42">
        <v>367</v>
      </c>
      <c r="FU197" s="43">
        <v>370</v>
      </c>
      <c r="FV197" s="41">
        <v>360</v>
      </c>
      <c r="FW197" s="42">
        <v>360</v>
      </c>
      <c r="FX197" s="42">
        <v>353</v>
      </c>
      <c r="FY197" s="42">
        <v>382</v>
      </c>
      <c r="FZ197" s="42">
        <v>375</v>
      </c>
      <c r="GA197" s="42">
        <v>376</v>
      </c>
      <c r="GB197" s="42">
        <v>365</v>
      </c>
      <c r="GC197" s="42">
        <v>363</v>
      </c>
      <c r="GD197" s="42">
        <v>360</v>
      </c>
      <c r="GE197" s="42">
        <v>351</v>
      </c>
      <c r="GF197" s="42">
        <v>336</v>
      </c>
      <c r="GG197" s="43">
        <v>323</v>
      </c>
      <c r="GH197" s="41">
        <v>314</v>
      </c>
      <c r="GI197" s="42">
        <v>311</v>
      </c>
      <c r="GJ197" s="42">
        <v>305</v>
      </c>
      <c r="GK197" s="42">
        <v>301</v>
      </c>
      <c r="GL197" s="42">
        <v>297</v>
      </c>
      <c r="GM197" s="43">
        <v>313</v>
      </c>
    </row>
    <row r="198" spans="2:195" x14ac:dyDescent="0.25">
      <c r="B198" s="40"/>
      <c r="C198" s="40" t="s">
        <v>268</v>
      </c>
      <c r="D198" s="43">
        <v>152</v>
      </c>
      <c r="E198" s="43">
        <v>144</v>
      </c>
      <c r="F198" s="43">
        <v>136</v>
      </c>
      <c r="G198" s="42">
        <v>138</v>
      </c>
      <c r="H198" s="42">
        <v>136</v>
      </c>
      <c r="I198" s="42">
        <v>136</v>
      </c>
      <c r="J198" s="42">
        <v>136</v>
      </c>
      <c r="K198" s="42">
        <v>136</v>
      </c>
      <c r="L198" s="42">
        <v>132</v>
      </c>
      <c r="M198" s="42">
        <v>133</v>
      </c>
      <c r="N198" s="42">
        <v>133</v>
      </c>
      <c r="O198" s="42">
        <v>134</v>
      </c>
      <c r="P198" s="42">
        <v>134</v>
      </c>
      <c r="Q198" s="42">
        <v>132</v>
      </c>
      <c r="R198" s="43">
        <v>132</v>
      </c>
      <c r="S198" s="42">
        <v>132</v>
      </c>
      <c r="T198" s="42">
        <v>132</v>
      </c>
      <c r="U198" s="42">
        <v>133</v>
      </c>
      <c r="V198" s="42">
        <v>134</v>
      </c>
      <c r="W198" s="42">
        <v>134</v>
      </c>
      <c r="X198" s="42">
        <v>136</v>
      </c>
      <c r="Y198" s="42">
        <v>137</v>
      </c>
      <c r="Z198" s="42">
        <v>136</v>
      </c>
      <c r="AA198" s="42">
        <v>134</v>
      </c>
      <c r="AB198" s="42">
        <v>134</v>
      </c>
      <c r="AC198" s="42">
        <v>134</v>
      </c>
      <c r="AD198" s="43">
        <v>133</v>
      </c>
      <c r="AE198" s="42">
        <v>133</v>
      </c>
      <c r="AF198" s="42">
        <v>133</v>
      </c>
      <c r="AG198" s="42">
        <v>133</v>
      </c>
      <c r="AH198" s="42">
        <v>133</v>
      </c>
      <c r="AI198" s="42">
        <v>132</v>
      </c>
      <c r="AJ198" s="42">
        <v>132</v>
      </c>
      <c r="AK198" s="42">
        <v>132</v>
      </c>
      <c r="AL198" s="42">
        <v>133</v>
      </c>
      <c r="AM198" s="42">
        <v>132</v>
      </c>
      <c r="AN198" s="42">
        <v>131</v>
      </c>
      <c r="AO198" s="42">
        <v>132</v>
      </c>
      <c r="AP198" s="43">
        <v>133</v>
      </c>
      <c r="AQ198" s="42">
        <v>123</v>
      </c>
      <c r="AR198" s="42">
        <v>122</v>
      </c>
      <c r="AS198" s="42">
        <v>122</v>
      </c>
      <c r="AT198" s="42">
        <v>122</v>
      </c>
      <c r="AU198" s="42">
        <v>123</v>
      </c>
      <c r="AV198" s="42">
        <v>102</v>
      </c>
      <c r="AW198" s="42">
        <v>112</v>
      </c>
      <c r="AX198" s="42">
        <v>114</v>
      </c>
      <c r="AY198" s="42">
        <v>112</v>
      </c>
      <c r="AZ198" s="42">
        <v>110</v>
      </c>
      <c r="BA198" s="42">
        <v>94</v>
      </c>
      <c r="BB198" s="43">
        <v>93</v>
      </c>
      <c r="BC198" s="41">
        <v>90</v>
      </c>
      <c r="BD198" s="42">
        <v>88</v>
      </c>
      <c r="BE198" s="42">
        <v>87</v>
      </c>
      <c r="BF198" s="42">
        <v>87</v>
      </c>
      <c r="BG198" s="42">
        <v>85</v>
      </c>
      <c r="BH198" s="42">
        <v>85</v>
      </c>
      <c r="BI198" s="42">
        <v>84</v>
      </c>
      <c r="BJ198" s="42">
        <v>85</v>
      </c>
      <c r="BK198" s="42">
        <v>85</v>
      </c>
      <c r="BL198" s="42">
        <v>85</v>
      </c>
      <c r="BM198" s="42">
        <v>85</v>
      </c>
      <c r="BN198" s="43">
        <v>86</v>
      </c>
      <c r="BO198" s="42">
        <v>86</v>
      </c>
      <c r="BP198" s="42">
        <v>85</v>
      </c>
      <c r="BQ198" s="42">
        <v>85</v>
      </c>
      <c r="BR198" s="42">
        <v>92</v>
      </c>
      <c r="BS198" s="42">
        <v>92</v>
      </c>
      <c r="BT198" s="42">
        <v>89</v>
      </c>
      <c r="BU198" s="42">
        <v>83</v>
      </c>
      <c r="BV198" s="42">
        <v>84</v>
      </c>
      <c r="BW198" s="42">
        <v>85</v>
      </c>
      <c r="BX198" s="42">
        <v>86</v>
      </c>
      <c r="BY198" s="42">
        <v>87</v>
      </c>
      <c r="BZ198" s="43">
        <v>86</v>
      </c>
      <c r="CA198" s="42">
        <v>85</v>
      </c>
      <c r="CB198" s="42">
        <v>62</v>
      </c>
      <c r="CC198" s="42">
        <v>61</v>
      </c>
      <c r="CD198" s="42">
        <v>62</v>
      </c>
      <c r="CE198" s="42">
        <v>62</v>
      </c>
      <c r="CF198" s="42">
        <v>59</v>
      </c>
      <c r="CG198" s="42">
        <v>60</v>
      </c>
      <c r="CH198" s="42">
        <v>59</v>
      </c>
      <c r="CI198" s="42">
        <v>59</v>
      </c>
      <c r="CJ198" s="42">
        <v>58</v>
      </c>
      <c r="CK198" s="42">
        <v>56</v>
      </c>
      <c r="CL198" s="43">
        <v>56</v>
      </c>
      <c r="CM198" s="42">
        <v>58</v>
      </c>
      <c r="CN198" s="42">
        <v>60</v>
      </c>
      <c r="CO198" s="42">
        <v>59</v>
      </c>
      <c r="CP198" s="42">
        <v>58</v>
      </c>
      <c r="CQ198" s="42">
        <v>56</v>
      </c>
      <c r="CR198" s="42">
        <v>55</v>
      </c>
      <c r="CS198" s="42">
        <v>56</v>
      </c>
      <c r="CT198" s="42">
        <v>69</v>
      </c>
      <c r="CU198" s="42">
        <v>68</v>
      </c>
      <c r="CV198" s="42">
        <v>70</v>
      </c>
      <c r="CW198" s="42">
        <v>67</v>
      </c>
      <c r="CX198" s="43">
        <v>52</v>
      </c>
      <c r="CY198" s="41">
        <v>51</v>
      </c>
      <c r="CZ198" s="42">
        <v>49</v>
      </c>
      <c r="DA198" s="42">
        <v>50</v>
      </c>
      <c r="DB198" s="42">
        <v>50</v>
      </c>
      <c r="DC198" s="42">
        <v>50</v>
      </c>
      <c r="DD198" s="42">
        <v>50</v>
      </c>
      <c r="DE198" s="42">
        <v>49</v>
      </c>
      <c r="DF198" s="42">
        <v>49</v>
      </c>
      <c r="DG198" s="42"/>
      <c r="DH198" s="42"/>
      <c r="DI198" s="42"/>
      <c r="DJ198" s="43"/>
      <c r="DL198" s="40"/>
      <c r="DM198" s="40" t="s">
        <v>289</v>
      </c>
      <c r="DN198" s="41">
        <v>57</v>
      </c>
      <c r="DO198" s="42">
        <v>56</v>
      </c>
      <c r="DP198" s="42">
        <v>57</v>
      </c>
      <c r="DQ198" s="42">
        <v>55</v>
      </c>
      <c r="DR198" s="42">
        <v>54</v>
      </c>
      <c r="DS198" s="42">
        <v>53</v>
      </c>
      <c r="DT198" s="42">
        <v>52</v>
      </c>
      <c r="DU198" s="42">
        <v>51</v>
      </c>
      <c r="DV198" s="42">
        <v>50</v>
      </c>
      <c r="DW198" s="42">
        <v>52</v>
      </c>
      <c r="DX198" s="42">
        <v>54</v>
      </c>
      <c r="DY198" s="43">
        <v>55</v>
      </c>
      <c r="DZ198" s="42">
        <v>55</v>
      </c>
      <c r="EA198" s="42">
        <v>54</v>
      </c>
      <c r="EB198" s="42">
        <v>53</v>
      </c>
      <c r="EC198" s="42">
        <v>52</v>
      </c>
      <c r="ED198" s="42">
        <v>50</v>
      </c>
      <c r="EE198" s="42">
        <v>50</v>
      </c>
      <c r="EF198" s="42">
        <v>46</v>
      </c>
      <c r="EG198" s="42">
        <v>46</v>
      </c>
      <c r="EH198" s="42">
        <v>48</v>
      </c>
      <c r="EI198" s="42">
        <v>50</v>
      </c>
      <c r="EJ198" s="42">
        <v>51</v>
      </c>
      <c r="EK198" s="43">
        <v>52</v>
      </c>
      <c r="EL198" s="42">
        <v>53</v>
      </c>
      <c r="EM198" s="42">
        <v>53</v>
      </c>
      <c r="EN198" s="42">
        <v>53</v>
      </c>
      <c r="EO198" s="42">
        <v>51</v>
      </c>
      <c r="EP198" s="42">
        <v>51</v>
      </c>
      <c r="EQ198" s="42">
        <v>61</v>
      </c>
      <c r="ER198" s="42">
        <v>58</v>
      </c>
      <c r="ES198" s="42">
        <v>58</v>
      </c>
      <c r="ET198" s="42">
        <v>68</v>
      </c>
      <c r="EU198" s="42">
        <v>68</v>
      </c>
      <c r="EV198" s="42">
        <v>61</v>
      </c>
      <c r="EW198" s="43">
        <v>61</v>
      </c>
      <c r="EX198" s="42">
        <v>60</v>
      </c>
      <c r="EY198" s="42">
        <v>57</v>
      </c>
      <c r="EZ198" s="42">
        <v>57</v>
      </c>
      <c r="FA198" s="42">
        <v>56</v>
      </c>
      <c r="FB198" s="42">
        <v>56</v>
      </c>
      <c r="FC198" s="42">
        <v>55</v>
      </c>
      <c r="FD198" s="42">
        <v>54</v>
      </c>
      <c r="FE198" s="42">
        <v>53</v>
      </c>
      <c r="FF198" s="42">
        <v>53</v>
      </c>
      <c r="FG198" s="42">
        <v>53</v>
      </c>
      <c r="FH198" s="42">
        <v>53</v>
      </c>
      <c r="FI198" s="43">
        <v>54</v>
      </c>
      <c r="FJ198" s="41">
        <v>53</v>
      </c>
      <c r="FK198" s="42">
        <v>53</v>
      </c>
      <c r="FL198" s="42">
        <v>52</v>
      </c>
      <c r="FM198" s="42">
        <v>52</v>
      </c>
      <c r="FN198" s="42">
        <v>51</v>
      </c>
      <c r="FO198" s="42">
        <v>52</v>
      </c>
      <c r="FP198" s="42">
        <v>52</v>
      </c>
      <c r="FQ198" s="42">
        <v>50</v>
      </c>
      <c r="FR198" s="42">
        <v>48</v>
      </c>
      <c r="FS198" s="42">
        <v>48</v>
      </c>
      <c r="FT198" s="42">
        <v>45</v>
      </c>
      <c r="FU198" s="43">
        <v>47</v>
      </c>
      <c r="FV198" s="41">
        <v>46</v>
      </c>
      <c r="FW198" s="42">
        <v>46</v>
      </c>
      <c r="FX198" s="42">
        <v>46</v>
      </c>
      <c r="FY198" s="42">
        <v>43</v>
      </c>
      <c r="FZ198" s="42">
        <v>43</v>
      </c>
      <c r="GA198" s="42">
        <v>41</v>
      </c>
      <c r="GB198" s="42">
        <v>42</v>
      </c>
      <c r="GC198" s="42">
        <v>42</v>
      </c>
      <c r="GD198" s="42">
        <v>41</v>
      </c>
      <c r="GE198" s="42">
        <v>38</v>
      </c>
      <c r="GF198" s="42">
        <v>13</v>
      </c>
      <c r="GG198" s="43">
        <v>13</v>
      </c>
      <c r="GH198" s="41">
        <v>13</v>
      </c>
      <c r="GI198" s="42">
        <v>13</v>
      </c>
      <c r="GJ198" s="42">
        <v>13</v>
      </c>
      <c r="GK198" s="42">
        <v>11</v>
      </c>
      <c r="GL198" s="42">
        <v>11</v>
      </c>
      <c r="GM198" s="43">
        <v>17</v>
      </c>
    </row>
    <row r="199" spans="2:195" x14ac:dyDescent="0.25">
      <c r="B199" s="40"/>
      <c r="C199" s="40" t="s">
        <v>269</v>
      </c>
      <c r="D199" s="43">
        <v>360</v>
      </c>
      <c r="E199" s="43">
        <v>403</v>
      </c>
      <c r="F199" s="43">
        <v>404</v>
      </c>
      <c r="G199" s="42">
        <v>406</v>
      </c>
      <c r="H199" s="42">
        <v>405</v>
      </c>
      <c r="I199" s="42">
        <v>407</v>
      </c>
      <c r="J199" s="42">
        <v>414</v>
      </c>
      <c r="K199" s="42">
        <v>426</v>
      </c>
      <c r="L199" s="42">
        <v>430</v>
      </c>
      <c r="M199" s="42">
        <v>428</v>
      </c>
      <c r="N199" s="42">
        <v>428</v>
      </c>
      <c r="O199" s="42">
        <v>425</v>
      </c>
      <c r="P199" s="42">
        <v>426</v>
      </c>
      <c r="Q199" s="42">
        <v>422</v>
      </c>
      <c r="R199" s="43">
        <v>424</v>
      </c>
      <c r="S199" s="42">
        <v>425</v>
      </c>
      <c r="T199" s="42">
        <v>425</v>
      </c>
      <c r="U199" s="42">
        <v>423</v>
      </c>
      <c r="V199" s="42">
        <v>423</v>
      </c>
      <c r="W199" s="42">
        <v>422</v>
      </c>
      <c r="X199" s="42">
        <v>421</v>
      </c>
      <c r="Y199" s="42">
        <v>422</v>
      </c>
      <c r="Z199" s="42">
        <v>415</v>
      </c>
      <c r="AA199" s="42">
        <v>410</v>
      </c>
      <c r="AB199" s="42">
        <v>411</v>
      </c>
      <c r="AC199" s="42">
        <v>411</v>
      </c>
      <c r="AD199" s="43">
        <v>411</v>
      </c>
      <c r="AE199" s="42">
        <v>410</v>
      </c>
      <c r="AF199" s="42">
        <v>410</v>
      </c>
      <c r="AG199" s="42">
        <v>410</v>
      </c>
      <c r="AH199" s="42">
        <v>408</v>
      </c>
      <c r="AI199" s="42">
        <v>408</v>
      </c>
      <c r="AJ199" s="42">
        <v>408</v>
      </c>
      <c r="AK199" s="42">
        <v>409</v>
      </c>
      <c r="AL199" s="42">
        <v>408</v>
      </c>
      <c r="AM199" s="42">
        <v>410</v>
      </c>
      <c r="AN199" s="42">
        <v>410</v>
      </c>
      <c r="AO199" s="42">
        <v>410</v>
      </c>
      <c r="AP199" s="43">
        <v>410</v>
      </c>
      <c r="AQ199" s="42">
        <v>358</v>
      </c>
      <c r="AR199" s="42">
        <v>358</v>
      </c>
      <c r="AS199" s="42">
        <v>358</v>
      </c>
      <c r="AT199" s="42">
        <v>359</v>
      </c>
      <c r="AU199" s="42">
        <v>360</v>
      </c>
      <c r="AV199" s="42">
        <v>310</v>
      </c>
      <c r="AW199" s="42">
        <v>356</v>
      </c>
      <c r="AX199" s="42">
        <v>371</v>
      </c>
      <c r="AY199" s="42">
        <v>379</v>
      </c>
      <c r="AZ199" s="42">
        <v>381</v>
      </c>
      <c r="BA199" s="42">
        <v>374</v>
      </c>
      <c r="BB199" s="43">
        <v>367</v>
      </c>
      <c r="BC199" s="41">
        <v>356</v>
      </c>
      <c r="BD199" s="42">
        <v>350</v>
      </c>
      <c r="BE199" s="42">
        <v>337</v>
      </c>
      <c r="BF199" s="42">
        <v>334</v>
      </c>
      <c r="BG199" s="42">
        <v>328</v>
      </c>
      <c r="BH199" s="42">
        <v>321</v>
      </c>
      <c r="BI199" s="42">
        <v>321</v>
      </c>
      <c r="BJ199" s="42">
        <v>320</v>
      </c>
      <c r="BK199" s="42">
        <v>318</v>
      </c>
      <c r="BL199" s="42">
        <v>310</v>
      </c>
      <c r="BM199" s="42">
        <v>298</v>
      </c>
      <c r="BN199" s="43">
        <v>303</v>
      </c>
      <c r="BO199" s="42">
        <v>300</v>
      </c>
      <c r="BP199" s="42">
        <v>304</v>
      </c>
      <c r="BQ199" s="42">
        <v>301</v>
      </c>
      <c r="BR199" s="42">
        <v>302</v>
      </c>
      <c r="BS199" s="42">
        <v>302</v>
      </c>
      <c r="BT199" s="42">
        <v>302</v>
      </c>
      <c r="BU199" s="42">
        <v>302</v>
      </c>
      <c r="BV199" s="42">
        <v>300</v>
      </c>
      <c r="BW199" s="42">
        <v>295</v>
      </c>
      <c r="BX199" s="42">
        <v>299</v>
      </c>
      <c r="BY199" s="42">
        <v>299</v>
      </c>
      <c r="BZ199" s="43">
        <v>298</v>
      </c>
      <c r="CA199" s="42">
        <v>294</v>
      </c>
      <c r="CB199" s="42">
        <v>221</v>
      </c>
      <c r="CC199" s="42">
        <v>227</v>
      </c>
      <c r="CD199" s="42">
        <v>226</v>
      </c>
      <c r="CE199" s="42">
        <v>233</v>
      </c>
      <c r="CF199" s="42">
        <v>227</v>
      </c>
      <c r="CG199" s="42">
        <v>222</v>
      </c>
      <c r="CH199" s="42">
        <v>221</v>
      </c>
      <c r="CI199" s="42">
        <v>230</v>
      </c>
      <c r="CJ199" s="42">
        <v>222</v>
      </c>
      <c r="CK199" s="42">
        <v>222</v>
      </c>
      <c r="CL199" s="43">
        <v>225</v>
      </c>
      <c r="CM199" s="42">
        <v>223</v>
      </c>
      <c r="CN199" s="42">
        <v>223</v>
      </c>
      <c r="CO199" s="42">
        <v>216</v>
      </c>
      <c r="CP199" s="42">
        <v>212</v>
      </c>
      <c r="CQ199" s="42">
        <v>209</v>
      </c>
      <c r="CR199" s="42">
        <v>208</v>
      </c>
      <c r="CS199" s="42">
        <v>207</v>
      </c>
      <c r="CT199" s="42">
        <v>208</v>
      </c>
      <c r="CU199" s="42">
        <v>212</v>
      </c>
      <c r="CV199" s="42">
        <v>213</v>
      </c>
      <c r="CW199" s="42">
        <v>213</v>
      </c>
      <c r="CX199" s="43">
        <v>210</v>
      </c>
      <c r="CY199" s="41">
        <v>210</v>
      </c>
      <c r="CZ199" s="42">
        <v>208</v>
      </c>
      <c r="DA199" s="42">
        <v>215</v>
      </c>
      <c r="DB199" s="42">
        <v>208</v>
      </c>
      <c r="DC199" s="42">
        <v>208</v>
      </c>
      <c r="DD199" s="42">
        <v>204</v>
      </c>
      <c r="DE199" s="42">
        <v>201</v>
      </c>
      <c r="DF199" s="42">
        <v>194</v>
      </c>
      <c r="DG199" s="42"/>
      <c r="DH199" s="42"/>
      <c r="DI199" s="42"/>
      <c r="DJ199" s="43"/>
      <c r="DL199" s="40"/>
      <c r="DM199" s="40" t="s">
        <v>290</v>
      </c>
      <c r="DN199" s="41">
        <v>196</v>
      </c>
      <c r="DO199" s="42">
        <v>195</v>
      </c>
      <c r="DP199" s="42">
        <v>192</v>
      </c>
      <c r="DQ199" s="42">
        <v>193</v>
      </c>
      <c r="DR199" s="42">
        <v>190</v>
      </c>
      <c r="DS199" s="42">
        <v>188</v>
      </c>
      <c r="DT199" s="42">
        <v>187</v>
      </c>
      <c r="DU199" s="42">
        <v>186</v>
      </c>
      <c r="DV199" s="42">
        <v>184</v>
      </c>
      <c r="DW199" s="42">
        <v>180</v>
      </c>
      <c r="DX199" s="42">
        <v>180</v>
      </c>
      <c r="DY199" s="43">
        <v>183</v>
      </c>
      <c r="DZ199" s="42">
        <v>187</v>
      </c>
      <c r="EA199" s="42">
        <v>187</v>
      </c>
      <c r="EB199" s="42">
        <v>187</v>
      </c>
      <c r="EC199" s="42">
        <v>182</v>
      </c>
      <c r="ED199" s="42">
        <v>180</v>
      </c>
      <c r="EE199" s="42">
        <v>178</v>
      </c>
      <c r="EF199" s="42">
        <v>175</v>
      </c>
      <c r="EG199" s="42">
        <v>175</v>
      </c>
      <c r="EH199" s="42">
        <v>174</v>
      </c>
      <c r="EI199" s="42">
        <v>177</v>
      </c>
      <c r="EJ199" s="42">
        <v>179</v>
      </c>
      <c r="EK199" s="43">
        <v>180</v>
      </c>
      <c r="EL199" s="42">
        <v>182</v>
      </c>
      <c r="EM199" s="42">
        <v>183</v>
      </c>
      <c r="EN199" s="42">
        <v>184</v>
      </c>
      <c r="EO199" s="42">
        <v>183</v>
      </c>
      <c r="EP199" s="42">
        <v>183</v>
      </c>
      <c r="EQ199" s="42">
        <v>184</v>
      </c>
      <c r="ER199" s="42">
        <v>183</v>
      </c>
      <c r="ES199" s="42">
        <v>182</v>
      </c>
      <c r="ET199" s="42">
        <v>183</v>
      </c>
      <c r="EU199" s="42">
        <v>182</v>
      </c>
      <c r="EV199" s="42">
        <v>184</v>
      </c>
      <c r="EW199" s="43">
        <v>193</v>
      </c>
      <c r="EX199" s="42">
        <v>188</v>
      </c>
      <c r="EY199" s="42">
        <v>186</v>
      </c>
      <c r="EZ199" s="42">
        <v>183</v>
      </c>
      <c r="FA199" s="42">
        <v>180</v>
      </c>
      <c r="FB199" s="42">
        <v>177</v>
      </c>
      <c r="FC199" s="42">
        <v>177</v>
      </c>
      <c r="FD199" s="42">
        <v>177</v>
      </c>
      <c r="FE199" s="42">
        <v>178</v>
      </c>
      <c r="FF199" s="42">
        <v>175</v>
      </c>
      <c r="FG199" s="42">
        <v>174</v>
      </c>
      <c r="FH199" s="42">
        <v>172</v>
      </c>
      <c r="FI199" s="43">
        <v>171</v>
      </c>
      <c r="FJ199" s="41">
        <v>167</v>
      </c>
      <c r="FK199" s="42">
        <v>164</v>
      </c>
      <c r="FL199" s="42">
        <v>165</v>
      </c>
      <c r="FM199" s="42">
        <v>164</v>
      </c>
      <c r="FN199" s="42">
        <v>163</v>
      </c>
      <c r="FO199" s="42">
        <v>164</v>
      </c>
      <c r="FP199" s="42">
        <v>166</v>
      </c>
      <c r="FQ199" s="42">
        <v>167</v>
      </c>
      <c r="FR199" s="42">
        <v>165</v>
      </c>
      <c r="FS199" s="42">
        <v>161</v>
      </c>
      <c r="FT199" s="42">
        <v>160</v>
      </c>
      <c r="FU199" s="43">
        <v>160</v>
      </c>
      <c r="FV199" s="41">
        <v>160</v>
      </c>
      <c r="FW199" s="42">
        <v>160</v>
      </c>
      <c r="FX199" s="42">
        <v>159</v>
      </c>
      <c r="FY199" s="42">
        <v>158</v>
      </c>
      <c r="FZ199" s="42">
        <v>157</v>
      </c>
      <c r="GA199" s="42">
        <v>156</v>
      </c>
      <c r="GB199" s="42">
        <v>154</v>
      </c>
      <c r="GC199" s="42">
        <v>154</v>
      </c>
      <c r="GD199" s="42">
        <v>152</v>
      </c>
      <c r="GE199" s="42">
        <v>150</v>
      </c>
      <c r="GF199" s="42">
        <v>151</v>
      </c>
      <c r="GG199" s="43">
        <v>151</v>
      </c>
      <c r="GH199" s="41">
        <v>149</v>
      </c>
      <c r="GI199" s="42">
        <v>143</v>
      </c>
      <c r="GJ199" s="42">
        <v>143</v>
      </c>
      <c r="GK199" s="42">
        <v>140</v>
      </c>
      <c r="GL199" s="42">
        <v>74</v>
      </c>
      <c r="GM199" s="43">
        <v>88</v>
      </c>
    </row>
    <row r="200" spans="2:195" x14ac:dyDescent="0.25">
      <c r="B200" s="40"/>
      <c r="C200" s="40" t="s">
        <v>270</v>
      </c>
      <c r="D200" s="43">
        <v>222</v>
      </c>
      <c r="E200" s="43">
        <v>238</v>
      </c>
      <c r="F200" s="43">
        <v>238</v>
      </c>
      <c r="G200" s="42">
        <v>240</v>
      </c>
      <c r="H200" s="42">
        <v>241</v>
      </c>
      <c r="I200" s="42">
        <v>237</v>
      </c>
      <c r="J200" s="42">
        <v>234</v>
      </c>
      <c r="K200" s="42">
        <v>228</v>
      </c>
      <c r="L200" s="42">
        <v>227</v>
      </c>
      <c r="M200" s="42">
        <v>227</v>
      </c>
      <c r="N200" s="42">
        <v>229</v>
      </c>
      <c r="O200" s="42">
        <v>227</v>
      </c>
      <c r="P200" s="42">
        <v>226</v>
      </c>
      <c r="Q200" s="42">
        <v>224</v>
      </c>
      <c r="R200" s="43">
        <v>220</v>
      </c>
      <c r="S200" s="42">
        <v>217</v>
      </c>
      <c r="T200" s="42">
        <v>218</v>
      </c>
      <c r="U200" s="42">
        <v>212</v>
      </c>
      <c r="V200" s="42">
        <v>212</v>
      </c>
      <c r="W200" s="42">
        <v>210</v>
      </c>
      <c r="X200" s="42">
        <v>208</v>
      </c>
      <c r="Y200" s="42">
        <v>209</v>
      </c>
      <c r="Z200" s="42">
        <v>204</v>
      </c>
      <c r="AA200" s="42">
        <v>202</v>
      </c>
      <c r="AB200" s="42">
        <v>202</v>
      </c>
      <c r="AC200" s="42">
        <v>201</v>
      </c>
      <c r="AD200" s="43">
        <v>199</v>
      </c>
      <c r="AE200" s="42">
        <v>199</v>
      </c>
      <c r="AF200" s="42">
        <v>198</v>
      </c>
      <c r="AG200" s="42">
        <v>199</v>
      </c>
      <c r="AH200" s="42">
        <v>194</v>
      </c>
      <c r="AI200" s="42">
        <v>192</v>
      </c>
      <c r="AJ200" s="42">
        <v>194</v>
      </c>
      <c r="AK200" s="42">
        <v>194</v>
      </c>
      <c r="AL200" s="42">
        <v>192</v>
      </c>
      <c r="AM200" s="42">
        <v>190</v>
      </c>
      <c r="AN200" s="42">
        <v>190</v>
      </c>
      <c r="AO200" s="42">
        <v>191</v>
      </c>
      <c r="AP200" s="43">
        <v>190</v>
      </c>
      <c r="AQ200" s="42">
        <v>176</v>
      </c>
      <c r="AR200" s="42">
        <v>174</v>
      </c>
      <c r="AS200" s="42">
        <v>174</v>
      </c>
      <c r="AT200" s="42">
        <v>174</v>
      </c>
      <c r="AU200" s="42">
        <v>172</v>
      </c>
      <c r="AV200" s="42">
        <v>161</v>
      </c>
      <c r="AW200" s="42">
        <v>185</v>
      </c>
      <c r="AX200" s="42">
        <v>184</v>
      </c>
      <c r="AY200" s="42">
        <v>183</v>
      </c>
      <c r="AZ200" s="42">
        <v>189</v>
      </c>
      <c r="BA200" s="42">
        <v>181</v>
      </c>
      <c r="BB200" s="43">
        <v>181</v>
      </c>
      <c r="BC200" s="41">
        <v>176</v>
      </c>
      <c r="BD200" s="42">
        <v>173</v>
      </c>
      <c r="BE200" s="42">
        <v>170</v>
      </c>
      <c r="BF200" s="42">
        <v>182</v>
      </c>
      <c r="BG200" s="42">
        <v>177</v>
      </c>
      <c r="BH200" s="42">
        <v>189</v>
      </c>
      <c r="BI200" s="42">
        <v>187</v>
      </c>
      <c r="BJ200" s="42">
        <v>174</v>
      </c>
      <c r="BK200" s="42">
        <v>174</v>
      </c>
      <c r="BL200" s="42">
        <v>173</v>
      </c>
      <c r="BM200" s="42">
        <v>172</v>
      </c>
      <c r="BN200" s="43">
        <v>173</v>
      </c>
      <c r="BO200" s="42">
        <v>173</v>
      </c>
      <c r="BP200" s="42">
        <v>174</v>
      </c>
      <c r="BQ200" s="42">
        <v>173</v>
      </c>
      <c r="BR200" s="42">
        <v>176</v>
      </c>
      <c r="BS200" s="42">
        <v>177</v>
      </c>
      <c r="BT200" s="42">
        <v>179</v>
      </c>
      <c r="BU200" s="42">
        <v>173</v>
      </c>
      <c r="BV200" s="42">
        <v>168</v>
      </c>
      <c r="BW200" s="42">
        <v>173</v>
      </c>
      <c r="BX200" s="42">
        <v>168</v>
      </c>
      <c r="BY200" s="42">
        <v>168</v>
      </c>
      <c r="BZ200" s="43">
        <v>173</v>
      </c>
      <c r="CA200" s="42">
        <v>174</v>
      </c>
      <c r="CB200" s="42">
        <v>160</v>
      </c>
      <c r="CC200" s="42">
        <v>161</v>
      </c>
      <c r="CD200" s="42">
        <v>163</v>
      </c>
      <c r="CE200" s="42">
        <v>168</v>
      </c>
      <c r="CF200" s="42">
        <v>169</v>
      </c>
      <c r="CG200" s="42">
        <v>168</v>
      </c>
      <c r="CH200" s="42">
        <v>159</v>
      </c>
      <c r="CI200" s="42">
        <v>161</v>
      </c>
      <c r="CJ200" s="42">
        <v>153</v>
      </c>
      <c r="CK200" s="42">
        <v>155</v>
      </c>
      <c r="CL200" s="43">
        <v>156</v>
      </c>
      <c r="CM200" s="42">
        <v>152</v>
      </c>
      <c r="CN200" s="42">
        <v>154</v>
      </c>
      <c r="CO200" s="42">
        <v>157</v>
      </c>
      <c r="CP200" s="42">
        <v>146</v>
      </c>
      <c r="CQ200" s="42">
        <v>146</v>
      </c>
      <c r="CR200" s="42">
        <v>146</v>
      </c>
      <c r="CS200" s="42">
        <v>140</v>
      </c>
      <c r="CT200" s="42">
        <v>142</v>
      </c>
      <c r="CU200" s="42">
        <v>138</v>
      </c>
      <c r="CV200" s="42">
        <v>136</v>
      </c>
      <c r="CW200" s="42">
        <v>133</v>
      </c>
      <c r="CX200" s="43">
        <v>131</v>
      </c>
      <c r="CY200" s="41">
        <v>130</v>
      </c>
      <c r="CZ200" s="42">
        <v>129</v>
      </c>
      <c r="DA200" s="42">
        <v>132</v>
      </c>
      <c r="DB200" s="42">
        <v>128</v>
      </c>
      <c r="DC200" s="42">
        <v>130</v>
      </c>
      <c r="DD200" s="42">
        <v>130</v>
      </c>
      <c r="DE200" s="42">
        <v>130</v>
      </c>
      <c r="DF200" s="42">
        <v>129</v>
      </c>
      <c r="DG200" s="42"/>
      <c r="DH200" s="42"/>
      <c r="DI200" s="42"/>
      <c r="DJ200" s="43"/>
      <c r="DL200" s="40"/>
      <c r="DM200" s="40" t="s">
        <v>291</v>
      </c>
      <c r="DN200" s="41">
        <v>543</v>
      </c>
      <c r="DO200" s="42">
        <v>533</v>
      </c>
      <c r="DP200" s="42">
        <v>531</v>
      </c>
      <c r="DQ200" s="42">
        <v>527</v>
      </c>
      <c r="DR200" s="42">
        <v>515</v>
      </c>
      <c r="DS200" s="42">
        <v>510</v>
      </c>
      <c r="DT200" s="42">
        <v>496</v>
      </c>
      <c r="DU200" s="42">
        <v>491</v>
      </c>
      <c r="DV200" s="42">
        <v>481</v>
      </c>
      <c r="DW200" s="42">
        <v>481</v>
      </c>
      <c r="DX200" s="42">
        <v>487</v>
      </c>
      <c r="DY200" s="43">
        <v>490</v>
      </c>
      <c r="DZ200" s="42">
        <v>491</v>
      </c>
      <c r="EA200" s="42">
        <v>491</v>
      </c>
      <c r="EB200" s="42">
        <v>481</v>
      </c>
      <c r="EC200" s="42">
        <v>474</v>
      </c>
      <c r="ED200" s="42">
        <v>471</v>
      </c>
      <c r="EE200" s="42">
        <v>465</v>
      </c>
      <c r="EF200" s="42">
        <v>457</v>
      </c>
      <c r="EG200" s="42">
        <v>447</v>
      </c>
      <c r="EH200" s="42">
        <v>440</v>
      </c>
      <c r="EI200" s="42">
        <v>436</v>
      </c>
      <c r="EJ200" s="42">
        <v>431</v>
      </c>
      <c r="EK200" s="43">
        <v>428</v>
      </c>
      <c r="EL200" s="42">
        <v>427</v>
      </c>
      <c r="EM200" s="42">
        <v>425</v>
      </c>
      <c r="EN200" s="42">
        <v>422</v>
      </c>
      <c r="EO200" s="42">
        <v>419</v>
      </c>
      <c r="EP200" s="42">
        <v>416</v>
      </c>
      <c r="EQ200" s="42">
        <v>415</v>
      </c>
      <c r="ER200" s="42">
        <v>406</v>
      </c>
      <c r="ES200" s="42">
        <v>413</v>
      </c>
      <c r="ET200" s="42">
        <v>414</v>
      </c>
      <c r="EU200" s="42">
        <v>417</v>
      </c>
      <c r="EV200" s="42">
        <v>430</v>
      </c>
      <c r="EW200" s="43">
        <v>428</v>
      </c>
      <c r="EX200" s="42">
        <v>407</v>
      </c>
      <c r="EY200" s="42">
        <v>402</v>
      </c>
      <c r="EZ200" s="42">
        <v>394</v>
      </c>
      <c r="FA200" s="42">
        <v>449</v>
      </c>
      <c r="FB200" s="42">
        <v>435</v>
      </c>
      <c r="FC200" s="42">
        <v>419</v>
      </c>
      <c r="FD200" s="42">
        <v>329</v>
      </c>
      <c r="FE200" s="42">
        <v>317</v>
      </c>
      <c r="FF200" s="42">
        <v>315</v>
      </c>
      <c r="FG200" s="42">
        <v>313</v>
      </c>
      <c r="FH200" s="42">
        <v>325</v>
      </c>
      <c r="FI200" s="43">
        <v>314</v>
      </c>
      <c r="FJ200" s="41">
        <v>302</v>
      </c>
      <c r="FK200" s="42">
        <v>319</v>
      </c>
      <c r="FL200" s="42">
        <v>338</v>
      </c>
      <c r="FM200" s="42">
        <v>334</v>
      </c>
      <c r="FN200" s="42">
        <v>319</v>
      </c>
      <c r="FO200" s="42">
        <v>322</v>
      </c>
      <c r="FP200" s="42">
        <v>315</v>
      </c>
      <c r="FQ200" s="42">
        <v>304</v>
      </c>
      <c r="FR200" s="42">
        <v>299</v>
      </c>
      <c r="FS200" s="42">
        <v>290</v>
      </c>
      <c r="FT200" s="42">
        <v>282</v>
      </c>
      <c r="FU200" s="43">
        <v>274</v>
      </c>
      <c r="FV200" s="41">
        <v>273</v>
      </c>
      <c r="FW200" s="42">
        <v>271</v>
      </c>
      <c r="FX200" s="42">
        <v>267</v>
      </c>
      <c r="FY200" s="42">
        <v>265</v>
      </c>
      <c r="FZ200" s="42">
        <v>263</v>
      </c>
      <c r="GA200" s="42">
        <v>260</v>
      </c>
      <c r="GB200" s="42">
        <v>256</v>
      </c>
      <c r="GC200" s="42">
        <v>249</v>
      </c>
      <c r="GD200" s="42">
        <v>244</v>
      </c>
      <c r="GE200" s="42">
        <v>239</v>
      </c>
      <c r="GF200" s="42">
        <v>227</v>
      </c>
      <c r="GG200" s="43">
        <v>223</v>
      </c>
      <c r="GH200" s="41">
        <v>214</v>
      </c>
      <c r="GI200" s="42">
        <v>214</v>
      </c>
      <c r="GJ200" s="42">
        <v>211</v>
      </c>
      <c r="GK200" s="42">
        <v>184</v>
      </c>
      <c r="GL200" s="42">
        <v>175</v>
      </c>
      <c r="GM200" s="43">
        <v>263</v>
      </c>
    </row>
    <row r="201" spans="2:195" x14ac:dyDescent="0.25">
      <c r="B201" s="40"/>
      <c r="C201" s="40" t="s">
        <v>271</v>
      </c>
      <c r="D201" s="43">
        <v>17990</v>
      </c>
      <c r="E201" s="43">
        <v>17910</v>
      </c>
      <c r="F201" s="43">
        <v>18895</v>
      </c>
      <c r="G201" s="42">
        <v>18847</v>
      </c>
      <c r="H201" s="42">
        <v>18870</v>
      </c>
      <c r="I201" s="42">
        <v>18495</v>
      </c>
      <c r="J201" s="42">
        <v>18493</v>
      </c>
      <c r="K201" s="42">
        <v>18579</v>
      </c>
      <c r="L201" s="42">
        <v>18290</v>
      </c>
      <c r="M201" s="42">
        <v>18321</v>
      </c>
      <c r="N201" s="42">
        <v>18365</v>
      </c>
      <c r="O201" s="42">
        <v>18611</v>
      </c>
      <c r="P201" s="42">
        <v>18512</v>
      </c>
      <c r="Q201" s="42">
        <v>19126</v>
      </c>
      <c r="R201" s="43">
        <v>18941</v>
      </c>
      <c r="S201" s="42">
        <v>19094</v>
      </c>
      <c r="T201" s="42">
        <v>19409</v>
      </c>
      <c r="U201" s="42">
        <v>19401</v>
      </c>
      <c r="V201" s="42">
        <v>19361</v>
      </c>
      <c r="W201" s="42">
        <v>19182</v>
      </c>
      <c r="X201" s="42">
        <v>19110</v>
      </c>
      <c r="Y201" s="42">
        <v>19123</v>
      </c>
      <c r="Z201" s="42">
        <v>19039</v>
      </c>
      <c r="AA201" s="42">
        <v>19281</v>
      </c>
      <c r="AB201" s="42">
        <v>19343</v>
      </c>
      <c r="AC201" s="42">
        <v>19308</v>
      </c>
      <c r="AD201" s="43">
        <v>19235</v>
      </c>
      <c r="AE201" s="42">
        <v>19325</v>
      </c>
      <c r="AF201" s="42">
        <v>19389</v>
      </c>
      <c r="AG201" s="42">
        <v>19443</v>
      </c>
      <c r="AH201" s="42">
        <v>19381</v>
      </c>
      <c r="AI201" s="42">
        <v>19386</v>
      </c>
      <c r="AJ201" s="42">
        <v>19418</v>
      </c>
      <c r="AK201" s="42">
        <v>19306</v>
      </c>
      <c r="AL201" s="42">
        <v>19238</v>
      </c>
      <c r="AM201" s="42">
        <v>19200</v>
      </c>
      <c r="AN201" s="42">
        <v>19274</v>
      </c>
      <c r="AO201" s="42">
        <v>19258</v>
      </c>
      <c r="AP201" s="43">
        <v>19068</v>
      </c>
      <c r="AQ201" s="42">
        <v>19006</v>
      </c>
      <c r="AR201" s="42">
        <v>19069</v>
      </c>
      <c r="AS201" s="42">
        <v>19114</v>
      </c>
      <c r="AT201" s="42">
        <v>18956</v>
      </c>
      <c r="AU201" s="42">
        <v>19010</v>
      </c>
      <c r="AV201" s="42">
        <v>18980</v>
      </c>
      <c r="AW201" s="42">
        <v>19402</v>
      </c>
      <c r="AX201" s="42">
        <v>19372</v>
      </c>
      <c r="AY201" s="42">
        <v>19357</v>
      </c>
      <c r="AZ201" s="42">
        <v>19382</v>
      </c>
      <c r="BA201" s="42">
        <v>19414</v>
      </c>
      <c r="BB201" s="43">
        <v>19304</v>
      </c>
      <c r="BC201" s="41">
        <v>20052</v>
      </c>
      <c r="BD201" s="42">
        <v>19957</v>
      </c>
      <c r="BE201" s="42">
        <v>19994</v>
      </c>
      <c r="BF201" s="42">
        <v>20011</v>
      </c>
      <c r="BG201" s="42">
        <v>20141</v>
      </c>
      <c r="BH201" s="42">
        <v>20156</v>
      </c>
      <c r="BI201" s="42">
        <v>20052</v>
      </c>
      <c r="BJ201" s="42">
        <v>20228</v>
      </c>
      <c r="BK201" s="42">
        <v>20261</v>
      </c>
      <c r="BL201" s="42">
        <v>20465</v>
      </c>
      <c r="BM201" s="42">
        <v>20553</v>
      </c>
      <c r="BN201" s="43">
        <v>20607</v>
      </c>
      <c r="BO201" s="42">
        <v>20658</v>
      </c>
      <c r="BP201" s="42">
        <v>20655</v>
      </c>
      <c r="BQ201" s="42">
        <v>20781</v>
      </c>
      <c r="BR201" s="42">
        <v>20810</v>
      </c>
      <c r="BS201" s="42">
        <v>20738</v>
      </c>
      <c r="BT201" s="42">
        <v>20651</v>
      </c>
      <c r="BU201" s="42">
        <v>20570</v>
      </c>
      <c r="BV201" s="42">
        <v>20490</v>
      </c>
      <c r="BW201" s="42">
        <v>20477</v>
      </c>
      <c r="BX201" s="42">
        <v>20474</v>
      </c>
      <c r="BY201" s="42">
        <v>20451</v>
      </c>
      <c r="BZ201" s="43">
        <v>20402</v>
      </c>
      <c r="CA201" s="42">
        <v>20308</v>
      </c>
      <c r="CB201" s="42">
        <v>20244</v>
      </c>
      <c r="CC201" s="42">
        <v>20208</v>
      </c>
      <c r="CD201" s="42">
        <v>20272</v>
      </c>
      <c r="CE201" s="42">
        <v>20233</v>
      </c>
      <c r="CF201" s="42">
        <v>20222</v>
      </c>
      <c r="CG201" s="42">
        <v>20142</v>
      </c>
      <c r="CH201" s="42">
        <v>20158</v>
      </c>
      <c r="CI201" s="42">
        <v>20080</v>
      </c>
      <c r="CJ201" s="42">
        <v>20030</v>
      </c>
      <c r="CK201" s="42">
        <v>19995</v>
      </c>
      <c r="CL201" s="43">
        <v>19897</v>
      </c>
      <c r="CM201" s="42">
        <v>19717</v>
      </c>
      <c r="CN201" s="42">
        <v>19575</v>
      </c>
      <c r="CO201" s="42">
        <v>19477</v>
      </c>
      <c r="CP201" s="42">
        <v>19402</v>
      </c>
      <c r="CQ201" s="42">
        <v>19447</v>
      </c>
      <c r="CR201" s="42">
        <v>19326</v>
      </c>
      <c r="CS201" s="42">
        <v>19270</v>
      </c>
      <c r="CT201" s="42">
        <v>19219</v>
      </c>
      <c r="CU201" s="42">
        <v>19027</v>
      </c>
      <c r="CV201" s="42">
        <v>18917</v>
      </c>
      <c r="CW201" s="42">
        <v>18884</v>
      </c>
      <c r="CX201" s="43">
        <v>18843</v>
      </c>
      <c r="CY201" s="41">
        <v>18771</v>
      </c>
      <c r="CZ201" s="42">
        <v>18618</v>
      </c>
      <c r="DA201" s="42">
        <v>18444</v>
      </c>
      <c r="DB201" s="42">
        <v>18339</v>
      </c>
      <c r="DC201" s="42">
        <v>18100</v>
      </c>
      <c r="DD201" s="42">
        <v>17909</v>
      </c>
      <c r="DE201" s="42">
        <v>17725</v>
      </c>
      <c r="DF201" s="42">
        <v>17523</v>
      </c>
      <c r="DG201" s="42">
        <v>17344</v>
      </c>
      <c r="DH201" s="42">
        <v>17173</v>
      </c>
      <c r="DI201" s="42">
        <v>17049</v>
      </c>
      <c r="DJ201" s="43">
        <v>16859</v>
      </c>
      <c r="DL201" s="40"/>
      <c r="DM201" s="40" t="s">
        <v>292</v>
      </c>
      <c r="DN201" s="41">
        <v>299</v>
      </c>
      <c r="DO201" s="42">
        <v>293</v>
      </c>
      <c r="DP201" s="42">
        <v>303</v>
      </c>
      <c r="DQ201" s="42">
        <v>299</v>
      </c>
      <c r="DR201" s="42">
        <v>296</v>
      </c>
      <c r="DS201" s="42">
        <v>293</v>
      </c>
      <c r="DT201" s="42">
        <v>284</v>
      </c>
      <c r="DU201" s="42">
        <v>276</v>
      </c>
      <c r="DV201" s="42">
        <v>273</v>
      </c>
      <c r="DW201" s="42">
        <v>269</v>
      </c>
      <c r="DX201" s="42">
        <v>269</v>
      </c>
      <c r="DY201" s="43">
        <v>266</v>
      </c>
      <c r="DZ201" s="42">
        <v>270</v>
      </c>
      <c r="EA201" s="42">
        <v>263</v>
      </c>
      <c r="EB201" s="42">
        <v>260</v>
      </c>
      <c r="EC201" s="42">
        <v>261</v>
      </c>
      <c r="ED201" s="42">
        <v>257</v>
      </c>
      <c r="EE201" s="42">
        <v>251</v>
      </c>
      <c r="EF201" s="42">
        <v>246</v>
      </c>
      <c r="EG201" s="42">
        <v>231</v>
      </c>
      <c r="EH201" s="42">
        <v>219</v>
      </c>
      <c r="EI201" s="42">
        <v>214</v>
      </c>
      <c r="EJ201" s="42">
        <v>215</v>
      </c>
      <c r="EK201" s="43">
        <v>215</v>
      </c>
      <c r="EL201" s="42">
        <v>219</v>
      </c>
      <c r="EM201" s="42">
        <v>219</v>
      </c>
      <c r="EN201" s="42">
        <v>222</v>
      </c>
      <c r="EO201" s="42">
        <v>219</v>
      </c>
      <c r="EP201" s="42">
        <v>217</v>
      </c>
      <c r="EQ201" s="42">
        <v>219</v>
      </c>
      <c r="ER201" s="42">
        <v>225</v>
      </c>
      <c r="ES201" s="42">
        <v>227</v>
      </c>
      <c r="ET201" s="42">
        <v>241</v>
      </c>
      <c r="EU201" s="42">
        <v>240</v>
      </c>
      <c r="EV201" s="42">
        <v>241</v>
      </c>
      <c r="EW201" s="43">
        <v>243</v>
      </c>
      <c r="EX201" s="42">
        <v>206</v>
      </c>
      <c r="EY201" s="42">
        <v>199</v>
      </c>
      <c r="EZ201" s="42">
        <v>192</v>
      </c>
      <c r="FA201" s="42">
        <v>185</v>
      </c>
      <c r="FB201" s="42">
        <v>177</v>
      </c>
      <c r="FC201" s="42">
        <v>175</v>
      </c>
      <c r="FD201" s="42">
        <v>172</v>
      </c>
      <c r="FE201" s="42">
        <v>171</v>
      </c>
      <c r="FF201" s="42">
        <v>169</v>
      </c>
      <c r="FG201" s="42">
        <v>168</v>
      </c>
      <c r="FH201" s="42">
        <v>165</v>
      </c>
      <c r="FI201" s="43">
        <v>159</v>
      </c>
      <c r="FJ201" s="41">
        <v>157</v>
      </c>
      <c r="FK201" s="42">
        <v>151</v>
      </c>
      <c r="FL201" s="42">
        <v>325</v>
      </c>
      <c r="FM201" s="42">
        <v>319</v>
      </c>
      <c r="FN201" s="42">
        <v>286</v>
      </c>
      <c r="FO201" s="42">
        <v>283</v>
      </c>
      <c r="FP201" s="42">
        <v>281</v>
      </c>
      <c r="FQ201" s="42">
        <v>278</v>
      </c>
      <c r="FR201" s="42">
        <v>277</v>
      </c>
      <c r="FS201" s="42">
        <v>274</v>
      </c>
      <c r="FT201" s="42">
        <v>272</v>
      </c>
      <c r="FU201" s="43">
        <v>272</v>
      </c>
      <c r="FV201" s="41">
        <v>272</v>
      </c>
      <c r="FW201" s="42">
        <v>274</v>
      </c>
      <c r="FX201" s="42">
        <v>272</v>
      </c>
      <c r="FY201" s="42">
        <v>266</v>
      </c>
      <c r="FZ201" s="42">
        <v>266</v>
      </c>
      <c r="GA201" s="42">
        <v>265</v>
      </c>
      <c r="GB201" s="42">
        <v>263</v>
      </c>
      <c r="GC201" s="42">
        <v>262</v>
      </c>
      <c r="GD201" s="42">
        <v>261</v>
      </c>
      <c r="GE201" s="42">
        <v>258</v>
      </c>
      <c r="GF201" s="42">
        <v>254</v>
      </c>
      <c r="GG201" s="43">
        <v>253</v>
      </c>
      <c r="GH201" s="41">
        <v>252</v>
      </c>
      <c r="GI201" s="42">
        <v>251</v>
      </c>
      <c r="GJ201" s="42">
        <v>249</v>
      </c>
      <c r="GK201" s="42">
        <v>234</v>
      </c>
      <c r="GL201" s="42">
        <v>233</v>
      </c>
      <c r="GM201" s="43">
        <v>249</v>
      </c>
    </row>
    <row r="202" spans="2:195" x14ac:dyDescent="0.25">
      <c r="B202" s="40"/>
      <c r="C202" s="40" t="s">
        <v>272</v>
      </c>
      <c r="D202" s="43">
        <v>2060</v>
      </c>
      <c r="E202" s="43">
        <v>1956</v>
      </c>
      <c r="F202" s="43">
        <v>1924</v>
      </c>
      <c r="G202" s="42">
        <v>1910</v>
      </c>
      <c r="H202" s="42">
        <v>1910</v>
      </c>
      <c r="I202" s="42">
        <v>1893</v>
      </c>
      <c r="J202" s="42">
        <v>1895</v>
      </c>
      <c r="K202" s="42">
        <v>1888</v>
      </c>
      <c r="L202" s="42">
        <v>1826</v>
      </c>
      <c r="M202" s="42">
        <v>1844</v>
      </c>
      <c r="N202" s="42">
        <v>1860</v>
      </c>
      <c r="O202" s="42">
        <v>1860</v>
      </c>
      <c r="P202" s="42">
        <v>1855</v>
      </c>
      <c r="Q202" s="42">
        <v>1855</v>
      </c>
      <c r="R202" s="43">
        <v>1838</v>
      </c>
      <c r="S202" s="42">
        <v>1831</v>
      </c>
      <c r="T202" s="42">
        <v>1811</v>
      </c>
      <c r="U202" s="42">
        <v>1804</v>
      </c>
      <c r="V202" s="42">
        <v>1787</v>
      </c>
      <c r="W202" s="42">
        <v>1780</v>
      </c>
      <c r="X202" s="42">
        <v>1764</v>
      </c>
      <c r="Y202" s="42">
        <v>1745</v>
      </c>
      <c r="Z202" s="42">
        <v>1728</v>
      </c>
      <c r="AA202" s="42">
        <v>1711</v>
      </c>
      <c r="AB202" s="42">
        <v>1698</v>
      </c>
      <c r="AC202" s="42">
        <v>1683</v>
      </c>
      <c r="AD202" s="43">
        <v>1667</v>
      </c>
      <c r="AE202" s="42">
        <v>1654</v>
      </c>
      <c r="AF202" s="42">
        <v>1649</v>
      </c>
      <c r="AG202" s="42">
        <v>1635</v>
      </c>
      <c r="AH202" s="42">
        <v>1608</v>
      </c>
      <c r="AI202" s="42">
        <v>1607</v>
      </c>
      <c r="AJ202" s="42">
        <v>1583</v>
      </c>
      <c r="AK202" s="42">
        <v>1587</v>
      </c>
      <c r="AL202" s="42">
        <v>1574</v>
      </c>
      <c r="AM202" s="42">
        <v>1567</v>
      </c>
      <c r="AN202" s="42">
        <v>1556</v>
      </c>
      <c r="AO202" s="42">
        <v>1538</v>
      </c>
      <c r="AP202" s="43">
        <v>1534</v>
      </c>
      <c r="AQ202" s="42">
        <v>1535</v>
      </c>
      <c r="AR202" s="42">
        <v>1526</v>
      </c>
      <c r="AS202" s="42">
        <v>1520</v>
      </c>
      <c r="AT202" s="42">
        <v>1520</v>
      </c>
      <c r="AU202" s="42">
        <v>1489</v>
      </c>
      <c r="AV202" s="42">
        <v>1494</v>
      </c>
      <c r="AW202" s="42">
        <v>1494</v>
      </c>
      <c r="AX202" s="42">
        <v>1488</v>
      </c>
      <c r="AY202" s="42">
        <v>1480</v>
      </c>
      <c r="AZ202" s="42">
        <v>1479</v>
      </c>
      <c r="BA202" s="42">
        <v>1476</v>
      </c>
      <c r="BB202" s="43">
        <v>1462</v>
      </c>
      <c r="BC202" s="41">
        <v>1450</v>
      </c>
      <c r="BD202" s="42">
        <v>1447</v>
      </c>
      <c r="BE202" s="42">
        <v>1432</v>
      </c>
      <c r="BF202" s="42">
        <v>1425</v>
      </c>
      <c r="BG202" s="42">
        <v>1397</v>
      </c>
      <c r="BH202" s="42">
        <v>1393</v>
      </c>
      <c r="BI202" s="42">
        <v>1388</v>
      </c>
      <c r="BJ202" s="42">
        <v>1387</v>
      </c>
      <c r="BK202" s="42">
        <v>1382</v>
      </c>
      <c r="BL202" s="42">
        <v>1378</v>
      </c>
      <c r="BM202" s="42">
        <v>1371</v>
      </c>
      <c r="BN202" s="43">
        <v>1361</v>
      </c>
      <c r="BO202" s="42">
        <v>1359</v>
      </c>
      <c r="BP202" s="42">
        <v>1335</v>
      </c>
      <c r="BQ202" s="42">
        <v>1318</v>
      </c>
      <c r="BR202" s="42">
        <v>1316</v>
      </c>
      <c r="BS202" s="42">
        <v>1314</v>
      </c>
      <c r="BT202" s="42">
        <v>1316</v>
      </c>
      <c r="BU202" s="42">
        <v>1315</v>
      </c>
      <c r="BV202" s="42">
        <v>1334</v>
      </c>
      <c r="BW202" s="42">
        <v>1338</v>
      </c>
      <c r="BX202" s="42">
        <v>1343</v>
      </c>
      <c r="BY202" s="42">
        <v>1343</v>
      </c>
      <c r="BZ202" s="43">
        <v>1370</v>
      </c>
      <c r="CA202" s="42">
        <v>1368</v>
      </c>
      <c r="CB202" s="42">
        <v>1382</v>
      </c>
      <c r="CC202" s="42">
        <v>1397</v>
      </c>
      <c r="CD202" s="42">
        <v>1382</v>
      </c>
      <c r="CE202" s="42">
        <v>1397</v>
      </c>
      <c r="CF202" s="42">
        <v>1399</v>
      </c>
      <c r="CG202" s="42">
        <v>1415</v>
      </c>
      <c r="CH202" s="42">
        <v>1405</v>
      </c>
      <c r="CI202" s="42">
        <v>1403</v>
      </c>
      <c r="CJ202" s="42">
        <v>1406</v>
      </c>
      <c r="CK202" s="42">
        <v>1403</v>
      </c>
      <c r="CL202" s="43">
        <v>1395</v>
      </c>
      <c r="CM202" s="42">
        <v>1405</v>
      </c>
      <c r="CN202" s="42">
        <v>1390</v>
      </c>
      <c r="CO202" s="42">
        <v>1382</v>
      </c>
      <c r="CP202" s="42">
        <v>1384</v>
      </c>
      <c r="CQ202" s="42">
        <v>1387</v>
      </c>
      <c r="CR202" s="42">
        <v>1374</v>
      </c>
      <c r="CS202" s="42">
        <v>1376</v>
      </c>
      <c r="CT202" s="42">
        <v>1361</v>
      </c>
      <c r="CU202" s="42">
        <v>1352</v>
      </c>
      <c r="CV202" s="42">
        <v>1335</v>
      </c>
      <c r="CW202" s="42">
        <v>1327</v>
      </c>
      <c r="CX202" s="43">
        <v>1312</v>
      </c>
      <c r="CY202" s="41">
        <v>1299</v>
      </c>
      <c r="CZ202" s="42">
        <v>1224</v>
      </c>
      <c r="DA202" s="42">
        <v>1165</v>
      </c>
      <c r="DB202" s="42">
        <v>1123</v>
      </c>
      <c r="DC202" s="42">
        <v>1069</v>
      </c>
      <c r="DD202" s="42">
        <v>1047</v>
      </c>
      <c r="DE202" s="42">
        <v>1008</v>
      </c>
      <c r="DF202" s="42">
        <v>992</v>
      </c>
      <c r="DG202" s="42">
        <v>971</v>
      </c>
      <c r="DH202" s="42">
        <v>954</v>
      </c>
      <c r="DI202" s="42">
        <v>942</v>
      </c>
      <c r="DJ202" s="43">
        <v>937</v>
      </c>
      <c r="DL202" s="40"/>
      <c r="DM202" s="40" t="s">
        <v>293</v>
      </c>
      <c r="DN202" s="41">
        <v>769</v>
      </c>
      <c r="DO202" s="42">
        <v>763</v>
      </c>
      <c r="DP202" s="42">
        <v>757</v>
      </c>
      <c r="DQ202" s="42">
        <v>744</v>
      </c>
      <c r="DR202" s="42">
        <v>742</v>
      </c>
      <c r="DS202" s="42">
        <v>727</v>
      </c>
      <c r="DT202" s="42">
        <v>723</v>
      </c>
      <c r="DU202" s="42">
        <v>704</v>
      </c>
      <c r="DV202" s="42">
        <v>698</v>
      </c>
      <c r="DW202" s="42">
        <v>691</v>
      </c>
      <c r="DX202" s="42">
        <v>693</v>
      </c>
      <c r="DY202" s="43">
        <v>678</v>
      </c>
      <c r="DZ202" s="42">
        <v>667</v>
      </c>
      <c r="EA202" s="42">
        <v>662</v>
      </c>
      <c r="EB202" s="42">
        <v>651</v>
      </c>
      <c r="EC202" s="42">
        <v>638</v>
      </c>
      <c r="ED202" s="42">
        <v>639</v>
      </c>
      <c r="EE202" s="42">
        <v>634</v>
      </c>
      <c r="EF202" s="42">
        <v>627</v>
      </c>
      <c r="EG202" s="42">
        <v>621</v>
      </c>
      <c r="EH202" s="42">
        <v>611</v>
      </c>
      <c r="EI202" s="42">
        <v>614</v>
      </c>
      <c r="EJ202" s="42">
        <v>614</v>
      </c>
      <c r="EK202" s="43">
        <v>615</v>
      </c>
      <c r="EL202" s="42">
        <v>618</v>
      </c>
      <c r="EM202" s="42">
        <v>616</v>
      </c>
      <c r="EN202" s="42">
        <v>615</v>
      </c>
      <c r="EO202" s="42">
        <v>611</v>
      </c>
      <c r="EP202" s="42">
        <v>611</v>
      </c>
      <c r="EQ202" s="42">
        <v>612</v>
      </c>
      <c r="ER202" s="42">
        <v>598</v>
      </c>
      <c r="ES202" s="42">
        <v>599</v>
      </c>
      <c r="ET202" s="42">
        <v>650</v>
      </c>
      <c r="EU202" s="42">
        <v>664</v>
      </c>
      <c r="EV202" s="42">
        <v>669</v>
      </c>
      <c r="EW202" s="43">
        <v>667</v>
      </c>
      <c r="EX202" s="42">
        <v>611</v>
      </c>
      <c r="EY202" s="42">
        <v>592</v>
      </c>
      <c r="EZ202" s="42">
        <v>579</v>
      </c>
      <c r="FA202" s="42">
        <v>539</v>
      </c>
      <c r="FB202" s="42">
        <v>524</v>
      </c>
      <c r="FC202" s="42">
        <v>518</v>
      </c>
      <c r="FD202" s="42">
        <v>512</v>
      </c>
      <c r="FE202" s="42">
        <v>502</v>
      </c>
      <c r="FF202" s="42">
        <v>492</v>
      </c>
      <c r="FG202" s="42">
        <v>482</v>
      </c>
      <c r="FH202" s="42">
        <v>472</v>
      </c>
      <c r="FI202" s="43">
        <v>460</v>
      </c>
      <c r="FJ202" s="41">
        <v>450</v>
      </c>
      <c r="FK202" s="42">
        <v>418</v>
      </c>
      <c r="FL202" s="42">
        <v>413</v>
      </c>
      <c r="FM202" s="42">
        <v>406</v>
      </c>
      <c r="FN202" s="42">
        <v>397</v>
      </c>
      <c r="FO202" s="42">
        <v>395</v>
      </c>
      <c r="FP202" s="42">
        <v>387</v>
      </c>
      <c r="FQ202" s="42">
        <v>377</v>
      </c>
      <c r="FR202" s="42">
        <v>372</v>
      </c>
      <c r="FS202" s="42">
        <v>365</v>
      </c>
      <c r="FT202" s="42">
        <v>361</v>
      </c>
      <c r="FU202" s="43">
        <v>350</v>
      </c>
      <c r="FV202" s="41">
        <v>346</v>
      </c>
      <c r="FW202" s="42">
        <v>341</v>
      </c>
      <c r="FX202" s="42">
        <v>339</v>
      </c>
      <c r="FY202" s="42">
        <v>334</v>
      </c>
      <c r="FZ202" s="42">
        <v>326</v>
      </c>
      <c r="GA202" s="42">
        <v>324</v>
      </c>
      <c r="GB202" s="42">
        <v>324</v>
      </c>
      <c r="GC202" s="42">
        <v>316</v>
      </c>
      <c r="GD202" s="42">
        <v>309</v>
      </c>
      <c r="GE202" s="42">
        <v>307</v>
      </c>
      <c r="GF202" s="42">
        <v>301</v>
      </c>
      <c r="GG202" s="43">
        <v>294</v>
      </c>
      <c r="GH202" s="41">
        <v>284</v>
      </c>
      <c r="GI202" s="42">
        <v>280</v>
      </c>
      <c r="GJ202" s="42">
        <v>279</v>
      </c>
      <c r="GK202" s="42">
        <v>274</v>
      </c>
      <c r="GL202" s="42">
        <v>274</v>
      </c>
      <c r="GM202" s="43">
        <v>290</v>
      </c>
    </row>
    <row r="203" spans="2:195" x14ac:dyDescent="0.25">
      <c r="B203" s="40"/>
      <c r="C203" s="40" t="s">
        <v>273</v>
      </c>
      <c r="D203" s="43">
        <v>784</v>
      </c>
      <c r="E203" s="43">
        <v>777</v>
      </c>
      <c r="F203" s="43">
        <v>727</v>
      </c>
      <c r="G203" s="42">
        <v>720</v>
      </c>
      <c r="H203" s="42">
        <v>713</v>
      </c>
      <c r="I203" s="42">
        <v>709</v>
      </c>
      <c r="J203" s="42">
        <v>709</v>
      </c>
      <c r="K203" s="42">
        <v>693</v>
      </c>
      <c r="L203" s="42">
        <v>687</v>
      </c>
      <c r="M203" s="42">
        <v>690</v>
      </c>
      <c r="N203" s="42">
        <v>688</v>
      </c>
      <c r="O203" s="42">
        <v>680</v>
      </c>
      <c r="P203" s="42">
        <v>674</v>
      </c>
      <c r="Q203" s="42">
        <v>670</v>
      </c>
      <c r="R203" s="43">
        <v>662</v>
      </c>
      <c r="S203" s="42">
        <v>656</v>
      </c>
      <c r="T203" s="42">
        <v>651</v>
      </c>
      <c r="U203" s="42">
        <v>656</v>
      </c>
      <c r="V203" s="42">
        <v>657</v>
      </c>
      <c r="W203" s="42">
        <v>648</v>
      </c>
      <c r="X203" s="42">
        <v>643</v>
      </c>
      <c r="Y203" s="42">
        <v>642</v>
      </c>
      <c r="Z203" s="42">
        <v>630</v>
      </c>
      <c r="AA203" s="42">
        <v>626</v>
      </c>
      <c r="AB203" s="42">
        <v>618</v>
      </c>
      <c r="AC203" s="42">
        <v>614</v>
      </c>
      <c r="AD203" s="43">
        <v>605</v>
      </c>
      <c r="AE203" s="42">
        <v>603</v>
      </c>
      <c r="AF203" s="42">
        <v>599</v>
      </c>
      <c r="AG203" s="42">
        <v>591</v>
      </c>
      <c r="AH203" s="42">
        <v>595</v>
      </c>
      <c r="AI203" s="42">
        <v>593</v>
      </c>
      <c r="AJ203" s="42">
        <v>593</v>
      </c>
      <c r="AK203" s="42">
        <v>590</v>
      </c>
      <c r="AL203" s="42">
        <v>591</v>
      </c>
      <c r="AM203" s="42">
        <v>594</v>
      </c>
      <c r="AN203" s="42">
        <v>591</v>
      </c>
      <c r="AO203" s="42">
        <v>588</v>
      </c>
      <c r="AP203" s="43">
        <v>587</v>
      </c>
      <c r="AQ203" s="42">
        <v>553</v>
      </c>
      <c r="AR203" s="42">
        <v>549</v>
      </c>
      <c r="AS203" s="42">
        <v>547</v>
      </c>
      <c r="AT203" s="42">
        <v>549</v>
      </c>
      <c r="AU203" s="42">
        <v>552</v>
      </c>
      <c r="AV203" s="42">
        <v>500</v>
      </c>
      <c r="AW203" s="42">
        <v>521</v>
      </c>
      <c r="AX203" s="42">
        <v>533</v>
      </c>
      <c r="AY203" s="42">
        <v>537</v>
      </c>
      <c r="AZ203" s="42">
        <v>541</v>
      </c>
      <c r="BA203" s="42">
        <v>537</v>
      </c>
      <c r="BB203" s="43">
        <v>524</v>
      </c>
      <c r="BC203" s="41">
        <v>516</v>
      </c>
      <c r="BD203" s="42">
        <v>503</v>
      </c>
      <c r="BE203" s="42">
        <v>496</v>
      </c>
      <c r="BF203" s="42">
        <v>498</v>
      </c>
      <c r="BG203" s="42">
        <v>490</v>
      </c>
      <c r="BH203" s="42">
        <v>483</v>
      </c>
      <c r="BI203" s="42">
        <v>480</v>
      </c>
      <c r="BJ203" s="42">
        <v>475</v>
      </c>
      <c r="BK203" s="42">
        <v>473</v>
      </c>
      <c r="BL203" s="42">
        <v>466</v>
      </c>
      <c r="BM203" s="42">
        <v>464</v>
      </c>
      <c r="BN203" s="43">
        <v>466</v>
      </c>
      <c r="BO203" s="42">
        <v>463</v>
      </c>
      <c r="BP203" s="42">
        <v>466</v>
      </c>
      <c r="BQ203" s="42">
        <v>465</v>
      </c>
      <c r="BR203" s="42">
        <v>462</v>
      </c>
      <c r="BS203" s="42">
        <v>459</v>
      </c>
      <c r="BT203" s="42">
        <v>457</v>
      </c>
      <c r="BU203" s="42">
        <v>457</v>
      </c>
      <c r="BV203" s="42">
        <v>451</v>
      </c>
      <c r="BW203" s="42">
        <v>445</v>
      </c>
      <c r="BX203" s="42">
        <v>453</v>
      </c>
      <c r="BY203" s="42">
        <v>451</v>
      </c>
      <c r="BZ203" s="43">
        <v>454</v>
      </c>
      <c r="CA203" s="42">
        <v>450</v>
      </c>
      <c r="CB203" s="42">
        <v>402</v>
      </c>
      <c r="CC203" s="42">
        <v>422</v>
      </c>
      <c r="CD203" s="42">
        <v>427</v>
      </c>
      <c r="CE203" s="42">
        <v>427</v>
      </c>
      <c r="CF203" s="42">
        <v>426</v>
      </c>
      <c r="CG203" s="42">
        <v>445</v>
      </c>
      <c r="CH203" s="42">
        <v>436</v>
      </c>
      <c r="CI203" s="42">
        <v>440</v>
      </c>
      <c r="CJ203" s="42">
        <v>437</v>
      </c>
      <c r="CK203" s="42">
        <v>451</v>
      </c>
      <c r="CL203" s="43">
        <v>448</v>
      </c>
      <c r="CM203" s="42">
        <v>451</v>
      </c>
      <c r="CN203" s="42">
        <v>464</v>
      </c>
      <c r="CO203" s="42">
        <v>444</v>
      </c>
      <c r="CP203" s="42">
        <v>440</v>
      </c>
      <c r="CQ203" s="42">
        <v>436</v>
      </c>
      <c r="CR203" s="42">
        <v>432</v>
      </c>
      <c r="CS203" s="42">
        <v>422</v>
      </c>
      <c r="CT203" s="42">
        <v>417</v>
      </c>
      <c r="CU203" s="42">
        <v>411</v>
      </c>
      <c r="CV203" s="42">
        <v>393</v>
      </c>
      <c r="CW203" s="42">
        <v>396</v>
      </c>
      <c r="CX203" s="43">
        <v>388</v>
      </c>
      <c r="CY203" s="41">
        <v>388</v>
      </c>
      <c r="CZ203" s="42">
        <v>381</v>
      </c>
      <c r="DA203" s="42">
        <v>376</v>
      </c>
      <c r="DB203" s="42">
        <v>378</v>
      </c>
      <c r="DC203" s="42">
        <v>380</v>
      </c>
      <c r="DD203" s="42">
        <v>376</v>
      </c>
      <c r="DE203" s="42">
        <v>376</v>
      </c>
      <c r="DF203" s="42">
        <v>367</v>
      </c>
      <c r="DG203" s="42">
        <v>362</v>
      </c>
      <c r="DH203" s="42">
        <v>359</v>
      </c>
      <c r="DI203" s="42">
        <v>360</v>
      </c>
      <c r="DJ203" s="43">
        <v>353</v>
      </c>
      <c r="DL203" s="40"/>
      <c r="DM203" s="40" t="s">
        <v>294</v>
      </c>
      <c r="DN203" s="41">
        <v>2814</v>
      </c>
      <c r="DO203" s="42">
        <v>2761</v>
      </c>
      <c r="DP203" s="42">
        <v>2732</v>
      </c>
      <c r="DQ203" s="42">
        <v>2704</v>
      </c>
      <c r="DR203" s="42">
        <v>2679</v>
      </c>
      <c r="DS203" s="42">
        <v>2654</v>
      </c>
      <c r="DT203" s="42">
        <v>2622</v>
      </c>
      <c r="DU203" s="42">
        <v>2584</v>
      </c>
      <c r="DV203" s="42">
        <v>2562</v>
      </c>
      <c r="DW203" s="42">
        <v>2518</v>
      </c>
      <c r="DX203" s="42">
        <v>2488</v>
      </c>
      <c r="DY203" s="43">
        <v>2465</v>
      </c>
      <c r="DZ203" s="42">
        <v>2434</v>
      </c>
      <c r="EA203" s="42">
        <v>2410</v>
      </c>
      <c r="EB203" s="42">
        <v>2376</v>
      </c>
      <c r="EC203" s="42">
        <v>2355</v>
      </c>
      <c r="ED203" s="42">
        <v>2335</v>
      </c>
      <c r="EE203" s="42">
        <v>2288</v>
      </c>
      <c r="EF203" s="42">
        <v>2262</v>
      </c>
      <c r="EG203" s="42">
        <v>2234</v>
      </c>
      <c r="EH203" s="42">
        <v>2209</v>
      </c>
      <c r="EI203" s="42">
        <v>2190</v>
      </c>
      <c r="EJ203" s="42">
        <v>2181</v>
      </c>
      <c r="EK203" s="43">
        <v>2167</v>
      </c>
      <c r="EL203" s="42">
        <v>2154</v>
      </c>
      <c r="EM203" s="42">
        <v>2144</v>
      </c>
      <c r="EN203" s="42">
        <v>2137</v>
      </c>
      <c r="EO203" s="42">
        <v>2121</v>
      </c>
      <c r="EP203" s="42">
        <v>2117</v>
      </c>
      <c r="EQ203" s="42">
        <v>2086</v>
      </c>
      <c r="ER203" s="42">
        <v>2052</v>
      </c>
      <c r="ES203" s="42">
        <v>2074</v>
      </c>
      <c r="ET203" s="42">
        <v>2169</v>
      </c>
      <c r="EU203" s="42">
        <v>2179</v>
      </c>
      <c r="EV203" s="42">
        <v>2200</v>
      </c>
      <c r="EW203" s="43">
        <v>2217</v>
      </c>
      <c r="EX203" s="42">
        <v>2039</v>
      </c>
      <c r="EY203" s="42">
        <v>2005</v>
      </c>
      <c r="EZ203" s="42">
        <v>1973</v>
      </c>
      <c r="FA203" s="42">
        <v>2048</v>
      </c>
      <c r="FB203" s="42">
        <v>2012</v>
      </c>
      <c r="FC203" s="42">
        <v>1971</v>
      </c>
      <c r="FD203" s="42">
        <v>1993</v>
      </c>
      <c r="FE203" s="42">
        <v>1965</v>
      </c>
      <c r="FF203" s="42">
        <v>1899</v>
      </c>
      <c r="FG203" s="42">
        <v>1859</v>
      </c>
      <c r="FH203" s="42">
        <v>1876</v>
      </c>
      <c r="FI203" s="43">
        <v>1827</v>
      </c>
      <c r="FJ203" s="41">
        <v>1777</v>
      </c>
      <c r="FK203" s="42">
        <v>1726</v>
      </c>
      <c r="FL203" s="42">
        <v>1727</v>
      </c>
      <c r="FM203" s="42">
        <v>1703</v>
      </c>
      <c r="FN203" s="42">
        <v>1673</v>
      </c>
      <c r="FO203" s="42">
        <v>1704</v>
      </c>
      <c r="FP203" s="42">
        <v>1658</v>
      </c>
      <c r="FQ203" s="42">
        <v>1709</v>
      </c>
      <c r="FR203" s="42">
        <v>1703</v>
      </c>
      <c r="FS203" s="42">
        <v>1710</v>
      </c>
      <c r="FT203" s="42">
        <v>1685</v>
      </c>
      <c r="FU203" s="43">
        <v>1664</v>
      </c>
      <c r="FV203" s="41">
        <v>1631</v>
      </c>
      <c r="FW203" s="42">
        <v>1623</v>
      </c>
      <c r="FX203" s="42">
        <v>1610</v>
      </c>
      <c r="FY203" s="42">
        <v>1569</v>
      </c>
      <c r="FZ203" s="42">
        <v>1553</v>
      </c>
      <c r="GA203" s="42">
        <v>1516</v>
      </c>
      <c r="GB203" s="42">
        <v>1479</v>
      </c>
      <c r="GC203" s="42">
        <v>1443</v>
      </c>
      <c r="GD203" s="42">
        <v>1400</v>
      </c>
      <c r="GE203" s="42">
        <v>1349</v>
      </c>
      <c r="GF203" s="42">
        <v>1295</v>
      </c>
      <c r="GG203" s="43">
        <v>1273</v>
      </c>
      <c r="GH203" s="41">
        <v>1214</v>
      </c>
      <c r="GI203" s="42">
        <v>1193</v>
      </c>
      <c r="GJ203" s="42">
        <v>1166</v>
      </c>
      <c r="GK203" s="42">
        <v>1122</v>
      </c>
      <c r="GL203" s="42">
        <v>1092</v>
      </c>
      <c r="GM203" s="43">
        <v>1138</v>
      </c>
    </row>
    <row r="204" spans="2:195" x14ac:dyDescent="0.25">
      <c r="B204" s="40"/>
      <c r="C204" s="40" t="s">
        <v>274</v>
      </c>
      <c r="D204" s="43">
        <v>774</v>
      </c>
      <c r="E204" s="43">
        <v>734</v>
      </c>
      <c r="F204" s="43">
        <v>732</v>
      </c>
      <c r="G204" s="42">
        <v>731</v>
      </c>
      <c r="H204" s="42">
        <v>727</v>
      </c>
      <c r="I204" s="42">
        <v>719</v>
      </c>
      <c r="J204" s="42">
        <v>722</v>
      </c>
      <c r="K204" s="42">
        <v>715</v>
      </c>
      <c r="L204" s="42">
        <v>691</v>
      </c>
      <c r="M204" s="42">
        <v>692</v>
      </c>
      <c r="N204" s="42">
        <v>687</v>
      </c>
      <c r="O204" s="42">
        <v>684</v>
      </c>
      <c r="P204" s="42">
        <v>683</v>
      </c>
      <c r="Q204" s="42">
        <v>677</v>
      </c>
      <c r="R204" s="43">
        <v>675</v>
      </c>
      <c r="S204" s="42">
        <v>669</v>
      </c>
      <c r="T204" s="42">
        <v>664</v>
      </c>
      <c r="U204" s="42">
        <v>658</v>
      </c>
      <c r="V204" s="42">
        <v>661</v>
      </c>
      <c r="W204" s="42">
        <v>664</v>
      </c>
      <c r="X204" s="42">
        <v>662</v>
      </c>
      <c r="Y204" s="42">
        <v>657</v>
      </c>
      <c r="Z204" s="42">
        <v>646</v>
      </c>
      <c r="AA204" s="42">
        <v>643</v>
      </c>
      <c r="AB204" s="42">
        <v>641</v>
      </c>
      <c r="AC204" s="42">
        <v>638</v>
      </c>
      <c r="AD204" s="43">
        <v>649</v>
      </c>
      <c r="AE204" s="42">
        <v>638</v>
      </c>
      <c r="AF204" s="42">
        <v>633</v>
      </c>
      <c r="AG204" s="42">
        <v>630</v>
      </c>
      <c r="AH204" s="42">
        <v>629</v>
      </c>
      <c r="AI204" s="42">
        <v>626</v>
      </c>
      <c r="AJ204" s="42">
        <v>629</v>
      </c>
      <c r="AK204" s="42">
        <v>623</v>
      </c>
      <c r="AL204" s="42">
        <v>631</v>
      </c>
      <c r="AM204" s="42">
        <v>632</v>
      </c>
      <c r="AN204" s="42">
        <v>631</v>
      </c>
      <c r="AO204" s="42">
        <v>630</v>
      </c>
      <c r="AP204" s="43">
        <v>626</v>
      </c>
      <c r="AQ204" s="42">
        <v>620</v>
      </c>
      <c r="AR204" s="42">
        <v>618</v>
      </c>
      <c r="AS204" s="42">
        <v>616</v>
      </c>
      <c r="AT204" s="42">
        <v>615</v>
      </c>
      <c r="AU204" s="42">
        <v>605</v>
      </c>
      <c r="AV204" s="42">
        <v>616</v>
      </c>
      <c r="AW204" s="42">
        <v>640</v>
      </c>
      <c r="AX204" s="42">
        <v>659</v>
      </c>
      <c r="AY204" s="42">
        <v>664</v>
      </c>
      <c r="AZ204" s="42">
        <v>664</v>
      </c>
      <c r="BA204" s="42">
        <v>684</v>
      </c>
      <c r="BB204" s="43">
        <v>680</v>
      </c>
      <c r="BC204" s="41">
        <v>668</v>
      </c>
      <c r="BD204" s="42">
        <v>662</v>
      </c>
      <c r="BE204" s="42">
        <v>661</v>
      </c>
      <c r="BF204" s="42">
        <v>655</v>
      </c>
      <c r="BG204" s="42">
        <v>648</v>
      </c>
      <c r="BH204" s="42">
        <v>643</v>
      </c>
      <c r="BI204" s="42">
        <v>646</v>
      </c>
      <c r="BJ204" s="42">
        <v>650</v>
      </c>
      <c r="BK204" s="42">
        <v>655</v>
      </c>
      <c r="BL204" s="42">
        <v>656</v>
      </c>
      <c r="BM204" s="42">
        <v>665</v>
      </c>
      <c r="BN204" s="43">
        <v>663</v>
      </c>
      <c r="BO204" s="42">
        <v>660</v>
      </c>
      <c r="BP204" s="42">
        <v>653</v>
      </c>
      <c r="BQ204" s="42">
        <v>652</v>
      </c>
      <c r="BR204" s="42">
        <v>648</v>
      </c>
      <c r="BS204" s="42">
        <v>641</v>
      </c>
      <c r="BT204" s="42">
        <v>638</v>
      </c>
      <c r="BU204" s="42">
        <v>626</v>
      </c>
      <c r="BV204" s="42">
        <v>625</v>
      </c>
      <c r="BW204" s="42">
        <v>635</v>
      </c>
      <c r="BX204" s="42">
        <v>631</v>
      </c>
      <c r="BY204" s="42">
        <v>649</v>
      </c>
      <c r="BZ204" s="43">
        <v>648</v>
      </c>
      <c r="CA204" s="42">
        <v>647</v>
      </c>
      <c r="CB204" s="42">
        <v>634</v>
      </c>
      <c r="CC204" s="42">
        <v>632</v>
      </c>
      <c r="CD204" s="42">
        <v>625</v>
      </c>
      <c r="CE204" s="42">
        <v>621</v>
      </c>
      <c r="CF204" s="42">
        <v>615</v>
      </c>
      <c r="CG204" s="42">
        <v>608</v>
      </c>
      <c r="CH204" s="42">
        <v>593</v>
      </c>
      <c r="CI204" s="42">
        <v>582</v>
      </c>
      <c r="CJ204" s="42">
        <v>576</v>
      </c>
      <c r="CK204" s="42">
        <v>575</v>
      </c>
      <c r="CL204" s="43">
        <v>569</v>
      </c>
      <c r="CM204" s="42">
        <v>568</v>
      </c>
      <c r="CN204" s="42">
        <v>559</v>
      </c>
      <c r="CO204" s="42">
        <v>560</v>
      </c>
      <c r="CP204" s="42">
        <v>559</v>
      </c>
      <c r="CQ204" s="42">
        <v>561</v>
      </c>
      <c r="CR204" s="42">
        <v>543</v>
      </c>
      <c r="CS204" s="42">
        <v>550</v>
      </c>
      <c r="CT204" s="42">
        <v>542</v>
      </c>
      <c r="CU204" s="42">
        <v>533</v>
      </c>
      <c r="CV204" s="42">
        <v>535</v>
      </c>
      <c r="CW204" s="42">
        <v>530</v>
      </c>
      <c r="CX204" s="43">
        <v>522</v>
      </c>
      <c r="CY204" s="41">
        <v>511</v>
      </c>
      <c r="CZ204" s="42">
        <v>511</v>
      </c>
      <c r="DA204" s="42">
        <v>505</v>
      </c>
      <c r="DB204" s="42">
        <v>507</v>
      </c>
      <c r="DC204" s="42">
        <v>503</v>
      </c>
      <c r="DD204" s="42">
        <v>502</v>
      </c>
      <c r="DE204" s="42">
        <v>501</v>
      </c>
      <c r="DF204" s="42">
        <v>497</v>
      </c>
      <c r="DG204" s="42">
        <v>498</v>
      </c>
      <c r="DH204" s="42">
        <v>495</v>
      </c>
      <c r="DI204" s="42">
        <v>498</v>
      </c>
      <c r="DJ204" s="43">
        <v>491</v>
      </c>
      <c r="DL204" s="40"/>
      <c r="DM204" s="40" t="s">
        <v>295</v>
      </c>
      <c r="DN204" s="41">
        <v>1018</v>
      </c>
      <c r="DO204" s="42">
        <v>998</v>
      </c>
      <c r="DP204" s="42">
        <v>983</v>
      </c>
      <c r="DQ204" s="42">
        <v>963</v>
      </c>
      <c r="DR204" s="42">
        <v>953</v>
      </c>
      <c r="DS204" s="42">
        <v>932</v>
      </c>
      <c r="DT204" s="42">
        <v>921</v>
      </c>
      <c r="DU204" s="42">
        <v>924</v>
      </c>
      <c r="DV204" s="42">
        <v>898</v>
      </c>
      <c r="DW204" s="42">
        <v>886</v>
      </c>
      <c r="DX204" s="42">
        <v>885</v>
      </c>
      <c r="DY204" s="43">
        <v>869</v>
      </c>
      <c r="DZ204" s="42">
        <v>850</v>
      </c>
      <c r="EA204" s="42">
        <v>845</v>
      </c>
      <c r="EB204" s="42">
        <v>835</v>
      </c>
      <c r="EC204" s="42">
        <v>828</v>
      </c>
      <c r="ED204" s="42">
        <v>828</v>
      </c>
      <c r="EE204" s="42">
        <v>809</v>
      </c>
      <c r="EF204" s="42">
        <v>786</v>
      </c>
      <c r="EG204" s="42">
        <v>756</v>
      </c>
      <c r="EH204" s="42">
        <v>741</v>
      </c>
      <c r="EI204" s="42">
        <v>738</v>
      </c>
      <c r="EJ204" s="42">
        <v>734</v>
      </c>
      <c r="EK204" s="43">
        <v>725</v>
      </c>
      <c r="EL204" s="42">
        <v>707</v>
      </c>
      <c r="EM204" s="42">
        <v>709</v>
      </c>
      <c r="EN204" s="42">
        <v>708</v>
      </c>
      <c r="EO204" s="42">
        <v>709</v>
      </c>
      <c r="EP204" s="42">
        <v>707</v>
      </c>
      <c r="EQ204" s="42">
        <v>815</v>
      </c>
      <c r="ER204" s="42">
        <v>913</v>
      </c>
      <c r="ES204" s="42">
        <v>951</v>
      </c>
      <c r="ET204" s="42">
        <v>1029</v>
      </c>
      <c r="EU204" s="42">
        <v>1060</v>
      </c>
      <c r="EV204" s="42">
        <v>1075</v>
      </c>
      <c r="EW204" s="43">
        <v>1086</v>
      </c>
      <c r="EX204" s="42">
        <v>975</v>
      </c>
      <c r="EY204" s="42">
        <v>938</v>
      </c>
      <c r="EZ204" s="42">
        <v>972</v>
      </c>
      <c r="FA204" s="42">
        <v>906</v>
      </c>
      <c r="FB204" s="42">
        <v>882</v>
      </c>
      <c r="FC204" s="42">
        <v>867</v>
      </c>
      <c r="FD204" s="42">
        <v>850</v>
      </c>
      <c r="FE204" s="42">
        <v>841</v>
      </c>
      <c r="FF204" s="42">
        <v>804</v>
      </c>
      <c r="FG204" s="42">
        <v>771</v>
      </c>
      <c r="FH204" s="42">
        <v>740</v>
      </c>
      <c r="FI204" s="43">
        <v>710</v>
      </c>
      <c r="FJ204" s="41">
        <v>700</v>
      </c>
      <c r="FK204" s="42">
        <v>671</v>
      </c>
      <c r="FL204" s="42">
        <v>662</v>
      </c>
      <c r="FM204" s="42">
        <v>643</v>
      </c>
      <c r="FN204" s="42">
        <v>706</v>
      </c>
      <c r="FO204" s="42">
        <v>721</v>
      </c>
      <c r="FP204" s="42">
        <v>631</v>
      </c>
      <c r="FQ204" s="42">
        <v>745</v>
      </c>
      <c r="FR204" s="42">
        <v>743</v>
      </c>
      <c r="FS204" s="42">
        <v>748</v>
      </c>
      <c r="FT204" s="42">
        <v>737</v>
      </c>
      <c r="FU204" s="43">
        <v>740</v>
      </c>
      <c r="FV204" s="41">
        <v>723</v>
      </c>
      <c r="FW204" s="42">
        <v>727</v>
      </c>
      <c r="FX204" s="42">
        <v>715</v>
      </c>
      <c r="FY204" s="42">
        <v>697</v>
      </c>
      <c r="FZ204" s="42">
        <v>695</v>
      </c>
      <c r="GA204" s="42">
        <v>689</v>
      </c>
      <c r="GB204" s="42">
        <v>673</v>
      </c>
      <c r="GC204" s="42">
        <v>648</v>
      </c>
      <c r="GD204" s="42">
        <v>622</v>
      </c>
      <c r="GE204" s="42">
        <v>606</v>
      </c>
      <c r="GF204" s="42">
        <v>584</v>
      </c>
      <c r="GG204" s="43">
        <v>577</v>
      </c>
      <c r="GH204" s="41">
        <v>536</v>
      </c>
      <c r="GI204" s="42">
        <v>514</v>
      </c>
      <c r="GJ204" s="42">
        <v>485</v>
      </c>
      <c r="GK204" s="42">
        <v>469</v>
      </c>
      <c r="GL204" s="42">
        <v>438</v>
      </c>
      <c r="GM204" s="43">
        <v>500</v>
      </c>
    </row>
    <row r="205" spans="2:195" x14ac:dyDescent="0.25">
      <c r="B205" s="40"/>
      <c r="C205" s="40" t="s">
        <v>275</v>
      </c>
      <c r="D205" s="43">
        <v>44452</v>
      </c>
      <c r="E205" s="43">
        <v>45950</v>
      </c>
      <c r="F205" s="43">
        <v>46139</v>
      </c>
      <c r="G205" s="42">
        <v>45991</v>
      </c>
      <c r="H205" s="42">
        <v>45985</v>
      </c>
      <c r="I205" s="42">
        <v>44946</v>
      </c>
      <c r="J205" s="42">
        <v>44225</v>
      </c>
      <c r="K205" s="42">
        <v>44208</v>
      </c>
      <c r="L205" s="42">
        <v>42302</v>
      </c>
      <c r="M205" s="42">
        <v>42376</v>
      </c>
      <c r="N205" s="42">
        <v>42539</v>
      </c>
      <c r="O205" s="42">
        <v>42572</v>
      </c>
      <c r="P205" s="42">
        <v>44686</v>
      </c>
      <c r="Q205" s="42">
        <v>45346</v>
      </c>
      <c r="R205" s="43">
        <v>45170</v>
      </c>
      <c r="S205" s="42">
        <v>45637</v>
      </c>
      <c r="T205" s="42">
        <v>45326</v>
      </c>
      <c r="U205" s="42">
        <v>45462</v>
      </c>
      <c r="V205" s="42">
        <v>45681</v>
      </c>
      <c r="W205" s="42">
        <v>45589</v>
      </c>
      <c r="X205" s="42">
        <v>45598</v>
      </c>
      <c r="Y205" s="42">
        <v>45410</v>
      </c>
      <c r="Z205" s="42">
        <v>45171</v>
      </c>
      <c r="AA205" s="42">
        <v>44843</v>
      </c>
      <c r="AB205" s="42">
        <v>44934</v>
      </c>
      <c r="AC205" s="42">
        <v>44660</v>
      </c>
      <c r="AD205" s="43">
        <v>44845</v>
      </c>
      <c r="AE205" s="42">
        <v>44938</v>
      </c>
      <c r="AF205" s="42">
        <v>44179</v>
      </c>
      <c r="AG205" s="42">
        <v>44526</v>
      </c>
      <c r="AH205" s="42">
        <v>44008</v>
      </c>
      <c r="AI205" s="42">
        <v>43570</v>
      </c>
      <c r="AJ205" s="42">
        <v>43192</v>
      </c>
      <c r="AK205" s="42">
        <v>43145</v>
      </c>
      <c r="AL205" s="42">
        <v>43222</v>
      </c>
      <c r="AM205" s="42">
        <v>43042</v>
      </c>
      <c r="AN205" s="42">
        <v>42824</v>
      </c>
      <c r="AO205" s="42">
        <v>42730</v>
      </c>
      <c r="AP205" s="43">
        <v>42353</v>
      </c>
      <c r="AQ205" s="42">
        <v>42151</v>
      </c>
      <c r="AR205" s="42">
        <v>42095</v>
      </c>
      <c r="AS205" s="42">
        <v>42236</v>
      </c>
      <c r="AT205" s="42">
        <v>42001</v>
      </c>
      <c r="AU205" s="42">
        <v>42345</v>
      </c>
      <c r="AV205" s="42">
        <v>42295</v>
      </c>
      <c r="AW205" s="42">
        <v>42799</v>
      </c>
      <c r="AX205" s="42">
        <v>42737</v>
      </c>
      <c r="AY205" s="42">
        <v>42661</v>
      </c>
      <c r="AZ205" s="42">
        <v>42690</v>
      </c>
      <c r="BA205" s="42">
        <v>42614</v>
      </c>
      <c r="BB205" s="43">
        <v>42442</v>
      </c>
      <c r="BC205" s="41">
        <v>42976</v>
      </c>
      <c r="BD205" s="42">
        <v>42954</v>
      </c>
      <c r="BE205" s="42">
        <v>43008</v>
      </c>
      <c r="BF205" s="42">
        <v>43094</v>
      </c>
      <c r="BG205" s="42">
        <v>43138</v>
      </c>
      <c r="BH205" s="42">
        <v>43181</v>
      </c>
      <c r="BI205" s="42">
        <v>42756</v>
      </c>
      <c r="BJ205" s="42">
        <v>43161</v>
      </c>
      <c r="BK205" s="42">
        <v>43136</v>
      </c>
      <c r="BL205" s="42">
        <v>43264</v>
      </c>
      <c r="BM205" s="42">
        <v>43261</v>
      </c>
      <c r="BN205" s="43">
        <v>43285</v>
      </c>
      <c r="BO205" s="42">
        <v>43323</v>
      </c>
      <c r="BP205" s="42">
        <v>43317</v>
      </c>
      <c r="BQ205" s="42">
        <v>43329</v>
      </c>
      <c r="BR205" s="42">
        <v>43318</v>
      </c>
      <c r="BS205" s="42">
        <v>43208</v>
      </c>
      <c r="BT205" s="42">
        <v>43085</v>
      </c>
      <c r="BU205" s="42">
        <v>43044</v>
      </c>
      <c r="BV205" s="42">
        <v>43021</v>
      </c>
      <c r="BW205" s="42">
        <v>43067</v>
      </c>
      <c r="BX205" s="42">
        <v>43115</v>
      </c>
      <c r="BY205" s="42">
        <v>42930</v>
      </c>
      <c r="BZ205" s="43">
        <v>42830</v>
      </c>
      <c r="CA205" s="42">
        <v>42784</v>
      </c>
      <c r="CB205" s="42">
        <v>42405</v>
      </c>
      <c r="CC205" s="42">
        <v>42254</v>
      </c>
      <c r="CD205" s="42">
        <v>42219</v>
      </c>
      <c r="CE205" s="42">
        <v>42013</v>
      </c>
      <c r="CF205" s="42">
        <v>42083</v>
      </c>
      <c r="CG205" s="42">
        <v>41901</v>
      </c>
      <c r="CH205" s="42">
        <v>41739</v>
      </c>
      <c r="CI205" s="42">
        <v>41708</v>
      </c>
      <c r="CJ205" s="42">
        <v>41785</v>
      </c>
      <c r="CK205" s="42">
        <v>40334</v>
      </c>
      <c r="CL205" s="43">
        <v>40190</v>
      </c>
      <c r="CM205" s="42">
        <v>39955</v>
      </c>
      <c r="CN205" s="42">
        <v>39589</v>
      </c>
      <c r="CO205" s="42">
        <v>39340</v>
      </c>
      <c r="CP205" s="42">
        <v>39193</v>
      </c>
      <c r="CQ205" s="42">
        <v>39076</v>
      </c>
      <c r="CR205" s="42">
        <v>38797</v>
      </c>
      <c r="CS205" s="42">
        <v>38648</v>
      </c>
      <c r="CT205" s="42">
        <v>38440</v>
      </c>
      <c r="CU205" s="42">
        <v>38069</v>
      </c>
      <c r="CV205" s="42">
        <v>37854</v>
      </c>
      <c r="CW205" s="42">
        <v>37683</v>
      </c>
      <c r="CX205" s="43">
        <v>37367</v>
      </c>
      <c r="CY205" s="41">
        <v>36987</v>
      </c>
      <c r="CZ205" s="42">
        <v>36622</v>
      </c>
      <c r="DA205" s="42">
        <v>36310</v>
      </c>
      <c r="DB205" s="42">
        <v>36098</v>
      </c>
      <c r="DC205" s="42">
        <v>35815</v>
      </c>
      <c r="DD205" s="42">
        <v>35522</v>
      </c>
      <c r="DE205" s="42">
        <v>35096</v>
      </c>
      <c r="DF205" s="42">
        <v>34778</v>
      </c>
      <c r="DG205" s="42">
        <v>31907</v>
      </c>
      <c r="DH205" s="42">
        <v>31531</v>
      </c>
      <c r="DI205" s="42">
        <v>31285</v>
      </c>
      <c r="DJ205" s="43">
        <v>30924</v>
      </c>
      <c r="DL205" s="40"/>
      <c r="DM205" s="40" t="s">
        <v>296</v>
      </c>
      <c r="DN205" s="41">
        <v>186</v>
      </c>
      <c r="DO205" s="42">
        <v>185</v>
      </c>
      <c r="DP205" s="42">
        <v>178</v>
      </c>
      <c r="DQ205" s="42">
        <v>180</v>
      </c>
      <c r="DR205" s="42">
        <v>181</v>
      </c>
      <c r="DS205" s="42">
        <v>180</v>
      </c>
      <c r="DT205" s="42">
        <v>175</v>
      </c>
      <c r="DU205" s="42">
        <v>175</v>
      </c>
      <c r="DV205" s="42">
        <v>176</v>
      </c>
      <c r="DW205" s="42">
        <v>170</v>
      </c>
      <c r="DX205" s="42">
        <v>170</v>
      </c>
      <c r="DY205" s="43">
        <v>167</v>
      </c>
      <c r="DZ205" s="42">
        <v>172</v>
      </c>
      <c r="EA205" s="42">
        <v>173</v>
      </c>
      <c r="EB205" s="42">
        <v>172</v>
      </c>
      <c r="EC205" s="42">
        <v>171</v>
      </c>
      <c r="ED205" s="42">
        <v>169</v>
      </c>
      <c r="EE205" s="42">
        <v>164</v>
      </c>
      <c r="EF205" s="42">
        <v>163</v>
      </c>
      <c r="EG205" s="42">
        <v>159</v>
      </c>
      <c r="EH205" s="42">
        <v>157</v>
      </c>
      <c r="EI205" s="42">
        <v>163</v>
      </c>
      <c r="EJ205" s="42">
        <v>169</v>
      </c>
      <c r="EK205" s="43">
        <v>172</v>
      </c>
      <c r="EL205" s="42">
        <v>173</v>
      </c>
      <c r="EM205" s="42">
        <v>174</v>
      </c>
      <c r="EN205" s="42">
        <v>175</v>
      </c>
      <c r="EO205" s="42">
        <v>176</v>
      </c>
      <c r="EP205" s="42">
        <v>175</v>
      </c>
      <c r="EQ205" s="42">
        <v>173</v>
      </c>
      <c r="ER205" s="42">
        <v>162</v>
      </c>
      <c r="ES205" s="42">
        <v>162</v>
      </c>
      <c r="ET205" s="42">
        <v>171</v>
      </c>
      <c r="EU205" s="42">
        <v>180</v>
      </c>
      <c r="EV205" s="42">
        <v>181</v>
      </c>
      <c r="EW205" s="43">
        <v>181</v>
      </c>
      <c r="EX205" s="42">
        <v>171</v>
      </c>
      <c r="EY205" s="42">
        <v>141</v>
      </c>
      <c r="EZ205" s="42">
        <v>172</v>
      </c>
      <c r="FA205" s="42">
        <v>133</v>
      </c>
      <c r="FB205" s="42">
        <v>130</v>
      </c>
      <c r="FC205" s="42">
        <v>127</v>
      </c>
      <c r="FD205" s="42">
        <v>125</v>
      </c>
      <c r="FE205" s="42">
        <v>109</v>
      </c>
      <c r="FF205" s="42">
        <v>105</v>
      </c>
      <c r="FG205" s="42">
        <v>107</v>
      </c>
      <c r="FH205" s="42">
        <v>103</v>
      </c>
      <c r="FI205" s="43">
        <v>102</v>
      </c>
      <c r="FJ205" s="41">
        <v>99</v>
      </c>
      <c r="FK205" s="42">
        <v>98</v>
      </c>
      <c r="FL205" s="42">
        <v>93</v>
      </c>
      <c r="FM205" s="42">
        <v>92</v>
      </c>
      <c r="FN205" s="42">
        <v>90</v>
      </c>
      <c r="FO205" s="42">
        <v>91</v>
      </c>
      <c r="FP205" s="42">
        <v>89</v>
      </c>
      <c r="FQ205" s="42">
        <v>92</v>
      </c>
      <c r="FR205" s="42">
        <v>91</v>
      </c>
      <c r="FS205" s="42">
        <v>86</v>
      </c>
      <c r="FT205" s="42">
        <v>85</v>
      </c>
      <c r="FU205" s="43">
        <v>80</v>
      </c>
      <c r="FV205" s="41">
        <v>79</v>
      </c>
      <c r="FW205" s="42">
        <v>76</v>
      </c>
      <c r="FX205" s="42">
        <v>75</v>
      </c>
      <c r="FY205" s="42">
        <v>71</v>
      </c>
      <c r="FZ205" s="42">
        <v>70</v>
      </c>
      <c r="GA205" s="42">
        <v>70</v>
      </c>
      <c r="GB205" s="42">
        <v>67</v>
      </c>
      <c r="GC205" s="42">
        <v>69</v>
      </c>
      <c r="GD205" s="42">
        <v>70</v>
      </c>
      <c r="GE205" s="42">
        <v>68</v>
      </c>
      <c r="GF205" s="42">
        <v>65</v>
      </c>
      <c r="GG205" s="43">
        <v>63</v>
      </c>
      <c r="GH205" s="41">
        <v>61</v>
      </c>
      <c r="GI205" s="42">
        <v>61</v>
      </c>
      <c r="GJ205" s="42">
        <v>61</v>
      </c>
      <c r="GK205" s="42">
        <v>55</v>
      </c>
      <c r="GL205" s="42">
        <v>54</v>
      </c>
      <c r="GM205" s="43">
        <v>70</v>
      </c>
    </row>
    <row r="206" spans="2:195" x14ac:dyDescent="0.25">
      <c r="B206" s="40"/>
      <c r="C206" s="40" t="s">
        <v>276</v>
      </c>
      <c r="D206" s="43">
        <v>141</v>
      </c>
      <c r="E206" s="43">
        <v>116</v>
      </c>
      <c r="F206" s="43">
        <v>97</v>
      </c>
      <c r="G206" s="42">
        <v>90</v>
      </c>
      <c r="H206" s="42">
        <v>87</v>
      </c>
      <c r="I206" s="42">
        <v>87</v>
      </c>
      <c r="J206" s="42">
        <v>85</v>
      </c>
      <c r="K206" s="42">
        <v>86</v>
      </c>
      <c r="L206" s="42">
        <v>73</v>
      </c>
      <c r="M206" s="42">
        <v>72</v>
      </c>
      <c r="N206" s="42">
        <v>70</v>
      </c>
      <c r="O206" s="42">
        <v>69</v>
      </c>
      <c r="P206" s="42">
        <v>76</v>
      </c>
      <c r="Q206" s="42">
        <v>76</v>
      </c>
      <c r="R206" s="43">
        <v>76</v>
      </c>
      <c r="S206" s="42">
        <v>77</v>
      </c>
      <c r="T206" s="42">
        <v>74</v>
      </c>
      <c r="U206" s="42">
        <v>74</v>
      </c>
      <c r="V206" s="42">
        <v>70</v>
      </c>
      <c r="W206" s="42">
        <v>72</v>
      </c>
      <c r="X206" s="42">
        <v>71</v>
      </c>
      <c r="Y206" s="42">
        <v>70</v>
      </c>
      <c r="Z206" s="42">
        <v>71</v>
      </c>
      <c r="AA206" s="42">
        <v>71</v>
      </c>
      <c r="AB206" s="42">
        <v>70</v>
      </c>
      <c r="AC206" s="42">
        <v>69</v>
      </c>
      <c r="AD206" s="43">
        <v>64</v>
      </c>
      <c r="AE206" s="42">
        <v>63</v>
      </c>
      <c r="AF206" s="42">
        <v>62</v>
      </c>
      <c r="AG206" s="42">
        <v>60</v>
      </c>
      <c r="AH206" s="42">
        <v>58</v>
      </c>
      <c r="AI206" s="42">
        <v>58</v>
      </c>
      <c r="AJ206" s="42">
        <v>57</v>
      </c>
      <c r="AK206" s="42">
        <v>56</v>
      </c>
      <c r="AL206" s="42">
        <v>57</v>
      </c>
      <c r="AM206" s="42">
        <v>58</v>
      </c>
      <c r="AN206" s="42">
        <v>59</v>
      </c>
      <c r="AO206" s="42">
        <v>60</v>
      </c>
      <c r="AP206" s="43">
        <v>60</v>
      </c>
      <c r="AQ206" s="42">
        <v>58</v>
      </c>
      <c r="AR206" s="42">
        <v>55</v>
      </c>
      <c r="AS206" s="42">
        <v>55</v>
      </c>
      <c r="AT206" s="42">
        <v>55</v>
      </c>
      <c r="AU206" s="42">
        <v>53</v>
      </c>
      <c r="AV206" s="42">
        <v>53</v>
      </c>
      <c r="AW206" s="42">
        <v>105</v>
      </c>
      <c r="AX206" s="42">
        <v>105</v>
      </c>
      <c r="AY206" s="42">
        <v>103</v>
      </c>
      <c r="AZ206" s="42">
        <v>102</v>
      </c>
      <c r="BA206" s="42">
        <v>101</v>
      </c>
      <c r="BB206" s="43">
        <v>95</v>
      </c>
      <c r="BC206" s="41">
        <v>81</v>
      </c>
      <c r="BD206" s="42">
        <v>79</v>
      </c>
      <c r="BE206" s="42">
        <v>77</v>
      </c>
      <c r="BF206" s="42">
        <v>107</v>
      </c>
      <c r="BG206" s="42">
        <v>103</v>
      </c>
      <c r="BH206" s="42">
        <v>99</v>
      </c>
      <c r="BI206" s="42">
        <v>95</v>
      </c>
      <c r="BJ206" s="42">
        <v>96</v>
      </c>
      <c r="BK206" s="42">
        <v>91</v>
      </c>
      <c r="BL206" s="42">
        <v>87</v>
      </c>
      <c r="BM206" s="42">
        <v>86</v>
      </c>
      <c r="BN206" s="43">
        <v>88</v>
      </c>
      <c r="BO206" s="42">
        <v>96</v>
      </c>
      <c r="BP206" s="42">
        <v>91</v>
      </c>
      <c r="BQ206" s="42">
        <v>91</v>
      </c>
      <c r="BR206" s="42">
        <v>96</v>
      </c>
      <c r="BS206" s="42">
        <v>98</v>
      </c>
      <c r="BT206" s="42">
        <v>92</v>
      </c>
      <c r="BU206" s="42">
        <v>85</v>
      </c>
      <c r="BV206" s="42">
        <v>85</v>
      </c>
      <c r="BW206" s="42">
        <v>93</v>
      </c>
      <c r="BX206" s="42">
        <v>93</v>
      </c>
      <c r="BY206" s="42">
        <v>94</v>
      </c>
      <c r="BZ206" s="43">
        <v>90</v>
      </c>
      <c r="CA206" s="42">
        <v>93</v>
      </c>
      <c r="CB206" s="42">
        <v>88</v>
      </c>
      <c r="CC206" s="42">
        <v>84</v>
      </c>
      <c r="CD206" s="42">
        <v>91</v>
      </c>
      <c r="CE206" s="42">
        <v>92</v>
      </c>
      <c r="CF206" s="42">
        <v>91</v>
      </c>
      <c r="CG206" s="42">
        <v>90</v>
      </c>
      <c r="CH206" s="42">
        <v>93</v>
      </c>
      <c r="CI206" s="42">
        <v>95</v>
      </c>
      <c r="CJ206" s="42">
        <v>93</v>
      </c>
      <c r="CK206" s="42">
        <v>95</v>
      </c>
      <c r="CL206" s="43">
        <v>91</v>
      </c>
      <c r="CM206" s="42">
        <v>96</v>
      </c>
      <c r="CN206" s="42">
        <v>101</v>
      </c>
      <c r="CO206" s="42">
        <v>95</v>
      </c>
      <c r="CP206" s="42">
        <v>93</v>
      </c>
      <c r="CQ206" s="42">
        <v>95</v>
      </c>
      <c r="CR206" s="42">
        <v>89</v>
      </c>
      <c r="CS206" s="42">
        <v>91</v>
      </c>
      <c r="CT206" s="42">
        <v>87</v>
      </c>
      <c r="CU206" s="42">
        <v>82</v>
      </c>
      <c r="CV206" s="42">
        <v>82</v>
      </c>
      <c r="CW206" s="42">
        <v>76</v>
      </c>
      <c r="CX206" s="43">
        <v>71</v>
      </c>
      <c r="CY206" s="41">
        <v>73</v>
      </c>
      <c r="CZ206" s="42">
        <v>72</v>
      </c>
      <c r="DA206" s="42">
        <v>74</v>
      </c>
      <c r="DB206" s="42">
        <v>73</v>
      </c>
      <c r="DC206" s="42">
        <v>71</v>
      </c>
      <c r="DD206" s="42">
        <v>69</v>
      </c>
      <c r="DE206" s="42">
        <v>70</v>
      </c>
      <c r="DF206" s="42">
        <v>71</v>
      </c>
      <c r="DG206" s="42">
        <v>69</v>
      </c>
      <c r="DH206" s="42">
        <v>69</v>
      </c>
      <c r="DI206" s="42">
        <v>70</v>
      </c>
      <c r="DJ206" s="43">
        <v>64</v>
      </c>
      <c r="DL206" s="40"/>
      <c r="DM206" s="40" t="s">
        <v>297</v>
      </c>
      <c r="DN206" s="41">
        <v>157</v>
      </c>
      <c r="DO206" s="42">
        <v>154</v>
      </c>
      <c r="DP206" s="42">
        <v>157</v>
      </c>
      <c r="DQ206" s="42">
        <v>158</v>
      </c>
      <c r="DR206" s="42">
        <v>152</v>
      </c>
      <c r="DS206" s="42">
        <v>152</v>
      </c>
      <c r="DT206" s="42">
        <v>144</v>
      </c>
      <c r="DU206" s="42">
        <v>140</v>
      </c>
      <c r="DV206" s="42">
        <v>132</v>
      </c>
      <c r="DW206" s="42">
        <v>133</v>
      </c>
      <c r="DX206" s="42">
        <v>136</v>
      </c>
      <c r="DY206" s="43">
        <v>135</v>
      </c>
      <c r="DZ206" s="42">
        <v>132</v>
      </c>
      <c r="EA206" s="42">
        <v>131</v>
      </c>
      <c r="EB206" s="42">
        <v>131</v>
      </c>
      <c r="EC206" s="42">
        <v>133</v>
      </c>
      <c r="ED206" s="42">
        <v>131</v>
      </c>
      <c r="EE206" s="42">
        <v>127</v>
      </c>
      <c r="EF206" s="42">
        <v>123</v>
      </c>
      <c r="EG206" s="42">
        <v>123</v>
      </c>
      <c r="EH206" s="42">
        <v>116</v>
      </c>
      <c r="EI206" s="42">
        <v>118</v>
      </c>
      <c r="EJ206" s="42">
        <v>117</v>
      </c>
      <c r="EK206" s="43">
        <v>117</v>
      </c>
      <c r="EL206" s="42">
        <v>118</v>
      </c>
      <c r="EM206" s="42">
        <v>119</v>
      </c>
      <c r="EN206" s="42">
        <v>119</v>
      </c>
      <c r="EO206" s="42">
        <v>119</v>
      </c>
      <c r="EP206" s="42">
        <v>118</v>
      </c>
      <c r="EQ206" s="42">
        <v>119</v>
      </c>
      <c r="ER206" s="42">
        <v>113</v>
      </c>
      <c r="ES206" s="42">
        <v>114</v>
      </c>
      <c r="ET206" s="42">
        <v>136</v>
      </c>
      <c r="EU206" s="42">
        <v>138</v>
      </c>
      <c r="EV206" s="42">
        <v>137</v>
      </c>
      <c r="EW206" s="43">
        <v>139</v>
      </c>
      <c r="EX206" s="42">
        <v>137</v>
      </c>
      <c r="EY206" s="42">
        <v>130</v>
      </c>
      <c r="EZ206" s="42">
        <v>160</v>
      </c>
      <c r="FA206" s="42">
        <v>119</v>
      </c>
      <c r="FB206" s="42">
        <v>117</v>
      </c>
      <c r="FC206" s="42">
        <v>106</v>
      </c>
      <c r="FD206" s="42">
        <v>107</v>
      </c>
      <c r="FE206" s="42">
        <v>106</v>
      </c>
      <c r="FF206" s="42">
        <v>106</v>
      </c>
      <c r="FG206" s="42">
        <v>108</v>
      </c>
      <c r="FH206" s="42">
        <v>103</v>
      </c>
      <c r="FI206" s="43">
        <v>97</v>
      </c>
      <c r="FJ206" s="41">
        <v>96</v>
      </c>
      <c r="FK206" s="42">
        <v>87</v>
      </c>
      <c r="FL206" s="42">
        <v>83</v>
      </c>
      <c r="FM206" s="42">
        <v>79</v>
      </c>
      <c r="FN206" s="42">
        <v>78</v>
      </c>
      <c r="FO206" s="42">
        <v>76</v>
      </c>
      <c r="FP206" s="42">
        <v>74</v>
      </c>
      <c r="FQ206" s="42">
        <v>68</v>
      </c>
      <c r="FR206" s="42">
        <v>69</v>
      </c>
      <c r="FS206" s="42">
        <v>70</v>
      </c>
      <c r="FT206" s="42">
        <v>70</v>
      </c>
      <c r="FU206" s="43">
        <v>71</v>
      </c>
      <c r="FV206" s="41">
        <v>70</v>
      </c>
      <c r="FW206" s="42">
        <v>70</v>
      </c>
      <c r="FX206" s="42">
        <v>71</v>
      </c>
      <c r="FY206" s="42">
        <v>69</v>
      </c>
      <c r="FZ206" s="42">
        <v>69</v>
      </c>
      <c r="GA206" s="42">
        <v>69</v>
      </c>
      <c r="GB206" s="42">
        <v>69</v>
      </c>
      <c r="GC206" s="42">
        <v>67</v>
      </c>
      <c r="GD206" s="42">
        <v>67</v>
      </c>
      <c r="GE206" s="42">
        <v>63</v>
      </c>
      <c r="GF206" s="42">
        <v>63</v>
      </c>
      <c r="GG206" s="43">
        <v>59</v>
      </c>
      <c r="GH206" s="41">
        <v>56</v>
      </c>
      <c r="GI206" s="42">
        <v>55</v>
      </c>
      <c r="GJ206" s="42">
        <v>54</v>
      </c>
      <c r="GK206" s="42">
        <v>49</v>
      </c>
      <c r="GL206" s="42">
        <v>48</v>
      </c>
      <c r="GM206" s="43">
        <v>63</v>
      </c>
    </row>
    <row r="207" spans="2:195" x14ac:dyDescent="0.25">
      <c r="B207" s="40"/>
      <c r="C207" s="40" t="s">
        <v>277</v>
      </c>
      <c r="D207" s="43">
        <v>6380</v>
      </c>
      <c r="E207" s="43">
        <v>6299</v>
      </c>
      <c r="F207" s="43">
        <v>6014</v>
      </c>
      <c r="G207" s="42">
        <v>5995</v>
      </c>
      <c r="H207" s="42">
        <v>5985</v>
      </c>
      <c r="I207" s="42">
        <v>5880</v>
      </c>
      <c r="J207" s="42">
        <v>5829</v>
      </c>
      <c r="K207" s="42">
        <v>5766</v>
      </c>
      <c r="L207" s="42">
        <v>5427</v>
      </c>
      <c r="M207" s="42">
        <v>5437</v>
      </c>
      <c r="N207" s="42">
        <v>5411</v>
      </c>
      <c r="O207" s="42">
        <v>5447</v>
      </c>
      <c r="P207" s="42">
        <v>5479</v>
      </c>
      <c r="Q207" s="42">
        <v>5443</v>
      </c>
      <c r="R207" s="43">
        <v>5371</v>
      </c>
      <c r="S207" s="42">
        <v>5310</v>
      </c>
      <c r="T207" s="42">
        <v>5218</v>
      </c>
      <c r="U207" s="42">
        <v>5188</v>
      </c>
      <c r="V207" s="42">
        <v>5116</v>
      </c>
      <c r="W207" s="42">
        <v>5042</v>
      </c>
      <c r="X207" s="42">
        <v>4989</v>
      </c>
      <c r="Y207" s="42">
        <v>4896</v>
      </c>
      <c r="Z207" s="42">
        <v>4852</v>
      </c>
      <c r="AA207" s="42">
        <v>4817</v>
      </c>
      <c r="AB207" s="42">
        <v>4805</v>
      </c>
      <c r="AC207" s="42">
        <v>4801</v>
      </c>
      <c r="AD207" s="43">
        <v>4844</v>
      </c>
      <c r="AE207" s="42">
        <v>4803</v>
      </c>
      <c r="AF207" s="42">
        <v>4803</v>
      </c>
      <c r="AG207" s="42">
        <v>4802</v>
      </c>
      <c r="AH207" s="42">
        <v>4779</v>
      </c>
      <c r="AI207" s="42">
        <v>4743</v>
      </c>
      <c r="AJ207" s="42">
        <v>4688</v>
      </c>
      <c r="AK207" s="42">
        <v>4662</v>
      </c>
      <c r="AL207" s="42">
        <v>4672</v>
      </c>
      <c r="AM207" s="42">
        <v>4654</v>
      </c>
      <c r="AN207" s="42">
        <v>4654</v>
      </c>
      <c r="AO207" s="42">
        <v>4611</v>
      </c>
      <c r="AP207" s="43">
        <v>4624</v>
      </c>
      <c r="AQ207" s="42">
        <v>4594</v>
      </c>
      <c r="AR207" s="42">
        <v>4567</v>
      </c>
      <c r="AS207" s="42">
        <v>4553</v>
      </c>
      <c r="AT207" s="42">
        <v>4551</v>
      </c>
      <c r="AU207" s="42">
        <v>4544</v>
      </c>
      <c r="AV207" s="42">
        <v>4523</v>
      </c>
      <c r="AW207" s="42">
        <v>4672</v>
      </c>
      <c r="AX207" s="42">
        <v>4652</v>
      </c>
      <c r="AY207" s="42">
        <v>4634</v>
      </c>
      <c r="AZ207" s="42">
        <v>4605</v>
      </c>
      <c r="BA207" s="42">
        <v>4616</v>
      </c>
      <c r="BB207" s="43">
        <v>4565</v>
      </c>
      <c r="BC207" s="41">
        <v>4511</v>
      </c>
      <c r="BD207" s="42">
        <v>4455</v>
      </c>
      <c r="BE207" s="42">
        <v>4407</v>
      </c>
      <c r="BF207" s="42">
        <v>4372</v>
      </c>
      <c r="BG207" s="42">
        <v>4324</v>
      </c>
      <c r="BH207" s="42">
        <v>4292</v>
      </c>
      <c r="BI207" s="42">
        <v>4257</v>
      </c>
      <c r="BJ207" s="42">
        <v>4264</v>
      </c>
      <c r="BK207" s="42">
        <v>4248</v>
      </c>
      <c r="BL207" s="42">
        <v>4234</v>
      </c>
      <c r="BM207" s="42">
        <v>4227</v>
      </c>
      <c r="BN207" s="43">
        <v>4210</v>
      </c>
      <c r="BO207" s="42">
        <v>4204</v>
      </c>
      <c r="BP207" s="42">
        <v>4194</v>
      </c>
      <c r="BQ207" s="42">
        <v>4202</v>
      </c>
      <c r="BR207" s="42">
        <v>4195</v>
      </c>
      <c r="BS207" s="42">
        <v>4160</v>
      </c>
      <c r="BT207" s="42">
        <v>4110</v>
      </c>
      <c r="BU207" s="42">
        <v>4062</v>
      </c>
      <c r="BV207" s="42">
        <v>4043</v>
      </c>
      <c r="BW207" s="42">
        <v>4036</v>
      </c>
      <c r="BX207" s="42">
        <v>4010</v>
      </c>
      <c r="BY207" s="42">
        <v>3975</v>
      </c>
      <c r="BZ207" s="43">
        <v>3906</v>
      </c>
      <c r="CA207" s="42">
        <v>3906</v>
      </c>
      <c r="CB207" s="42">
        <v>3790</v>
      </c>
      <c r="CC207" s="42">
        <v>3726</v>
      </c>
      <c r="CD207" s="42">
        <v>3668</v>
      </c>
      <c r="CE207" s="42">
        <v>3610</v>
      </c>
      <c r="CF207" s="42">
        <v>3598</v>
      </c>
      <c r="CG207" s="42">
        <v>3560</v>
      </c>
      <c r="CH207" s="42">
        <v>3530</v>
      </c>
      <c r="CI207" s="42">
        <v>3512</v>
      </c>
      <c r="CJ207" s="42">
        <v>3468</v>
      </c>
      <c r="CK207" s="42">
        <v>3433</v>
      </c>
      <c r="CL207" s="43">
        <v>3399</v>
      </c>
      <c r="CM207" s="42">
        <v>3365</v>
      </c>
      <c r="CN207" s="42">
        <v>3419</v>
      </c>
      <c r="CO207" s="42">
        <v>3388</v>
      </c>
      <c r="CP207" s="42">
        <v>3379</v>
      </c>
      <c r="CQ207" s="42">
        <v>3366</v>
      </c>
      <c r="CR207" s="42">
        <v>3372</v>
      </c>
      <c r="CS207" s="42">
        <v>3354</v>
      </c>
      <c r="CT207" s="42">
        <v>3341</v>
      </c>
      <c r="CU207" s="42">
        <v>3323</v>
      </c>
      <c r="CV207" s="42">
        <v>3295</v>
      </c>
      <c r="CW207" s="42">
        <v>3281</v>
      </c>
      <c r="CX207" s="43">
        <v>3249</v>
      </c>
      <c r="CY207" s="41">
        <v>3215</v>
      </c>
      <c r="CZ207" s="42">
        <v>3211</v>
      </c>
      <c r="DA207" s="42">
        <v>3171</v>
      </c>
      <c r="DB207" s="42">
        <v>3145</v>
      </c>
      <c r="DC207" s="42">
        <v>3136</v>
      </c>
      <c r="DD207" s="42">
        <v>3135</v>
      </c>
      <c r="DE207" s="42">
        <v>3102</v>
      </c>
      <c r="DF207" s="42">
        <v>3097</v>
      </c>
      <c r="DG207" s="42">
        <v>3092</v>
      </c>
      <c r="DH207" s="42">
        <v>3057</v>
      </c>
      <c r="DI207" s="42">
        <v>3037</v>
      </c>
      <c r="DJ207" s="43">
        <v>3036</v>
      </c>
      <c r="DL207" s="40"/>
      <c r="DM207" s="40" t="s">
        <v>298</v>
      </c>
      <c r="DN207" s="41">
        <v>184</v>
      </c>
      <c r="DO207" s="42">
        <v>184</v>
      </c>
      <c r="DP207" s="42">
        <v>181</v>
      </c>
      <c r="DQ207" s="42">
        <v>181</v>
      </c>
      <c r="DR207" s="42">
        <v>178</v>
      </c>
      <c r="DS207" s="42">
        <v>176</v>
      </c>
      <c r="DT207" s="42">
        <v>171</v>
      </c>
      <c r="DU207" s="42">
        <v>171</v>
      </c>
      <c r="DV207" s="42">
        <v>171</v>
      </c>
      <c r="DW207" s="42">
        <v>171</v>
      </c>
      <c r="DX207" s="42">
        <v>168</v>
      </c>
      <c r="DY207" s="43">
        <v>171</v>
      </c>
      <c r="DZ207" s="42">
        <v>172</v>
      </c>
      <c r="EA207" s="42">
        <v>174</v>
      </c>
      <c r="EB207" s="42">
        <v>171</v>
      </c>
      <c r="EC207" s="42">
        <v>168</v>
      </c>
      <c r="ED207" s="42">
        <v>170</v>
      </c>
      <c r="EE207" s="42">
        <v>170</v>
      </c>
      <c r="EF207" s="42">
        <v>169</v>
      </c>
      <c r="EG207" s="42">
        <v>168</v>
      </c>
      <c r="EH207" s="42">
        <v>162</v>
      </c>
      <c r="EI207" s="42">
        <v>165</v>
      </c>
      <c r="EJ207" s="42">
        <v>165</v>
      </c>
      <c r="EK207" s="43">
        <v>165</v>
      </c>
      <c r="EL207" s="42">
        <v>164</v>
      </c>
      <c r="EM207" s="42">
        <v>164</v>
      </c>
      <c r="EN207" s="42">
        <v>165</v>
      </c>
      <c r="EO207" s="42">
        <v>164</v>
      </c>
      <c r="EP207" s="42">
        <v>157</v>
      </c>
      <c r="EQ207" s="42">
        <v>157</v>
      </c>
      <c r="ER207" s="42">
        <v>152</v>
      </c>
      <c r="ES207" s="42">
        <v>151</v>
      </c>
      <c r="ET207" s="42">
        <v>159</v>
      </c>
      <c r="EU207" s="42">
        <v>162</v>
      </c>
      <c r="EV207" s="42">
        <v>163</v>
      </c>
      <c r="EW207" s="43">
        <v>163</v>
      </c>
      <c r="EX207" s="42">
        <v>157</v>
      </c>
      <c r="EY207" s="42">
        <v>156</v>
      </c>
      <c r="EZ207" s="42">
        <v>175</v>
      </c>
      <c r="FA207" s="42">
        <v>146</v>
      </c>
      <c r="FB207" s="42">
        <v>147</v>
      </c>
      <c r="FC207" s="42">
        <v>144</v>
      </c>
      <c r="FD207" s="42">
        <v>144</v>
      </c>
      <c r="FE207" s="42">
        <v>143</v>
      </c>
      <c r="FF207" s="42">
        <v>144</v>
      </c>
      <c r="FG207" s="42">
        <v>145</v>
      </c>
      <c r="FH207" s="42">
        <v>139</v>
      </c>
      <c r="FI207" s="43">
        <v>135</v>
      </c>
      <c r="FJ207" s="41">
        <v>132</v>
      </c>
      <c r="FK207" s="42">
        <v>112</v>
      </c>
      <c r="FL207" s="42">
        <v>106</v>
      </c>
      <c r="FM207" s="42">
        <v>106</v>
      </c>
      <c r="FN207" s="42">
        <v>104</v>
      </c>
      <c r="FO207" s="42">
        <v>99</v>
      </c>
      <c r="FP207" s="42">
        <v>98</v>
      </c>
      <c r="FQ207" s="42">
        <v>97</v>
      </c>
      <c r="FR207" s="42">
        <v>97</v>
      </c>
      <c r="FS207" s="42">
        <v>97</v>
      </c>
      <c r="FT207" s="42">
        <v>97</v>
      </c>
      <c r="FU207" s="43">
        <v>98</v>
      </c>
      <c r="FV207" s="41">
        <v>97</v>
      </c>
      <c r="FW207" s="42">
        <v>96</v>
      </c>
      <c r="FX207" s="42">
        <v>93</v>
      </c>
      <c r="FY207" s="42">
        <v>92</v>
      </c>
      <c r="FZ207" s="42">
        <v>87</v>
      </c>
      <c r="GA207" s="42">
        <v>85</v>
      </c>
      <c r="GB207" s="42">
        <v>87</v>
      </c>
      <c r="GC207" s="42">
        <v>85</v>
      </c>
      <c r="GD207" s="42">
        <v>80</v>
      </c>
      <c r="GE207" s="42">
        <v>76</v>
      </c>
      <c r="GF207" s="42">
        <v>70</v>
      </c>
      <c r="GG207" s="43">
        <v>68</v>
      </c>
      <c r="GH207" s="41">
        <v>62</v>
      </c>
      <c r="GI207" s="42">
        <v>57</v>
      </c>
      <c r="GJ207" s="42">
        <v>56</v>
      </c>
      <c r="GK207" s="42">
        <v>55</v>
      </c>
      <c r="GL207" s="42">
        <v>54</v>
      </c>
      <c r="GM207" s="43">
        <v>64</v>
      </c>
    </row>
    <row r="208" spans="2:195" x14ac:dyDescent="0.25">
      <c r="B208" s="40"/>
      <c r="C208" s="40" t="s">
        <v>278</v>
      </c>
      <c r="D208" s="43">
        <v>41</v>
      </c>
      <c r="E208" s="43">
        <v>41</v>
      </c>
      <c r="F208" s="43">
        <v>36</v>
      </c>
      <c r="G208" s="42">
        <v>36</v>
      </c>
      <c r="H208" s="42">
        <v>36</v>
      </c>
      <c r="I208" s="42">
        <v>36</v>
      </c>
      <c r="J208" s="42">
        <v>38</v>
      </c>
      <c r="K208" s="42">
        <v>38</v>
      </c>
      <c r="L208" s="42">
        <v>38</v>
      </c>
      <c r="M208" s="42">
        <v>35</v>
      </c>
      <c r="N208" s="42">
        <v>32</v>
      </c>
      <c r="O208" s="42">
        <v>32</v>
      </c>
      <c r="P208" s="42">
        <v>32</v>
      </c>
      <c r="Q208" s="42">
        <v>32</v>
      </c>
      <c r="R208" s="43">
        <v>32</v>
      </c>
      <c r="S208" s="42">
        <v>32</v>
      </c>
      <c r="T208" s="42">
        <v>32</v>
      </c>
      <c r="U208" s="42">
        <v>32</v>
      </c>
      <c r="V208" s="42">
        <v>32</v>
      </c>
      <c r="W208" s="42">
        <v>32</v>
      </c>
      <c r="X208" s="42">
        <v>32</v>
      </c>
      <c r="Y208" s="42">
        <v>32</v>
      </c>
      <c r="Z208" s="42">
        <v>32</v>
      </c>
      <c r="AA208" s="42">
        <v>32</v>
      </c>
      <c r="AB208" s="42">
        <v>30</v>
      </c>
      <c r="AC208" s="42">
        <v>30</v>
      </c>
      <c r="AD208" s="43">
        <v>30</v>
      </c>
      <c r="AE208" s="42">
        <v>30</v>
      </c>
      <c r="AF208" s="42">
        <v>30</v>
      </c>
      <c r="AG208" s="42">
        <v>30</v>
      </c>
      <c r="AH208" s="42">
        <v>29</v>
      </c>
      <c r="AI208" s="42">
        <v>29</v>
      </c>
      <c r="AJ208" s="42">
        <v>29</v>
      </c>
      <c r="AK208" s="42">
        <v>29</v>
      </c>
      <c r="AL208" s="42">
        <v>29</v>
      </c>
      <c r="AM208" s="42">
        <v>29</v>
      </c>
      <c r="AN208" s="42">
        <v>29</v>
      </c>
      <c r="AO208" s="42">
        <v>29</v>
      </c>
      <c r="AP208" s="43">
        <v>29</v>
      </c>
      <c r="AQ208" s="42">
        <v>26</v>
      </c>
      <c r="AR208" s="42">
        <v>26</v>
      </c>
      <c r="AS208" s="42">
        <v>26</v>
      </c>
      <c r="AT208" s="42">
        <v>26</v>
      </c>
      <c r="AU208" s="42">
        <v>24</v>
      </c>
      <c r="AV208" s="42">
        <v>9</v>
      </c>
      <c r="AW208" s="42">
        <v>9</v>
      </c>
      <c r="AX208" s="42">
        <v>9</v>
      </c>
      <c r="AY208" s="42">
        <v>9</v>
      </c>
      <c r="AZ208" s="42">
        <v>9</v>
      </c>
      <c r="BA208" s="42">
        <v>8</v>
      </c>
      <c r="BB208" s="43">
        <v>5</v>
      </c>
      <c r="BC208" s="41">
        <v>5</v>
      </c>
      <c r="BD208" s="42">
        <v>5</v>
      </c>
      <c r="BE208" s="42">
        <v>41</v>
      </c>
      <c r="BF208" s="42">
        <v>149</v>
      </c>
      <c r="BG208" s="42">
        <v>76</v>
      </c>
      <c r="BH208" s="42">
        <v>75</v>
      </c>
      <c r="BI208" s="42">
        <v>75</v>
      </c>
      <c r="BJ208" s="42">
        <v>75</v>
      </c>
      <c r="BK208" s="42">
        <v>75</v>
      </c>
      <c r="BL208" s="42">
        <v>75</v>
      </c>
      <c r="BM208" s="42">
        <v>75</v>
      </c>
      <c r="BN208" s="43">
        <v>76</v>
      </c>
      <c r="BO208" s="42">
        <v>76</v>
      </c>
      <c r="BP208" s="42">
        <v>148</v>
      </c>
      <c r="BQ208" s="42">
        <v>76</v>
      </c>
      <c r="BR208" s="42">
        <v>76</v>
      </c>
      <c r="BS208" s="42">
        <v>76</v>
      </c>
      <c r="BT208" s="42">
        <v>76</v>
      </c>
      <c r="BU208" s="42">
        <v>76</v>
      </c>
      <c r="BV208" s="42">
        <v>76</v>
      </c>
      <c r="BW208" s="42">
        <v>76</v>
      </c>
      <c r="BX208" s="42">
        <v>76</v>
      </c>
      <c r="BY208" s="42">
        <v>78</v>
      </c>
      <c r="BZ208" s="43">
        <v>78</v>
      </c>
      <c r="CA208" s="42">
        <v>78</v>
      </c>
      <c r="CB208" s="42">
        <v>75</v>
      </c>
      <c r="CC208" s="42">
        <v>75</v>
      </c>
      <c r="CD208" s="42">
        <v>73</v>
      </c>
      <c r="CE208" s="42">
        <v>73</v>
      </c>
      <c r="CF208" s="42">
        <v>73</v>
      </c>
      <c r="CG208" s="42">
        <v>73</v>
      </c>
      <c r="CH208" s="42">
        <v>73</v>
      </c>
      <c r="CI208" s="42">
        <v>74</v>
      </c>
      <c r="CJ208" s="42">
        <v>38</v>
      </c>
      <c r="CK208" s="42">
        <v>38</v>
      </c>
      <c r="CL208" s="43">
        <v>37</v>
      </c>
      <c r="CM208" s="42">
        <v>37</v>
      </c>
      <c r="CN208" s="42">
        <v>37</v>
      </c>
      <c r="CO208" s="42">
        <v>37</v>
      </c>
      <c r="CP208" s="42">
        <v>37</v>
      </c>
      <c r="CQ208" s="42">
        <v>37</v>
      </c>
      <c r="CR208" s="42">
        <v>37</v>
      </c>
      <c r="CS208" s="42">
        <v>37</v>
      </c>
      <c r="CT208" s="42">
        <v>37</v>
      </c>
      <c r="CU208" s="42">
        <v>37</v>
      </c>
      <c r="CV208" s="42">
        <v>37</v>
      </c>
      <c r="CW208" s="42">
        <v>37</v>
      </c>
      <c r="CX208" s="43">
        <v>38</v>
      </c>
      <c r="CY208" s="41">
        <v>38</v>
      </c>
      <c r="CZ208" s="42">
        <v>37</v>
      </c>
      <c r="DA208" s="42">
        <v>38</v>
      </c>
      <c r="DB208" s="42">
        <v>37</v>
      </c>
      <c r="DC208" s="42">
        <v>2</v>
      </c>
      <c r="DD208" s="42">
        <v>9</v>
      </c>
      <c r="DE208" s="42">
        <v>8</v>
      </c>
      <c r="DF208" s="42">
        <v>8</v>
      </c>
      <c r="DG208" s="42"/>
      <c r="DH208" s="42"/>
      <c r="DI208" s="42"/>
      <c r="DJ208" s="43"/>
      <c r="DL208" s="40"/>
      <c r="DM208" s="40" t="s">
        <v>299</v>
      </c>
      <c r="DN208" s="41">
        <v>80</v>
      </c>
      <c r="DO208" s="42">
        <v>78</v>
      </c>
      <c r="DP208" s="42">
        <v>80</v>
      </c>
      <c r="DQ208" s="42">
        <v>81</v>
      </c>
      <c r="DR208" s="42">
        <v>80</v>
      </c>
      <c r="DS208" s="42">
        <v>81</v>
      </c>
      <c r="DT208" s="42">
        <v>79</v>
      </c>
      <c r="DU208" s="42">
        <v>79</v>
      </c>
      <c r="DV208" s="42">
        <v>78</v>
      </c>
      <c r="DW208" s="42">
        <v>77</v>
      </c>
      <c r="DX208" s="42">
        <v>82</v>
      </c>
      <c r="DY208" s="43">
        <v>85</v>
      </c>
      <c r="DZ208" s="42">
        <v>89</v>
      </c>
      <c r="EA208" s="42">
        <v>86</v>
      </c>
      <c r="EB208" s="42">
        <v>86</v>
      </c>
      <c r="EC208" s="42">
        <v>85</v>
      </c>
      <c r="ED208" s="42">
        <v>83</v>
      </c>
      <c r="EE208" s="42">
        <v>79</v>
      </c>
      <c r="EF208" s="42">
        <v>78</v>
      </c>
      <c r="EG208" s="42">
        <v>85</v>
      </c>
      <c r="EH208" s="42">
        <v>84</v>
      </c>
      <c r="EI208" s="42">
        <v>87</v>
      </c>
      <c r="EJ208" s="42">
        <v>84</v>
      </c>
      <c r="EK208" s="43">
        <v>84</v>
      </c>
      <c r="EL208" s="42">
        <v>85</v>
      </c>
      <c r="EM208" s="42">
        <v>86</v>
      </c>
      <c r="EN208" s="42">
        <v>87</v>
      </c>
      <c r="EO208" s="42">
        <v>87</v>
      </c>
      <c r="EP208" s="42">
        <v>86</v>
      </c>
      <c r="EQ208" s="42">
        <v>91</v>
      </c>
      <c r="ER208" s="42">
        <v>84</v>
      </c>
      <c r="ES208" s="42">
        <v>85</v>
      </c>
      <c r="ET208" s="42">
        <v>95</v>
      </c>
      <c r="EU208" s="42">
        <v>96</v>
      </c>
      <c r="EV208" s="42">
        <v>96</v>
      </c>
      <c r="EW208" s="43">
        <v>95</v>
      </c>
      <c r="EX208" s="42">
        <v>93</v>
      </c>
      <c r="EY208" s="42">
        <v>91</v>
      </c>
      <c r="EZ208" s="42">
        <v>91</v>
      </c>
      <c r="FA208" s="42">
        <v>85</v>
      </c>
      <c r="FB208" s="42">
        <v>85</v>
      </c>
      <c r="FC208" s="42">
        <v>85</v>
      </c>
      <c r="FD208" s="42">
        <v>84</v>
      </c>
      <c r="FE208" s="42">
        <v>84</v>
      </c>
      <c r="FF208" s="42">
        <v>82</v>
      </c>
      <c r="FG208" s="42">
        <v>81</v>
      </c>
      <c r="FH208" s="42">
        <v>73</v>
      </c>
      <c r="FI208" s="43">
        <v>71</v>
      </c>
      <c r="FJ208" s="41">
        <v>71</v>
      </c>
      <c r="FK208" s="42">
        <v>68</v>
      </c>
      <c r="FL208" s="42">
        <v>63</v>
      </c>
      <c r="FM208" s="42">
        <v>61</v>
      </c>
      <c r="FN208" s="42">
        <v>58</v>
      </c>
      <c r="FO208" s="42">
        <v>63</v>
      </c>
      <c r="FP208" s="42">
        <v>59</v>
      </c>
      <c r="FQ208" s="42">
        <v>61</v>
      </c>
      <c r="FR208" s="42">
        <v>61</v>
      </c>
      <c r="FS208" s="42">
        <v>59</v>
      </c>
      <c r="FT208" s="42">
        <v>59</v>
      </c>
      <c r="FU208" s="43">
        <v>58</v>
      </c>
      <c r="FV208" s="41">
        <v>57</v>
      </c>
      <c r="FW208" s="42">
        <v>54</v>
      </c>
      <c r="FX208" s="42">
        <v>54</v>
      </c>
      <c r="FY208" s="42">
        <v>53</v>
      </c>
      <c r="FZ208" s="42">
        <v>52</v>
      </c>
      <c r="GA208" s="42">
        <v>51</v>
      </c>
      <c r="GB208" s="42">
        <v>49</v>
      </c>
      <c r="GC208" s="42">
        <v>47</v>
      </c>
      <c r="GD208" s="42">
        <v>47</v>
      </c>
      <c r="GE208" s="42">
        <v>45</v>
      </c>
      <c r="GF208" s="42">
        <v>43</v>
      </c>
      <c r="GG208" s="43">
        <v>43</v>
      </c>
      <c r="GH208" s="41">
        <v>43</v>
      </c>
      <c r="GI208" s="42">
        <v>43</v>
      </c>
      <c r="GJ208" s="42">
        <v>40</v>
      </c>
      <c r="GK208" s="42">
        <v>36</v>
      </c>
      <c r="GL208" s="42">
        <v>36</v>
      </c>
      <c r="GM208" s="43">
        <v>59</v>
      </c>
    </row>
    <row r="209" spans="2:195" x14ac:dyDescent="0.25">
      <c r="B209" s="40"/>
      <c r="C209" s="40" t="s">
        <v>279</v>
      </c>
      <c r="D209" s="43">
        <v>859</v>
      </c>
      <c r="E209" s="43">
        <v>870</v>
      </c>
      <c r="F209" s="43">
        <v>780</v>
      </c>
      <c r="G209" s="42">
        <v>780</v>
      </c>
      <c r="H209" s="42">
        <v>777</v>
      </c>
      <c r="I209" s="42">
        <v>770</v>
      </c>
      <c r="J209" s="42">
        <v>770</v>
      </c>
      <c r="K209" s="42">
        <v>772</v>
      </c>
      <c r="L209" s="42">
        <v>756</v>
      </c>
      <c r="M209" s="42">
        <v>769</v>
      </c>
      <c r="N209" s="42">
        <v>760</v>
      </c>
      <c r="O209" s="42">
        <v>750</v>
      </c>
      <c r="P209" s="42">
        <v>744</v>
      </c>
      <c r="Q209" s="42">
        <v>746</v>
      </c>
      <c r="R209" s="43">
        <v>733</v>
      </c>
      <c r="S209" s="42">
        <v>735</v>
      </c>
      <c r="T209" s="42">
        <v>720</v>
      </c>
      <c r="U209" s="42">
        <v>713</v>
      </c>
      <c r="V209" s="42">
        <v>713</v>
      </c>
      <c r="W209" s="42">
        <v>710</v>
      </c>
      <c r="X209" s="42">
        <v>707</v>
      </c>
      <c r="Y209" s="42">
        <v>711</v>
      </c>
      <c r="Z209" s="42">
        <v>689</v>
      </c>
      <c r="AA209" s="42">
        <v>675</v>
      </c>
      <c r="AB209" s="42">
        <v>671</v>
      </c>
      <c r="AC209" s="42">
        <v>661</v>
      </c>
      <c r="AD209" s="43">
        <v>659</v>
      </c>
      <c r="AE209" s="42">
        <v>655</v>
      </c>
      <c r="AF209" s="42">
        <v>660</v>
      </c>
      <c r="AG209" s="42">
        <v>661</v>
      </c>
      <c r="AH209" s="42">
        <v>659</v>
      </c>
      <c r="AI209" s="42">
        <v>654</v>
      </c>
      <c r="AJ209" s="42">
        <v>651</v>
      </c>
      <c r="AK209" s="42">
        <v>651</v>
      </c>
      <c r="AL209" s="42">
        <v>647</v>
      </c>
      <c r="AM209" s="42">
        <v>644</v>
      </c>
      <c r="AN209" s="42">
        <v>641</v>
      </c>
      <c r="AO209" s="42">
        <v>642</v>
      </c>
      <c r="AP209" s="43">
        <v>642</v>
      </c>
      <c r="AQ209" s="42">
        <v>580</v>
      </c>
      <c r="AR209" s="42">
        <v>580</v>
      </c>
      <c r="AS209" s="42">
        <v>553</v>
      </c>
      <c r="AT209" s="42">
        <v>546</v>
      </c>
      <c r="AU209" s="42">
        <v>547</v>
      </c>
      <c r="AV209" s="42">
        <v>504</v>
      </c>
      <c r="AW209" s="42">
        <v>521</v>
      </c>
      <c r="AX209" s="42">
        <v>522</v>
      </c>
      <c r="AY209" s="42">
        <v>525</v>
      </c>
      <c r="AZ209" s="42">
        <v>523</v>
      </c>
      <c r="BA209" s="42">
        <v>513</v>
      </c>
      <c r="BB209" s="43">
        <v>505</v>
      </c>
      <c r="BC209" s="41">
        <v>497</v>
      </c>
      <c r="BD209" s="42">
        <v>492</v>
      </c>
      <c r="BE209" s="42">
        <v>490</v>
      </c>
      <c r="BF209" s="42">
        <v>491</v>
      </c>
      <c r="BG209" s="42">
        <v>481</v>
      </c>
      <c r="BH209" s="42">
        <v>476</v>
      </c>
      <c r="BI209" s="42">
        <v>472</v>
      </c>
      <c r="BJ209" s="42">
        <v>468</v>
      </c>
      <c r="BK209" s="42">
        <v>470</v>
      </c>
      <c r="BL209" s="42">
        <v>472</v>
      </c>
      <c r="BM209" s="42">
        <v>467</v>
      </c>
      <c r="BN209" s="43">
        <v>468</v>
      </c>
      <c r="BO209" s="42">
        <v>462</v>
      </c>
      <c r="BP209" s="42">
        <v>461</v>
      </c>
      <c r="BQ209" s="42">
        <v>465</v>
      </c>
      <c r="BR209" s="42">
        <v>458</v>
      </c>
      <c r="BS209" s="42">
        <v>463</v>
      </c>
      <c r="BT209" s="42">
        <v>456</v>
      </c>
      <c r="BU209" s="42">
        <v>456</v>
      </c>
      <c r="BV209" s="42">
        <v>453</v>
      </c>
      <c r="BW209" s="42">
        <v>447</v>
      </c>
      <c r="BX209" s="42">
        <v>444</v>
      </c>
      <c r="BY209" s="42">
        <v>445</v>
      </c>
      <c r="BZ209" s="43">
        <v>440</v>
      </c>
      <c r="CA209" s="42">
        <v>441</v>
      </c>
      <c r="CB209" s="42">
        <v>385</v>
      </c>
      <c r="CC209" s="42">
        <v>388</v>
      </c>
      <c r="CD209" s="42">
        <v>386</v>
      </c>
      <c r="CE209" s="42">
        <v>384</v>
      </c>
      <c r="CF209" s="42">
        <v>384</v>
      </c>
      <c r="CG209" s="42">
        <v>382</v>
      </c>
      <c r="CH209" s="42">
        <v>377</v>
      </c>
      <c r="CI209" s="42">
        <v>382</v>
      </c>
      <c r="CJ209" s="42">
        <v>375</v>
      </c>
      <c r="CK209" s="42">
        <v>377</v>
      </c>
      <c r="CL209" s="43">
        <v>373</v>
      </c>
      <c r="CM209" s="42">
        <v>378</v>
      </c>
      <c r="CN209" s="42">
        <v>374</v>
      </c>
      <c r="CO209" s="42">
        <v>371</v>
      </c>
      <c r="CP209" s="42">
        <v>367</v>
      </c>
      <c r="CQ209" s="42">
        <v>360</v>
      </c>
      <c r="CR209" s="42">
        <v>364</v>
      </c>
      <c r="CS209" s="42">
        <v>355</v>
      </c>
      <c r="CT209" s="42">
        <v>353</v>
      </c>
      <c r="CU209" s="42">
        <v>350</v>
      </c>
      <c r="CV209" s="42">
        <v>348</v>
      </c>
      <c r="CW209" s="42">
        <v>340</v>
      </c>
      <c r="CX209" s="43">
        <v>329</v>
      </c>
      <c r="CY209" s="41">
        <v>326</v>
      </c>
      <c r="CZ209" s="42">
        <v>319</v>
      </c>
      <c r="DA209" s="42">
        <v>310</v>
      </c>
      <c r="DB209" s="42">
        <v>305</v>
      </c>
      <c r="DC209" s="42">
        <v>303</v>
      </c>
      <c r="DD209" s="42">
        <v>302</v>
      </c>
      <c r="DE209" s="42">
        <v>297</v>
      </c>
      <c r="DF209" s="42">
        <v>289</v>
      </c>
      <c r="DG209" s="42">
        <v>286</v>
      </c>
      <c r="DH209" s="42">
        <v>284</v>
      </c>
      <c r="DI209" s="42">
        <v>283</v>
      </c>
      <c r="DJ209" s="43">
        <v>286</v>
      </c>
      <c r="DL209" s="40"/>
      <c r="DM209" s="40" t="s">
        <v>300</v>
      </c>
      <c r="DN209" s="41">
        <v>1336</v>
      </c>
      <c r="DO209" s="42">
        <v>1313</v>
      </c>
      <c r="DP209" s="42">
        <v>1306</v>
      </c>
      <c r="DQ209" s="42">
        <v>1296</v>
      </c>
      <c r="DR209" s="42">
        <v>1280</v>
      </c>
      <c r="DS209" s="42">
        <v>1265</v>
      </c>
      <c r="DT209" s="42">
        <v>1246</v>
      </c>
      <c r="DU209" s="42">
        <v>1230</v>
      </c>
      <c r="DV209" s="42">
        <v>1210</v>
      </c>
      <c r="DW209" s="42">
        <v>1182</v>
      </c>
      <c r="DX209" s="42">
        <v>1169</v>
      </c>
      <c r="DY209" s="43">
        <v>1163</v>
      </c>
      <c r="DZ209" s="42">
        <v>1157</v>
      </c>
      <c r="EA209" s="42">
        <v>1148</v>
      </c>
      <c r="EB209" s="42">
        <v>1130</v>
      </c>
      <c r="EC209" s="42">
        <v>1125</v>
      </c>
      <c r="ED209" s="42">
        <v>1122</v>
      </c>
      <c r="EE209" s="42">
        <v>1110</v>
      </c>
      <c r="EF209" s="42">
        <v>1107</v>
      </c>
      <c r="EG209" s="42">
        <v>1091</v>
      </c>
      <c r="EH209" s="42">
        <v>1075</v>
      </c>
      <c r="EI209" s="42">
        <v>1071</v>
      </c>
      <c r="EJ209" s="42">
        <v>1065</v>
      </c>
      <c r="EK209" s="43">
        <v>1060</v>
      </c>
      <c r="EL209" s="42">
        <v>1056</v>
      </c>
      <c r="EM209" s="42">
        <v>1053</v>
      </c>
      <c r="EN209" s="42">
        <v>1045</v>
      </c>
      <c r="EO209" s="42">
        <v>1037</v>
      </c>
      <c r="EP209" s="42">
        <v>1027</v>
      </c>
      <c r="EQ209" s="42">
        <v>1025</v>
      </c>
      <c r="ER209" s="42">
        <v>1028</v>
      </c>
      <c r="ES209" s="42">
        <v>1028</v>
      </c>
      <c r="ET209" s="42">
        <v>1024</v>
      </c>
      <c r="EU209" s="42">
        <v>1030</v>
      </c>
      <c r="EV209" s="42">
        <v>1107</v>
      </c>
      <c r="EW209" s="43">
        <v>1106</v>
      </c>
      <c r="EX209" s="42">
        <v>983</v>
      </c>
      <c r="EY209" s="42">
        <v>977</v>
      </c>
      <c r="EZ209" s="42">
        <v>969</v>
      </c>
      <c r="FA209" s="42">
        <v>986</v>
      </c>
      <c r="FB209" s="42">
        <v>998</v>
      </c>
      <c r="FC209" s="42">
        <v>1055</v>
      </c>
      <c r="FD209" s="42">
        <v>1173</v>
      </c>
      <c r="FE209" s="42">
        <v>1180</v>
      </c>
      <c r="FF209" s="42">
        <v>1167</v>
      </c>
      <c r="FG209" s="42">
        <v>1154</v>
      </c>
      <c r="FH209" s="42">
        <v>1249</v>
      </c>
      <c r="FI209" s="43">
        <v>1227</v>
      </c>
      <c r="FJ209" s="41">
        <v>1230</v>
      </c>
      <c r="FK209" s="42">
        <v>1156</v>
      </c>
      <c r="FL209" s="42">
        <v>1147</v>
      </c>
      <c r="FM209" s="42">
        <v>1145</v>
      </c>
      <c r="FN209" s="42">
        <v>1097</v>
      </c>
      <c r="FO209" s="42">
        <v>1071</v>
      </c>
      <c r="FP209" s="42">
        <v>1002</v>
      </c>
      <c r="FQ209" s="42">
        <v>1095</v>
      </c>
      <c r="FR209" s="42">
        <v>1103</v>
      </c>
      <c r="FS209" s="42">
        <v>1107</v>
      </c>
      <c r="FT209" s="42">
        <v>1089</v>
      </c>
      <c r="FU209" s="43">
        <v>1088</v>
      </c>
      <c r="FV209" s="41">
        <v>1080</v>
      </c>
      <c r="FW209" s="42">
        <v>1059</v>
      </c>
      <c r="FX209" s="42">
        <v>1042</v>
      </c>
      <c r="FY209" s="42">
        <v>1039</v>
      </c>
      <c r="FZ209" s="42">
        <v>1020</v>
      </c>
      <c r="GA209" s="42">
        <v>1021</v>
      </c>
      <c r="GB209" s="42">
        <v>991</v>
      </c>
      <c r="GC209" s="42">
        <v>954</v>
      </c>
      <c r="GD209" s="42">
        <v>925</v>
      </c>
      <c r="GE209" s="42">
        <v>898</v>
      </c>
      <c r="GF209" s="42">
        <v>841</v>
      </c>
      <c r="GG209" s="43">
        <v>821</v>
      </c>
      <c r="GH209" s="41">
        <v>775</v>
      </c>
      <c r="GI209" s="42">
        <v>733</v>
      </c>
      <c r="GJ209" s="42">
        <v>691</v>
      </c>
      <c r="GK209" s="42">
        <v>656</v>
      </c>
      <c r="GL209" s="42">
        <v>632</v>
      </c>
      <c r="GM209" s="43">
        <v>713</v>
      </c>
    </row>
    <row r="210" spans="2:195" x14ac:dyDescent="0.25">
      <c r="B210" s="40"/>
      <c r="C210" s="40" t="s">
        <v>280</v>
      </c>
      <c r="D210" s="43">
        <v>1083</v>
      </c>
      <c r="E210" s="43">
        <v>1071</v>
      </c>
      <c r="F210" s="43">
        <v>1029</v>
      </c>
      <c r="G210" s="42">
        <v>1027</v>
      </c>
      <c r="H210" s="42">
        <v>1021</v>
      </c>
      <c r="I210" s="42">
        <v>1015</v>
      </c>
      <c r="J210" s="42">
        <v>1029</v>
      </c>
      <c r="K210" s="42">
        <v>1029</v>
      </c>
      <c r="L210" s="42">
        <v>1009</v>
      </c>
      <c r="M210" s="42">
        <v>1018</v>
      </c>
      <c r="N210" s="42">
        <v>1021</v>
      </c>
      <c r="O210" s="42">
        <v>1024</v>
      </c>
      <c r="P210" s="42">
        <v>1018</v>
      </c>
      <c r="Q210" s="42">
        <v>1012</v>
      </c>
      <c r="R210" s="43">
        <v>993</v>
      </c>
      <c r="S210" s="42">
        <v>988</v>
      </c>
      <c r="T210" s="42">
        <v>988</v>
      </c>
      <c r="U210" s="42">
        <v>997</v>
      </c>
      <c r="V210" s="42">
        <v>989</v>
      </c>
      <c r="W210" s="42">
        <v>986</v>
      </c>
      <c r="X210" s="42">
        <v>982</v>
      </c>
      <c r="Y210" s="42">
        <v>976</v>
      </c>
      <c r="Z210" s="42">
        <v>957</v>
      </c>
      <c r="AA210" s="42">
        <v>952</v>
      </c>
      <c r="AB210" s="42">
        <v>945</v>
      </c>
      <c r="AC210" s="42">
        <v>939</v>
      </c>
      <c r="AD210" s="43">
        <v>937</v>
      </c>
      <c r="AE210" s="42">
        <v>928</v>
      </c>
      <c r="AF210" s="42">
        <v>934</v>
      </c>
      <c r="AG210" s="42">
        <v>935</v>
      </c>
      <c r="AH210" s="42">
        <v>926</v>
      </c>
      <c r="AI210" s="42">
        <v>925</v>
      </c>
      <c r="AJ210" s="42">
        <v>927</v>
      </c>
      <c r="AK210" s="42">
        <v>925</v>
      </c>
      <c r="AL210" s="42">
        <v>920</v>
      </c>
      <c r="AM210" s="42">
        <v>926</v>
      </c>
      <c r="AN210" s="42">
        <v>923</v>
      </c>
      <c r="AO210" s="42">
        <v>917</v>
      </c>
      <c r="AP210" s="43">
        <v>910</v>
      </c>
      <c r="AQ210" s="42">
        <v>891</v>
      </c>
      <c r="AR210" s="42">
        <v>890</v>
      </c>
      <c r="AS210" s="42">
        <v>890</v>
      </c>
      <c r="AT210" s="42">
        <v>888</v>
      </c>
      <c r="AU210" s="42">
        <v>885</v>
      </c>
      <c r="AV210" s="42">
        <v>847</v>
      </c>
      <c r="AW210" s="42">
        <v>927</v>
      </c>
      <c r="AX210" s="42">
        <v>938</v>
      </c>
      <c r="AY210" s="42">
        <v>946</v>
      </c>
      <c r="AZ210" s="42">
        <v>950</v>
      </c>
      <c r="BA210" s="42">
        <v>950</v>
      </c>
      <c r="BB210" s="43">
        <v>923</v>
      </c>
      <c r="BC210" s="41">
        <v>901</v>
      </c>
      <c r="BD210" s="42">
        <v>895</v>
      </c>
      <c r="BE210" s="42">
        <v>887</v>
      </c>
      <c r="BF210" s="42">
        <v>872</v>
      </c>
      <c r="BG210" s="42">
        <v>860</v>
      </c>
      <c r="BH210" s="42">
        <v>856</v>
      </c>
      <c r="BI210" s="42">
        <v>850</v>
      </c>
      <c r="BJ210" s="42">
        <v>847</v>
      </c>
      <c r="BK210" s="42">
        <v>840</v>
      </c>
      <c r="BL210" s="42">
        <v>837</v>
      </c>
      <c r="BM210" s="42">
        <v>836</v>
      </c>
      <c r="BN210" s="43">
        <v>847</v>
      </c>
      <c r="BO210" s="42">
        <v>853</v>
      </c>
      <c r="BP210" s="42">
        <v>843</v>
      </c>
      <c r="BQ210" s="42">
        <v>834</v>
      </c>
      <c r="BR210" s="42">
        <v>848</v>
      </c>
      <c r="BS210" s="42">
        <v>845</v>
      </c>
      <c r="BT210" s="42">
        <v>834</v>
      </c>
      <c r="BU210" s="42">
        <v>842</v>
      </c>
      <c r="BV210" s="42">
        <v>840</v>
      </c>
      <c r="BW210" s="42">
        <v>844</v>
      </c>
      <c r="BX210" s="42">
        <v>858</v>
      </c>
      <c r="BY210" s="42">
        <v>842</v>
      </c>
      <c r="BZ210" s="43">
        <v>835</v>
      </c>
      <c r="CA210" s="42">
        <v>848</v>
      </c>
      <c r="CB210" s="42">
        <v>806</v>
      </c>
      <c r="CC210" s="42">
        <v>801</v>
      </c>
      <c r="CD210" s="42">
        <v>789</v>
      </c>
      <c r="CE210" s="42">
        <v>788</v>
      </c>
      <c r="CF210" s="42">
        <v>785</v>
      </c>
      <c r="CG210" s="42">
        <v>784</v>
      </c>
      <c r="CH210" s="42">
        <v>772</v>
      </c>
      <c r="CI210" s="42">
        <v>785</v>
      </c>
      <c r="CJ210" s="42">
        <v>783</v>
      </c>
      <c r="CK210" s="42">
        <v>788</v>
      </c>
      <c r="CL210" s="43">
        <v>788</v>
      </c>
      <c r="CM210" s="42">
        <v>784</v>
      </c>
      <c r="CN210" s="42">
        <v>782</v>
      </c>
      <c r="CO210" s="42">
        <v>782</v>
      </c>
      <c r="CP210" s="42">
        <v>779</v>
      </c>
      <c r="CQ210" s="42">
        <v>775</v>
      </c>
      <c r="CR210" s="42">
        <v>773</v>
      </c>
      <c r="CS210" s="42">
        <v>776</v>
      </c>
      <c r="CT210" s="42">
        <v>765</v>
      </c>
      <c r="CU210" s="42">
        <v>761</v>
      </c>
      <c r="CV210" s="42">
        <v>759</v>
      </c>
      <c r="CW210" s="42">
        <v>734</v>
      </c>
      <c r="CX210" s="43">
        <v>706</v>
      </c>
      <c r="CY210" s="41">
        <v>704</v>
      </c>
      <c r="CZ210" s="42">
        <v>669</v>
      </c>
      <c r="DA210" s="42">
        <v>640</v>
      </c>
      <c r="DB210" s="42">
        <v>628</v>
      </c>
      <c r="DC210" s="42">
        <v>613</v>
      </c>
      <c r="DD210" s="42">
        <v>607</v>
      </c>
      <c r="DE210" s="42">
        <v>601</v>
      </c>
      <c r="DF210" s="42">
        <v>588</v>
      </c>
      <c r="DG210" s="42">
        <v>582</v>
      </c>
      <c r="DH210" s="42">
        <v>580</v>
      </c>
      <c r="DI210" s="42">
        <v>580</v>
      </c>
      <c r="DJ210" s="43">
        <v>577</v>
      </c>
      <c r="DL210" s="40"/>
      <c r="DM210" s="40" t="s">
        <v>301</v>
      </c>
      <c r="DN210" s="41">
        <v>2800</v>
      </c>
      <c r="DO210" s="42">
        <v>2740</v>
      </c>
      <c r="DP210" s="42">
        <v>2704</v>
      </c>
      <c r="DQ210" s="42">
        <v>2650</v>
      </c>
      <c r="DR210" s="42">
        <v>2601</v>
      </c>
      <c r="DS210" s="42">
        <v>2580</v>
      </c>
      <c r="DT210" s="42">
        <v>2982</v>
      </c>
      <c r="DU210" s="42">
        <v>2955</v>
      </c>
      <c r="DV210" s="42">
        <v>2925</v>
      </c>
      <c r="DW210" s="42">
        <v>2858</v>
      </c>
      <c r="DX210" s="42">
        <v>2829</v>
      </c>
      <c r="DY210" s="43">
        <v>2771</v>
      </c>
      <c r="DZ210" s="42">
        <v>2722</v>
      </c>
      <c r="EA210" s="42">
        <v>2670</v>
      </c>
      <c r="EB210" s="42">
        <v>2641</v>
      </c>
      <c r="EC210" s="42">
        <v>2604</v>
      </c>
      <c r="ED210" s="42">
        <v>2579</v>
      </c>
      <c r="EE210" s="42">
        <v>2531</v>
      </c>
      <c r="EF210" s="42">
        <v>2498</v>
      </c>
      <c r="EG210" s="42">
        <v>2456</v>
      </c>
      <c r="EH210" s="42">
        <v>2422</v>
      </c>
      <c r="EI210" s="42">
        <v>2423</v>
      </c>
      <c r="EJ210" s="42">
        <v>2415</v>
      </c>
      <c r="EK210" s="43">
        <v>2394</v>
      </c>
      <c r="EL210" s="42">
        <v>2401</v>
      </c>
      <c r="EM210" s="42">
        <v>2405</v>
      </c>
      <c r="EN210" s="42">
        <v>2421</v>
      </c>
      <c r="EO210" s="42">
        <v>2475</v>
      </c>
      <c r="EP210" s="42">
        <v>2461</v>
      </c>
      <c r="EQ210" s="42">
        <v>2496</v>
      </c>
      <c r="ER210" s="42">
        <v>2531</v>
      </c>
      <c r="ES210" s="42">
        <v>2544</v>
      </c>
      <c r="ET210" s="42">
        <v>2550</v>
      </c>
      <c r="EU210" s="42">
        <v>2537</v>
      </c>
      <c r="EV210" s="42">
        <v>2570</v>
      </c>
      <c r="EW210" s="43">
        <v>2558</v>
      </c>
      <c r="EX210" s="42">
        <v>2385</v>
      </c>
      <c r="EY210" s="42">
        <v>2371</v>
      </c>
      <c r="EZ210" s="42">
        <v>2344</v>
      </c>
      <c r="FA210" s="42">
        <v>2421</v>
      </c>
      <c r="FB210" s="42">
        <v>2345</v>
      </c>
      <c r="FC210" s="42">
        <v>2297</v>
      </c>
      <c r="FD210" s="42">
        <v>2262</v>
      </c>
      <c r="FE210" s="42">
        <v>2234</v>
      </c>
      <c r="FF210" s="42">
        <v>2191</v>
      </c>
      <c r="FG210" s="42">
        <v>2156</v>
      </c>
      <c r="FH210" s="42">
        <v>2170</v>
      </c>
      <c r="FI210" s="43">
        <v>2108</v>
      </c>
      <c r="FJ210" s="41">
        <v>2223</v>
      </c>
      <c r="FK210" s="42">
        <v>2012</v>
      </c>
      <c r="FL210" s="42">
        <v>1938</v>
      </c>
      <c r="FM210" s="42">
        <v>1906</v>
      </c>
      <c r="FN210" s="42">
        <v>1781</v>
      </c>
      <c r="FO210" s="42">
        <v>1745</v>
      </c>
      <c r="FP210" s="42">
        <v>1693</v>
      </c>
      <c r="FQ210" s="42">
        <v>1669</v>
      </c>
      <c r="FR210" s="42">
        <v>1654</v>
      </c>
      <c r="FS210" s="42">
        <v>1625</v>
      </c>
      <c r="FT210" s="42">
        <v>1587</v>
      </c>
      <c r="FU210" s="43">
        <v>1571</v>
      </c>
      <c r="FV210" s="41">
        <v>1548</v>
      </c>
      <c r="FW210" s="42">
        <v>1482</v>
      </c>
      <c r="FX210" s="42">
        <v>1467</v>
      </c>
      <c r="FY210" s="42">
        <v>1445</v>
      </c>
      <c r="FZ210" s="42">
        <v>1408</v>
      </c>
      <c r="GA210" s="42">
        <v>1386</v>
      </c>
      <c r="GB210" s="42">
        <v>1346</v>
      </c>
      <c r="GC210" s="42">
        <v>1290</v>
      </c>
      <c r="GD210" s="42">
        <v>1266</v>
      </c>
      <c r="GE210" s="42">
        <v>1245</v>
      </c>
      <c r="GF210" s="42">
        <v>1207</v>
      </c>
      <c r="GG210" s="43">
        <v>1176</v>
      </c>
      <c r="GH210" s="41">
        <v>1111</v>
      </c>
      <c r="GI210" s="42">
        <v>1080</v>
      </c>
      <c r="GJ210" s="42">
        <v>1045</v>
      </c>
      <c r="GK210" s="42">
        <v>991</v>
      </c>
      <c r="GL210" s="42">
        <v>960</v>
      </c>
      <c r="GM210" s="43">
        <v>1091</v>
      </c>
    </row>
    <row r="211" spans="2:195" ht="13" thickBot="1" x14ac:dyDescent="0.3">
      <c r="B211" s="40"/>
      <c r="C211" s="40" t="s">
        <v>281</v>
      </c>
      <c r="D211" s="43">
        <v>909</v>
      </c>
      <c r="E211" s="43">
        <v>874</v>
      </c>
      <c r="F211" s="43">
        <v>838</v>
      </c>
      <c r="G211" s="42">
        <v>841</v>
      </c>
      <c r="H211" s="42">
        <v>831</v>
      </c>
      <c r="I211" s="42">
        <v>823</v>
      </c>
      <c r="J211" s="42">
        <v>828</v>
      </c>
      <c r="K211" s="42">
        <v>831</v>
      </c>
      <c r="L211" s="42">
        <v>804</v>
      </c>
      <c r="M211" s="42">
        <v>815</v>
      </c>
      <c r="N211" s="42">
        <v>824</v>
      </c>
      <c r="O211" s="42">
        <v>823</v>
      </c>
      <c r="P211" s="42">
        <v>818</v>
      </c>
      <c r="Q211" s="42">
        <v>816</v>
      </c>
      <c r="R211" s="43">
        <v>813</v>
      </c>
      <c r="S211" s="42">
        <v>816</v>
      </c>
      <c r="T211" s="42">
        <v>817</v>
      </c>
      <c r="U211" s="42">
        <v>824</v>
      </c>
      <c r="V211" s="42">
        <v>820</v>
      </c>
      <c r="W211" s="42">
        <v>817</v>
      </c>
      <c r="X211" s="42">
        <v>817</v>
      </c>
      <c r="Y211" s="42">
        <v>816</v>
      </c>
      <c r="Z211" s="42">
        <v>807</v>
      </c>
      <c r="AA211" s="42">
        <v>799</v>
      </c>
      <c r="AB211" s="42">
        <v>790</v>
      </c>
      <c r="AC211" s="42">
        <v>786</v>
      </c>
      <c r="AD211" s="43">
        <v>777</v>
      </c>
      <c r="AE211" s="42">
        <v>781</v>
      </c>
      <c r="AF211" s="42">
        <v>781</v>
      </c>
      <c r="AG211" s="42">
        <v>788</v>
      </c>
      <c r="AH211" s="42">
        <v>784</v>
      </c>
      <c r="AI211" s="42">
        <v>777</v>
      </c>
      <c r="AJ211" s="42">
        <v>771</v>
      </c>
      <c r="AK211" s="42">
        <v>765</v>
      </c>
      <c r="AL211" s="42">
        <v>759</v>
      </c>
      <c r="AM211" s="42">
        <v>760</v>
      </c>
      <c r="AN211" s="42">
        <v>756</v>
      </c>
      <c r="AO211" s="42">
        <v>753</v>
      </c>
      <c r="AP211" s="43">
        <v>755</v>
      </c>
      <c r="AQ211" s="42">
        <v>736</v>
      </c>
      <c r="AR211" s="42">
        <v>752</v>
      </c>
      <c r="AS211" s="42">
        <v>750</v>
      </c>
      <c r="AT211" s="42">
        <v>753</v>
      </c>
      <c r="AU211" s="42">
        <v>756</v>
      </c>
      <c r="AV211" s="42">
        <v>742</v>
      </c>
      <c r="AW211" s="42">
        <v>781</v>
      </c>
      <c r="AX211" s="42">
        <v>780</v>
      </c>
      <c r="AY211" s="42">
        <v>794</v>
      </c>
      <c r="AZ211" s="42">
        <v>796</v>
      </c>
      <c r="BA211" s="42">
        <v>788</v>
      </c>
      <c r="BB211" s="43">
        <v>779</v>
      </c>
      <c r="BC211" s="41">
        <v>765</v>
      </c>
      <c r="BD211" s="42">
        <v>788</v>
      </c>
      <c r="BE211" s="42">
        <v>783</v>
      </c>
      <c r="BF211" s="42">
        <v>789</v>
      </c>
      <c r="BG211" s="42">
        <v>780</v>
      </c>
      <c r="BH211" s="42">
        <v>776</v>
      </c>
      <c r="BI211" s="42">
        <v>774</v>
      </c>
      <c r="BJ211" s="42">
        <v>776</v>
      </c>
      <c r="BK211" s="42">
        <v>774</v>
      </c>
      <c r="BL211" s="42">
        <v>772</v>
      </c>
      <c r="BM211" s="42">
        <v>767</v>
      </c>
      <c r="BN211" s="43">
        <v>778</v>
      </c>
      <c r="BO211" s="42">
        <v>771</v>
      </c>
      <c r="BP211" s="42">
        <v>769</v>
      </c>
      <c r="BQ211" s="42">
        <v>762</v>
      </c>
      <c r="BR211" s="42">
        <v>766</v>
      </c>
      <c r="BS211" s="42">
        <v>761</v>
      </c>
      <c r="BT211" s="42">
        <v>757</v>
      </c>
      <c r="BU211" s="42">
        <v>749</v>
      </c>
      <c r="BV211" s="42">
        <v>744</v>
      </c>
      <c r="BW211" s="42">
        <v>736</v>
      </c>
      <c r="BX211" s="42">
        <v>733</v>
      </c>
      <c r="BY211" s="42">
        <v>725</v>
      </c>
      <c r="BZ211" s="43">
        <v>718</v>
      </c>
      <c r="CA211" s="42">
        <v>718</v>
      </c>
      <c r="CB211" s="42">
        <v>691</v>
      </c>
      <c r="CC211" s="42">
        <v>686</v>
      </c>
      <c r="CD211" s="42">
        <v>697</v>
      </c>
      <c r="CE211" s="42">
        <v>696</v>
      </c>
      <c r="CF211" s="42">
        <v>690</v>
      </c>
      <c r="CG211" s="42">
        <v>690</v>
      </c>
      <c r="CH211" s="42">
        <v>688</v>
      </c>
      <c r="CI211" s="42">
        <v>692</v>
      </c>
      <c r="CJ211" s="42">
        <v>692</v>
      </c>
      <c r="CK211" s="42">
        <v>709</v>
      </c>
      <c r="CL211" s="43">
        <v>714</v>
      </c>
      <c r="CM211" s="42">
        <v>706</v>
      </c>
      <c r="CN211" s="42">
        <v>712</v>
      </c>
      <c r="CO211" s="42">
        <v>709</v>
      </c>
      <c r="CP211" s="42">
        <v>693</v>
      </c>
      <c r="CQ211" s="42">
        <v>693</v>
      </c>
      <c r="CR211" s="42">
        <v>698</v>
      </c>
      <c r="CS211" s="42">
        <v>702</v>
      </c>
      <c r="CT211" s="42">
        <v>691</v>
      </c>
      <c r="CU211" s="42">
        <v>690</v>
      </c>
      <c r="CV211" s="42">
        <v>685</v>
      </c>
      <c r="CW211" s="42">
        <v>674</v>
      </c>
      <c r="CX211" s="43">
        <v>668</v>
      </c>
      <c r="CY211" s="41">
        <v>671</v>
      </c>
      <c r="CZ211" s="42">
        <v>650</v>
      </c>
      <c r="DA211" s="42">
        <v>633</v>
      </c>
      <c r="DB211" s="42">
        <v>613</v>
      </c>
      <c r="DC211" s="42">
        <v>596</v>
      </c>
      <c r="DD211" s="42">
        <v>586</v>
      </c>
      <c r="DE211" s="42">
        <v>577</v>
      </c>
      <c r="DF211" s="42">
        <v>568</v>
      </c>
      <c r="DG211" s="42"/>
      <c r="DH211" s="42"/>
      <c r="DI211" s="42"/>
      <c r="DJ211" s="43"/>
      <c r="DL211" s="40"/>
      <c r="DM211" s="40" t="s">
        <v>302</v>
      </c>
      <c r="DN211" s="41">
        <v>151</v>
      </c>
      <c r="DO211" s="42">
        <v>150</v>
      </c>
      <c r="DP211" s="42">
        <v>154</v>
      </c>
      <c r="DQ211" s="42">
        <v>152</v>
      </c>
      <c r="DR211" s="42">
        <v>155</v>
      </c>
      <c r="DS211" s="42">
        <v>152</v>
      </c>
      <c r="DT211" s="42">
        <v>148</v>
      </c>
      <c r="DU211" s="42">
        <v>152</v>
      </c>
      <c r="DV211" s="42">
        <v>149</v>
      </c>
      <c r="DW211" s="42">
        <v>142</v>
      </c>
      <c r="DX211" s="42">
        <v>139</v>
      </c>
      <c r="DY211" s="43">
        <v>140</v>
      </c>
      <c r="DZ211" s="42">
        <v>138</v>
      </c>
      <c r="EA211" s="42">
        <v>142</v>
      </c>
      <c r="EB211" s="42">
        <v>140</v>
      </c>
      <c r="EC211" s="42">
        <v>139</v>
      </c>
      <c r="ED211" s="42">
        <v>138</v>
      </c>
      <c r="EE211" s="42">
        <v>136</v>
      </c>
      <c r="EF211" s="42">
        <v>133</v>
      </c>
      <c r="EG211" s="42">
        <v>132</v>
      </c>
      <c r="EH211" s="42">
        <v>127</v>
      </c>
      <c r="EI211" s="42">
        <v>128</v>
      </c>
      <c r="EJ211" s="42">
        <v>130</v>
      </c>
      <c r="EK211" s="43">
        <v>131</v>
      </c>
      <c r="EL211" s="42">
        <v>129</v>
      </c>
      <c r="EM211" s="42">
        <v>130</v>
      </c>
      <c r="EN211" s="42">
        <v>130</v>
      </c>
      <c r="EO211" s="42">
        <v>132</v>
      </c>
      <c r="EP211" s="42">
        <v>132</v>
      </c>
      <c r="EQ211" s="42">
        <v>133</v>
      </c>
      <c r="ER211" s="42">
        <v>131</v>
      </c>
      <c r="ES211" s="42">
        <v>130</v>
      </c>
      <c r="ET211" s="42">
        <v>135</v>
      </c>
      <c r="EU211" s="42">
        <v>132</v>
      </c>
      <c r="EV211" s="42">
        <v>131</v>
      </c>
      <c r="EW211" s="43">
        <v>131</v>
      </c>
      <c r="EX211" s="42">
        <v>110</v>
      </c>
      <c r="EY211" s="42">
        <v>108</v>
      </c>
      <c r="EZ211" s="42">
        <v>107</v>
      </c>
      <c r="FA211" s="42">
        <v>104</v>
      </c>
      <c r="FB211" s="42">
        <v>105</v>
      </c>
      <c r="FC211" s="42">
        <v>104</v>
      </c>
      <c r="FD211" s="42">
        <v>100</v>
      </c>
      <c r="FE211" s="42">
        <v>102</v>
      </c>
      <c r="FF211" s="42">
        <v>100</v>
      </c>
      <c r="FG211" s="42">
        <v>99</v>
      </c>
      <c r="FH211" s="42">
        <v>91</v>
      </c>
      <c r="FI211" s="43">
        <v>89</v>
      </c>
      <c r="FJ211" s="41">
        <v>86</v>
      </c>
      <c r="FK211" s="42">
        <v>81</v>
      </c>
      <c r="FL211" s="42">
        <v>77</v>
      </c>
      <c r="FM211" s="42">
        <v>75</v>
      </c>
      <c r="FN211" s="42">
        <v>73</v>
      </c>
      <c r="FO211" s="42">
        <v>70</v>
      </c>
      <c r="FP211" s="42">
        <v>72</v>
      </c>
      <c r="FQ211" s="42">
        <v>69</v>
      </c>
      <c r="FR211" s="42">
        <v>68</v>
      </c>
      <c r="FS211" s="42">
        <v>67</v>
      </c>
      <c r="FT211" s="42">
        <v>64</v>
      </c>
      <c r="FU211" s="43">
        <v>63</v>
      </c>
      <c r="FV211" s="41">
        <v>61</v>
      </c>
      <c r="FW211" s="42">
        <v>57</v>
      </c>
      <c r="FX211" s="42">
        <v>56</v>
      </c>
      <c r="FY211" s="42">
        <v>47</v>
      </c>
      <c r="FZ211" s="42">
        <v>48</v>
      </c>
      <c r="GA211" s="42">
        <v>49</v>
      </c>
      <c r="GB211" s="42">
        <v>47</v>
      </c>
      <c r="GC211" s="42">
        <v>47</v>
      </c>
      <c r="GD211" s="42">
        <v>45</v>
      </c>
      <c r="GE211" s="42">
        <v>44</v>
      </c>
      <c r="GF211" s="42">
        <v>42</v>
      </c>
      <c r="GG211" s="43">
        <v>40</v>
      </c>
      <c r="GH211" s="41">
        <v>36</v>
      </c>
      <c r="GI211" s="42">
        <v>35</v>
      </c>
      <c r="GJ211" s="42">
        <v>35</v>
      </c>
      <c r="GK211" s="42">
        <v>28</v>
      </c>
      <c r="GL211" s="42">
        <v>27</v>
      </c>
      <c r="GM211" s="43">
        <v>39</v>
      </c>
    </row>
    <row r="212" spans="2:195" ht="13" thickBot="1" x14ac:dyDescent="0.3">
      <c r="B212" s="44" t="s">
        <v>282</v>
      </c>
      <c r="C212" s="44"/>
      <c r="D212" s="47">
        <f t="shared" ref="D212:AJ212" si="221">SUM(D158:D211)</f>
        <v>294593</v>
      </c>
      <c r="E212" s="47">
        <f t="shared" si="221"/>
        <v>296687</v>
      </c>
      <c r="F212" s="47">
        <f t="shared" si="221"/>
        <v>294707</v>
      </c>
      <c r="G212" s="46">
        <f t="shared" si="221"/>
        <v>294259</v>
      </c>
      <c r="H212" s="46">
        <f t="shared" si="221"/>
        <v>293539</v>
      </c>
      <c r="I212" s="46">
        <f t="shared" si="221"/>
        <v>289055</v>
      </c>
      <c r="J212" s="46">
        <f t="shared" si="221"/>
        <v>287740</v>
      </c>
      <c r="K212" s="46">
        <f t="shared" si="221"/>
        <v>286996</v>
      </c>
      <c r="L212" s="46">
        <f t="shared" si="221"/>
        <v>278456</v>
      </c>
      <c r="M212" s="46">
        <f t="shared" si="221"/>
        <v>279196</v>
      </c>
      <c r="N212" s="46">
        <f t="shared" si="221"/>
        <v>279644</v>
      </c>
      <c r="O212" s="46">
        <f t="shared" si="221"/>
        <v>280308</v>
      </c>
      <c r="P212" s="46">
        <f t="shared" si="221"/>
        <v>278369</v>
      </c>
      <c r="Q212" s="46">
        <f t="shared" si="221"/>
        <v>280360</v>
      </c>
      <c r="R212" s="47">
        <f t="shared" si="221"/>
        <v>279913</v>
      </c>
      <c r="S212" s="46">
        <f t="shared" si="221"/>
        <v>280384</v>
      </c>
      <c r="T212" s="46">
        <f t="shared" si="221"/>
        <v>279324</v>
      </c>
      <c r="U212" s="46">
        <f t="shared" si="221"/>
        <v>280306</v>
      </c>
      <c r="V212" s="46">
        <f t="shared" si="221"/>
        <v>280291</v>
      </c>
      <c r="W212" s="46">
        <f t="shared" si="221"/>
        <v>279391</v>
      </c>
      <c r="X212" s="46">
        <f t="shared" si="221"/>
        <v>278930</v>
      </c>
      <c r="Y212" s="46">
        <f t="shared" si="221"/>
        <v>278047</v>
      </c>
      <c r="Z212" s="46">
        <f t="shared" si="221"/>
        <v>277079</v>
      </c>
      <c r="AA212" s="46">
        <f t="shared" si="221"/>
        <v>276558</v>
      </c>
      <c r="AB212" s="46">
        <f t="shared" si="221"/>
        <v>276364</v>
      </c>
      <c r="AC212" s="46">
        <f t="shared" si="221"/>
        <v>275392</v>
      </c>
      <c r="AD212" s="47">
        <f t="shared" si="221"/>
        <v>275259</v>
      </c>
      <c r="AE212" s="46">
        <f t="shared" si="221"/>
        <v>274292</v>
      </c>
      <c r="AF212" s="46">
        <f t="shared" si="221"/>
        <v>272721</v>
      </c>
      <c r="AG212" s="46">
        <f t="shared" si="221"/>
        <v>271596</v>
      </c>
      <c r="AH212" s="46">
        <f t="shared" si="221"/>
        <v>272259</v>
      </c>
      <c r="AI212" s="46">
        <f t="shared" si="221"/>
        <v>270978</v>
      </c>
      <c r="AJ212" s="46">
        <f t="shared" si="221"/>
        <v>270208</v>
      </c>
      <c r="AK212" s="46">
        <f>SUM(AK158:AK211)</f>
        <v>269426</v>
      </c>
      <c r="AL212" s="46">
        <f>SUM(AL158:AL211)</f>
        <v>268537</v>
      </c>
      <c r="AM212" s="46">
        <f>SUM(AM158:AM211)</f>
        <v>267691</v>
      </c>
      <c r="AN212" s="46">
        <f t="shared" ref="AN212:CF212" si="222">SUM(AN158:AN211)</f>
        <v>267589</v>
      </c>
      <c r="AO212" s="46">
        <f t="shared" si="222"/>
        <v>267171</v>
      </c>
      <c r="AP212" s="47">
        <f t="shared" si="222"/>
        <v>265835</v>
      </c>
      <c r="AQ212" s="46">
        <f t="shared" si="222"/>
        <v>263290</v>
      </c>
      <c r="AR212" s="46">
        <f t="shared" si="222"/>
        <v>262585</v>
      </c>
      <c r="AS212" s="46">
        <f t="shared" si="222"/>
        <v>263195</v>
      </c>
      <c r="AT212" s="46">
        <f t="shared" si="222"/>
        <v>262966</v>
      </c>
      <c r="AU212" s="46">
        <f t="shared" si="222"/>
        <v>263368</v>
      </c>
      <c r="AV212" s="46">
        <f t="shared" si="222"/>
        <v>261674</v>
      </c>
      <c r="AW212" s="46">
        <f t="shared" si="222"/>
        <v>268792</v>
      </c>
      <c r="AX212" s="46">
        <f t="shared" si="222"/>
        <v>268820</v>
      </c>
      <c r="AY212" s="46">
        <f t="shared" si="222"/>
        <v>267619</v>
      </c>
      <c r="AZ212" s="46">
        <f t="shared" si="222"/>
        <v>267808</v>
      </c>
      <c r="BA212" s="46">
        <f t="shared" si="222"/>
        <v>268143</v>
      </c>
      <c r="BB212" s="47">
        <f t="shared" si="222"/>
        <v>267456</v>
      </c>
      <c r="BC212" s="45">
        <f t="shared" si="222"/>
        <v>269731</v>
      </c>
      <c r="BD212" s="46">
        <f t="shared" si="222"/>
        <v>269944</v>
      </c>
      <c r="BE212" s="46">
        <f t="shared" si="222"/>
        <v>270981</v>
      </c>
      <c r="BF212" s="46">
        <f t="shared" si="222"/>
        <v>273527</v>
      </c>
      <c r="BG212" s="46">
        <f t="shared" si="222"/>
        <v>273893</v>
      </c>
      <c r="BH212" s="46">
        <f t="shared" si="222"/>
        <v>273838</v>
      </c>
      <c r="BI212" s="46">
        <f t="shared" si="222"/>
        <v>274019</v>
      </c>
      <c r="BJ212" s="46">
        <f t="shared" si="222"/>
        <v>275528</v>
      </c>
      <c r="BK212" s="46">
        <f t="shared" si="222"/>
        <v>274500</v>
      </c>
      <c r="BL212" s="46">
        <f t="shared" si="222"/>
        <v>277372</v>
      </c>
      <c r="BM212" s="46">
        <f t="shared" si="222"/>
        <v>278638</v>
      </c>
      <c r="BN212" s="47">
        <f t="shared" si="222"/>
        <v>279701</v>
      </c>
      <c r="BO212" s="46">
        <f t="shared" si="222"/>
        <v>280379</v>
      </c>
      <c r="BP212" s="46">
        <f t="shared" si="222"/>
        <v>280641</v>
      </c>
      <c r="BQ212" s="46">
        <f t="shared" si="222"/>
        <v>283376</v>
      </c>
      <c r="BR212" s="46">
        <f t="shared" si="222"/>
        <v>284254</v>
      </c>
      <c r="BS212" s="46">
        <f t="shared" si="222"/>
        <v>285590</v>
      </c>
      <c r="BT212" s="46">
        <f t="shared" si="222"/>
        <v>285794</v>
      </c>
      <c r="BU212" s="46">
        <f t="shared" si="222"/>
        <v>286512</v>
      </c>
      <c r="BV212" s="46">
        <f t="shared" si="222"/>
        <v>286531</v>
      </c>
      <c r="BW212" s="46">
        <f t="shared" si="222"/>
        <v>287303</v>
      </c>
      <c r="BX212" s="46">
        <f t="shared" si="222"/>
        <v>287804</v>
      </c>
      <c r="BY212" s="46">
        <f t="shared" si="222"/>
        <v>288283</v>
      </c>
      <c r="BZ212" s="47">
        <f t="shared" si="222"/>
        <v>288611</v>
      </c>
      <c r="CA212" s="46">
        <f t="shared" si="222"/>
        <v>288765</v>
      </c>
      <c r="CB212" s="46">
        <f t="shared" si="222"/>
        <v>285940</v>
      </c>
      <c r="CC212" s="46">
        <f t="shared" si="222"/>
        <v>286014</v>
      </c>
      <c r="CD212" s="46">
        <f t="shared" si="222"/>
        <v>286439</v>
      </c>
      <c r="CE212" s="46">
        <f t="shared" si="222"/>
        <v>287376</v>
      </c>
      <c r="CF212" s="46">
        <f t="shared" si="222"/>
        <v>287748</v>
      </c>
      <c r="CG212" s="46">
        <f t="shared" ref="CG212:CI212" si="223">SUM(CG158:CG211)</f>
        <v>286656</v>
      </c>
      <c r="CH212" s="46">
        <f t="shared" si="223"/>
        <v>288202</v>
      </c>
      <c r="CI212" s="46">
        <f t="shared" si="223"/>
        <v>288514</v>
      </c>
      <c r="CJ212" s="46">
        <f t="shared" ref="CJ212:CL212" si="224">SUM(CJ158:CJ211)</f>
        <v>289240</v>
      </c>
      <c r="CK212" s="46">
        <f t="shared" si="224"/>
        <v>289422</v>
      </c>
      <c r="CL212" s="47">
        <f t="shared" si="224"/>
        <v>288797</v>
      </c>
      <c r="CM212" s="46">
        <f t="shared" ref="CM212:CO212" si="225">SUM(CM158:CM211)</f>
        <v>288702</v>
      </c>
      <c r="CN212" s="46">
        <f t="shared" si="225"/>
        <v>286795</v>
      </c>
      <c r="CO212" s="46">
        <f t="shared" si="225"/>
        <v>285908</v>
      </c>
      <c r="CP212" s="46">
        <f t="shared" ref="CP212:CR212" si="226">SUM(CP158:CP211)</f>
        <v>285167</v>
      </c>
      <c r="CQ212" s="46">
        <f t="shared" si="226"/>
        <v>284218</v>
      </c>
      <c r="CR212" s="46">
        <f t="shared" si="226"/>
        <v>283534</v>
      </c>
      <c r="CS212" s="46">
        <f t="shared" ref="CS212:CU212" si="227">SUM(CS158:CS211)</f>
        <v>282078</v>
      </c>
      <c r="CT212" s="46">
        <f t="shared" si="227"/>
        <v>281972</v>
      </c>
      <c r="CU212" s="46">
        <f t="shared" si="227"/>
        <v>278915</v>
      </c>
      <c r="CV212" s="46">
        <f t="shared" ref="CV212:CX212" si="228">SUM(CV158:CV211)</f>
        <v>277376</v>
      </c>
      <c r="CW212" s="46">
        <f t="shared" si="228"/>
        <v>275207</v>
      </c>
      <c r="CX212" s="47">
        <f t="shared" si="228"/>
        <v>274068</v>
      </c>
      <c r="CY212" s="45">
        <f t="shared" ref="CY212:DA212" si="229">SUM(CY158:CY211)</f>
        <v>272222</v>
      </c>
      <c r="CZ212" s="46">
        <f t="shared" si="229"/>
        <v>270211</v>
      </c>
      <c r="DA212" s="46">
        <f t="shared" si="229"/>
        <v>268548</v>
      </c>
      <c r="DB212" s="46">
        <f t="shared" ref="DB212:DD212" si="230">SUM(DB158:DB211)</f>
        <v>267204</v>
      </c>
      <c r="DC212" s="46">
        <f t="shared" si="230"/>
        <v>265229</v>
      </c>
      <c r="DD212" s="46">
        <f t="shared" si="230"/>
        <v>263099</v>
      </c>
      <c r="DE212" s="46">
        <f t="shared" ref="DE212:DG212" si="231">SUM(DE158:DE211)</f>
        <v>260408</v>
      </c>
      <c r="DF212" s="46">
        <f t="shared" si="231"/>
        <v>258164</v>
      </c>
      <c r="DG212" s="46">
        <f t="shared" si="231"/>
        <v>211182</v>
      </c>
      <c r="DH212" s="46">
        <f t="shared" ref="DH212:DJ212" si="232">SUM(DH158:DH211)</f>
        <v>208886</v>
      </c>
      <c r="DI212" s="46">
        <f t="shared" si="232"/>
        <v>207149</v>
      </c>
      <c r="DJ212" s="47">
        <f t="shared" si="232"/>
        <v>204969</v>
      </c>
      <c r="DL212" s="40"/>
      <c r="DM212" s="40" t="s">
        <v>303</v>
      </c>
      <c r="DN212" s="41">
        <v>1448</v>
      </c>
      <c r="DO212" s="42">
        <v>1424</v>
      </c>
      <c r="DP212" s="42">
        <v>1411</v>
      </c>
      <c r="DQ212" s="42">
        <v>1382</v>
      </c>
      <c r="DR212" s="42">
        <v>1368</v>
      </c>
      <c r="DS212" s="42">
        <v>1359</v>
      </c>
      <c r="DT212" s="42">
        <v>1334</v>
      </c>
      <c r="DU212" s="42">
        <v>1321</v>
      </c>
      <c r="DV212" s="42">
        <v>1293</v>
      </c>
      <c r="DW212" s="42">
        <v>1276</v>
      </c>
      <c r="DX212" s="42">
        <v>1266</v>
      </c>
      <c r="DY212" s="43">
        <v>1254</v>
      </c>
      <c r="DZ212" s="42">
        <v>1250</v>
      </c>
      <c r="EA212" s="42">
        <v>1235</v>
      </c>
      <c r="EB212" s="42">
        <v>1208</v>
      </c>
      <c r="EC212" s="42">
        <v>1184</v>
      </c>
      <c r="ED212" s="42">
        <v>1174</v>
      </c>
      <c r="EE212" s="42">
        <v>1153</v>
      </c>
      <c r="EF212" s="42">
        <v>1135</v>
      </c>
      <c r="EG212" s="42">
        <v>1120</v>
      </c>
      <c r="EH212" s="42">
        <v>1107</v>
      </c>
      <c r="EI212" s="42">
        <v>1089</v>
      </c>
      <c r="EJ212" s="42">
        <v>1078</v>
      </c>
      <c r="EK212" s="43">
        <v>1063</v>
      </c>
      <c r="EL212" s="42">
        <v>1061</v>
      </c>
      <c r="EM212" s="42">
        <v>1054</v>
      </c>
      <c r="EN212" s="42">
        <v>1044</v>
      </c>
      <c r="EO212" s="42">
        <v>1044</v>
      </c>
      <c r="EP212" s="42">
        <v>1053</v>
      </c>
      <c r="EQ212" s="42">
        <v>1054</v>
      </c>
      <c r="ER212" s="42">
        <v>1067</v>
      </c>
      <c r="ES212" s="42">
        <v>1062</v>
      </c>
      <c r="ET212" s="42">
        <v>1131</v>
      </c>
      <c r="EU212" s="42">
        <v>1154</v>
      </c>
      <c r="EV212" s="42">
        <v>1155</v>
      </c>
      <c r="EW212" s="43">
        <v>1131</v>
      </c>
      <c r="EX212" s="42">
        <v>1021</v>
      </c>
      <c r="EY212" s="42">
        <v>982</v>
      </c>
      <c r="EZ212" s="42">
        <v>1004</v>
      </c>
      <c r="FA212" s="42">
        <v>1064</v>
      </c>
      <c r="FB212" s="42">
        <v>1058</v>
      </c>
      <c r="FC212" s="42">
        <v>1073</v>
      </c>
      <c r="FD212" s="42">
        <v>1181</v>
      </c>
      <c r="FE212" s="42">
        <v>1216</v>
      </c>
      <c r="FF212" s="42">
        <v>1206</v>
      </c>
      <c r="FG212" s="42">
        <v>1167</v>
      </c>
      <c r="FH212" s="42">
        <v>1203</v>
      </c>
      <c r="FI212" s="43">
        <v>1296</v>
      </c>
      <c r="FJ212" s="41">
        <v>1261</v>
      </c>
      <c r="FK212" s="42">
        <v>1214</v>
      </c>
      <c r="FL212" s="42">
        <v>1174</v>
      </c>
      <c r="FM212" s="42">
        <v>1169</v>
      </c>
      <c r="FN212" s="42">
        <v>1152</v>
      </c>
      <c r="FO212" s="42">
        <v>1131</v>
      </c>
      <c r="FP212" s="42">
        <v>1066</v>
      </c>
      <c r="FQ212" s="42">
        <v>1124</v>
      </c>
      <c r="FR212" s="42">
        <v>1143</v>
      </c>
      <c r="FS212" s="42">
        <v>1152</v>
      </c>
      <c r="FT212" s="42">
        <v>1160</v>
      </c>
      <c r="FU212" s="43">
        <v>1179</v>
      </c>
      <c r="FV212" s="41">
        <v>1195</v>
      </c>
      <c r="FW212" s="42">
        <v>1176</v>
      </c>
      <c r="FX212" s="42">
        <v>1163</v>
      </c>
      <c r="FY212" s="42">
        <v>1138</v>
      </c>
      <c r="FZ212" s="42">
        <v>1108</v>
      </c>
      <c r="GA212" s="42">
        <v>1088</v>
      </c>
      <c r="GB212" s="42">
        <v>1066</v>
      </c>
      <c r="GC212" s="42">
        <v>1042</v>
      </c>
      <c r="GD212" s="42">
        <v>1023</v>
      </c>
      <c r="GE212" s="42">
        <v>993</v>
      </c>
      <c r="GF212" s="42">
        <v>959</v>
      </c>
      <c r="GG212" s="43">
        <v>930</v>
      </c>
      <c r="GH212" s="41">
        <v>877</v>
      </c>
      <c r="GI212" s="42">
        <v>827</v>
      </c>
      <c r="GJ212" s="42">
        <v>787</v>
      </c>
      <c r="GK212" s="42">
        <v>760</v>
      </c>
      <c r="GL212" s="42">
        <v>719</v>
      </c>
      <c r="GM212" s="43">
        <v>783</v>
      </c>
    </row>
    <row r="213" spans="2:195" x14ac:dyDescent="0.25">
      <c r="B213" s="40">
        <v>9</v>
      </c>
      <c r="C213" s="40" t="s">
        <v>283</v>
      </c>
      <c r="D213" s="43">
        <v>9457</v>
      </c>
      <c r="E213" s="43">
        <v>11077</v>
      </c>
      <c r="F213" s="43">
        <v>7973</v>
      </c>
      <c r="G213" s="42">
        <v>7970</v>
      </c>
      <c r="H213" s="42">
        <v>7855</v>
      </c>
      <c r="I213" s="42">
        <v>7787</v>
      </c>
      <c r="J213" s="42">
        <v>7741</v>
      </c>
      <c r="K213" s="42">
        <v>7726</v>
      </c>
      <c r="L213" s="42">
        <v>7666</v>
      </c>
      <c r="M213" s="42">
        <v>7624</v>
      </c>
      <c r="N213" s="42">
        <v>8215</v>
      </c>
      <c r="O213" s="42">
        <v>7590</v>
      </c>
      <c r="P213" s="42">
        <v>7585</v>
      </c>
      <c r="Q213" s="42">
        <v>7546</v>
      </c>
      <c r="R213" s="43">
        <v>7551</v>
      </c>
      <c r="S213" s="42">
        <v>7530</v>
      </c>
      <c r="T213" s="42">
        <v>7510</v>
      </c>
      <c r="U213" s="42">
        <v>7476</v>
      </c>
      <c r="V213" s="42">
        <v>7421</v>
      </c>
      <c r="W213" s="42">
        <v>7456</v>
      </c>
      <c r="X213" s="42">
        <v>7440</v>
      </c>
      <c r="Y213" s="42">
        <v>7380</v>
      </c>
      <c r="Z213" s="42">
        <v>7316</v>
      </c>
      <c r="AA213" s="42">
        <v>7276</v>
      </c>
      <c r="AB213" s="42">
        <v>7288</v>
      </c>
      <c r="AC213" s="42">
        <v>7238</v>
      </c>
      <c r="AD213" s="43">
        <v>7187</v>
      </c>
      <c r="AE213" s="42">
        <v>7155</v>
      </c>
      <c r="AF213" s="42">
        <v>7123</v>
      </c>
      <c r="AG213" s="42">
        <v>7197</v>
      </c>
      <c r="AH213" s="42">
        <v>7218</v>
      </c>
      <c r="AI213" s="42">
        <v>7119</v>
      </c>
      <c r="AJ213" s="42">
        <v>7102</v>
      </c>
      <c r="AK213" s="42">
        <v>7076</v>
      </c>
      <c r="AL213" s="42">
        <v>7040</v>
      </c>
      <c r="AM213" s="42">
        <v>7049</v>
      </c>
      <c r="AN213" s="42">
        <v>6842</v>
      </c>
      <c r="AO213" s="42">
        <v>6932</v>
      </c>
      <c r="AP213" s="43">
        <v>6961</v>
      </c>
      <c r="AQ213" s="42">
        <v>7357</v>
      </c>
      <c r="AR213" s="42">
        <v>6736</v>
      </c>
      <c r="AS213" s="42">
        <v>6618</v>
      </c>
      <c r="AT213" s="42">
        <v>6619</v>
      </c>
      <c r="AU213" s="42">
        <v>6649</v>
      </c>
      <c r="AV213" s="42">
        <v>6654</v>
      </c>
      <c r="AW213" s="42">
        <v>6890</v>
      </c>
      <c r="AX213" s="42">
        <v>6930</v>
      </c>
      <c r="AY213" s="42">
        <v>6998</v>
      </c>
      <c r="AZ213" s="42">
        <v>7023</v>
      </c>
      <c r="BA213" s="42">
        <v>6989</v>
      </c>
      <c r="BB213" s="43">
        <v>6901</v>
      </c>
      <c r="BC213" s="41">
        <v>6829</v>
      </c>
      <c r="BD213" s="42">
        <v>6776</v>
      </c>
      <c r="BE213" s="42">
        <v>6702</v>
      </c>
      <c r="BF213" s="42">
        <v>6645</v>
      </c>
      <c r="BG213" s="42">
        <v>6579</v>
      </c>
      <c r="BH213" s="42">
        <v>6645</v>
      </c>
      <c r="BI213" s="42">
        <v>6625</v>
      </c>
      <c r="BJ213" s="42">
        <v>6540</v>
      </c>
      <c r="BK213" s="42">
        <v>6558</v>
      </c>
      <c r="BL213" s="42">
        <v>6593</v>
      </c>
      <c r="BM213" s="42">
        <v>6575</v>
      </c>
      <c r="BN213" s="43">
        <v>6857</v>
      </c>
      <c r="BO213" s="42">
        <v>6909</v>
      </c>
      <c r="BP213" s="42">
        <v>6940</v>
      </c>
      <c r="BQ213" s="42">
        <v>7066</v>
      </c>
      <c r="BR213" s="42">
        <v>7122</v>
      </c>
      <c r="BS213" s="42">
        <v>7234</v>
      </c>
      <c r="BT213" s="42">
        <v>7239</v>
      </c>
      <c r="BU213" s="42">
        <v>7226</v>
      </c>
      <c r="BV213" s="42">
        <v>7213</v>
      </c>
      <c r="BW213" s="42">
        <v>7242</v>
      </c>
      <c r="BX213" s="42">
        <v>7266</v>
      </c>
      <c r="BY213" s="42">
        <v>7276</v>
      </c>
      <c r="BZ213" s="43">
        <v>7320</v>
      </c>
      <c r="CA213" s="42">
        <v>7342</v>
      </c>
      <c r="CB213" s="42">
        <v>7293</v>
      </c>
      <c r="CC213" s="42">
        <v>7259</v>
      </c>
      <c r="CD213" s="42">
        <v>7247</v>
      </c>
      <c r="CE213" s="42">
        <v>7272</v>
      </c>
      <c r="CF213" s="42">
        <v>7318</v>
      </c>
      <c r="CG213" s="42">
        <v>7334</v>
      </c>
      <c r="CH213" s="42">
        <v>7306</v>
      </c>
      <c r="CI213" s="42">
        <v>7285</v>
      </c>
      <c r="CJ213" s="42">
        <v>7327</v>
      </c>
      <c r="CK213" s="42">
        <v>7291</v>
      </c>
      <c r="CL213" s="43">
        <v>7303</v>
      </c>
      <c r="CM213" s="42">
        <v>7288</v>
      </c>
      <c r="CN213" s="42">
        <v>7234</v>
      </c>
      <c r="CO213" s="42">
        <v>7208</v>
      </c>
      <c r="CP213" s="42">
        <v>7188</v>
      </c>
      <c r="CQ213" s="42">
        <v>7148</v>
      </c>
      <c r="CR213" s="42">
        <v>7183</v>
      </c>
      <c r="CS213" s="42">
        <v>7199</v>
      </c>
      <c r="CT213" s="42">
        <v>7202</v>
      </c>
      <c r="CU213" s="42">
        <v>7152</v>
      </c>
      <c r="CV213" s="42">
        <v>7090</v>
      </c>
      <c r="CW213" s="42">
        <v>7092</v>
      </c>
      <c r="CX213" s="43">
        <v>7078</v>
      </c>
      <c r="CY213" s="41">
        <v>7063</v>
      </c>
      <c r="CZ213" s="42">
        <v>7044</v>
      </c>
      <c r="DA213" s="42">
        <v>7054</v>
      </c>
      <c r="DB213" s="42">
        <v>7071</v>
      </c>
      <c r="DC213" s="42">
        <v>7093</v>
      </c>
      <c r="DD213" s="42">
        <v>7092</v>
      </c>
      <c r="DE213" s="42">
        <v>7062</v>
      </c>
      <c r="DF213" s="42">
        <v>7043</v>
      </c>
      <c r="DG213" s="42">
        <v>7028</v>
      </c>
      <c r="DH213" s="42">
        <v>6970</v>
      </c>
      <c r="DI213" s="42">
        <v>6941</v>
      </c>
      <c r="DJ213" s="43">
        <v>6920</v>
      </c>
      <c r="DL213" s="40"/>
      <c r="DM213" s="40" t="s">
        <v>304</v>
      </c>
      <c r="DN213" s="41">
        <v>1561</v>
      </c>
      <c r="DO213" s="42">
        <v>1549</v>
      </c>
      <c r="DP213" s="42">
        <v>1525</v>
      </c>
      <c r="DQ213" s="42">
        <v>1507</v>
      </c>
      <c r="DR213" s="42">
        <v>1499</v>
      </c>
      <c r="DS213" s="42">
        <v>1487</v>
      </c>
      <c r="DT213" s="42">
        <v>1470</v>
      </c>
      <c r="DU213" s="42">
        <v>1464</v>
      </c>
      <c r="DV213" s="42">
        <v>1456</v>
      </c>
      <c r="DW213" s="42">
        <v>1437</v>
      </c>
      <c r="DX213" s="42">
        <v>1430</v>
      </c>
      <c r="DY213" s="43">
        <v>1426</v>
      </c>
      <c r="DZ213" s="42">
        <v>1432</v>
      </c>
      <c r="EA213" s="42">
        <v>1425</v>
      </c>
      <c r="EB213" s="42">
        <v>1431</v>
      </c>
      <c r="EC213" s="42">
        <v>1414</v>
      </c>
      <c r="ED213" s="42">
        <v>1397</v>
      </c>
      <c r="EE213" s="42">
        <v>1375</v>
      </c>
      <c r="EF213" s="42">
        <v>1347</v>
      </c>
      <c r="EG213" s="42">
        <v>1322</v>
      </c>
      <c r="EH213" s="42">
        <v>1313</v>
      </c>
      <c r="EI213" s="42">
        <v>1312</v>
      </c>
      <c r="EJ213" s="42">
        <v>1328</v>
      </c>
      <c r="EK213" s="43">
        <v>1324</v>
      </c>
      <c r="EL213" s="42">
        <v>1334</v>
      </c>
      <c r="EM213" s="42">
        <v>1333</v>
      </c>
      <c r="EN213" s="42">
        <v>1320</v>
      </c>
      <c r="EO213" s="42">
        <v>1316</v>
      </c>
      <c r="EP213" s="42">
        <v>1311</v>
      </c>
      <c r="EQ213" s="42">
        <v>1318</v>
      </c>
      <c r="ER213" s="42">
        <v>1314</v>
      </c>
      <c r="ES213" s="42">
        <v>1310</v>
      </c>
      <c r="ET213" s="42">
        <v>1443</v>
      </c>
      <c r="EU213" s="42">
        <v>1535</v>
      </c>
      <c r="EV213" s="42">
        <v>1606</v>
      </c>
      <c r="EW213" s="43">
        <v>1643</v>
      </c>
      <c r="EX213" s="42">
        <v>1602</v>
      </c>
      <c r="EY213" s="42">
        <v>1579</v>
      </c>
      <c r="EZ213" s="42">
        <v>1569</v>
      </c>
      <c r="FA213" s="42">
        <v>1534</v>
      </c>
      <c r="FB213" s="42">
        <v>1518</v>
      </c>
      <c r="FC213" s="42">
        <v>1500</v>
      </c>
      <c r="FD213" s="42">
        <v>1573</v>
      </c>
      <c r="FE213" s="42">
        <v>1556</v>
      </c>
      <c r="FF213" s="42">
        <v>1519</v>
      </c>
      <c r="FG213" s="42">
        <v>1477</v>
      </c>
      <c r="FH213" s="42">
        <v>1449</v>
      </c>
      <c r="FI213" s="43">
        <v>1407</v>
      </c>
      <c r="FJ213" s="41">
        <v>1387</v>
      </c>
      <c r="FK213" s="42">
        <v>1327</v>
      </c>
      <c r="FL213" s="42">
        <v>1349</v>
      </c>
      <c r="FM213" s="42">
        <v>1345</v>
      </c>
      <c r="FN213" s="42">
        <v>1322</v>
      </c>
      <c r="FO213" s="42">
        <v>1340</v>
      </c>
      <c r="FP213" s="42">
        <v>1295</v>
      </c>
      <c r="FQ213" s="42">
        <v>1315</v>
      </c>
      <c r="FR213" s="42">
        <v>1303</v>
      </c>
      <c r="FS213" s="42">
        <v>1294</v>
      </c>
      <c r="FT213" s="42">
        <v>1287</v>
      </c>
      <c r="FU213" s="43">
        <v>1276</v>
      </c>
      <c r="FV213" s="41">
        <v>1269</v>
      </c>
      <c r="FW213" s="42">
        <v>1269</v>
      </c>
      <c r="FX213" s="42">
        <v>1252</v>
      </c>
      <c r="FY213" s="42">
        <v>1243</v>
      </c>
      <c r="FZ213" s="42">
        <v>1217</v>
      </c>
      <c r="GA213" s="42">
        <v>1202</v>
      </c>
      <c r="GB213" s="42">
        <v>1172</v>
      </c>
      <c r="GC213" s="42">
        <v>1146</v>
      </c>
      <c r="GD213" s="42">
        <v>1122</v>
      </c>
      <c r="GE213" s="42">
        <v>1105</v>
      </c>
      <c r="GF213" s="42">
        <v>1062</v>
      </c>
      <c r="GG213" s="43">
        <v>1047</v>
      </c>
      <c r="GH213" s="41">
        <v>1025</v>
      </c>
      <c r="GI213" s="42">
        <v>1020</v>
      </c>
      <c r="GJ213" s="42">
        <v>1006</v>
      </c>
      <c r="GK213" s="42">
        <v>990</v>
      </c>
      <c r="GL213" s="42">
        <v>972</v>
      </c>
      <c r="GM213" s="43">
        <v>956</v>
      </c>
    </row>
    <row r="214" spans="2:195" x14ac:dyDescent="0.25">
      <c r="B214" s="40"/>
      <c r="C214" s="40" t="s">
        <v>284</v>
      </c>
      <c r="D214" s="43">
        <v>1114</v>
      </c>
      <c r="E214" s="43">
        <v>1029</v>
      </c>
      <c r="F214" s="43">
        <v>986</v>
      </c>
      <c r="G214" s="42">
        <v>1005</v>
      </c>
      <c r="H214" s="42">
        <v>1000</v>
      </c>
      <c r="I214" s="42">
        <v>1014</v>
      </c>
      <c r="J214" s="42">
        <v>1009</v>
      </c>
      <c r="K214" s="42">
        <v>997</v>
      </c>
      <c r="L214" s="42">
        <v>991</v>
      </c>
      <c r="M214" s="42">
        <v>1001</v>
      </c>
      <c r="N214" s="42">
        <v>997</v>
      </c>
      <c r="O214" s="42">
        <v>990</v>
      </c>
      <c r="P214" s="42">
        <v>986</v>
      </c>
      <c r="Q214" s="42">
        <v>955</v>
      </c>
      <c r="R214" s="43">
        <v>948</v>
      </c>
      <c r="S214" s="42">
        <v>1049</v>
      </c>
      <c r="T214" s="42">
        <v>1045</v>
      </c>
      <c r="U214" s="42">
        <v>1052</v>
      </c>
      <c r="V214" s="42">
        <v>1057</v>
      </c>
      <c r="W214" s="42">
        <v>1061</v>
      </c>
      <c r="X214" s="42">
        <v>958</v>
      </c>
      <c r="Y214" s="42">
        <v>940</v>
      </c>
      <c r="Z214" s="42">
        <v>942</v>
      </c>
      <c r="AA214" s="42">
        <v>936</v>
      </c>
      <c r="AB214" s="42">
        <v>935</v>
      </c>
      <c r="AC214" s="42">
        <v>926</v>
      </c>
      <c r="AD214" s="43">
        <v>919</v>
      </c>
      <c r="AE214" s="42">
        <v>907</v>
      </c>
      <c r="AF214" s="42">
        <v>899</v>
      </c>
      <c r="AG214" s="42">
        <v>897</v>
      </c>
      <c r="AH214" s="42">
        <v>885</v>
      </c>
      <c r="AI214" s="42">
        <v>876</v>
      </c>
      <c r="AJ214" s="42">
        <v>874</v>
      </c>
      <c r="AK214" s="42">
        <v>871</v>
      </c>
      <c r="AL214" s="42">
        <v>867</v>
      </c>
      <c r="AM214" s="42">
        <v>872</v>
      </c>
      <c r="AN214" s="42">
        <v>869</v>
      </c>
      <c r="AO214" s="42">
        <v>874</v>
      </c>
      <c r="AP214" s="43">
        <v>870</v>
      </c>
      <c r="AQ214" s="42">
        <v>846</v>
      </c>
      <c r="AR214" s="42">
        <v>842</v>
      </c>
      <c r="AS214" s="42">
        <v>838</v>
      </c>
      <c r="AT214" s="42">
        <v>838</v>
      </c>
      <c r="AU214" s="42">
        <v>842</v>
      </c>
      <c r="AV214" s="42">
        <v>778</v>
      </c>
      <c r="AW214" s="42">
        <v>808</v>
      </c>
      <c r="AX214" s="42">
        <v>813</v>
      </c>
      <c r="AY214" s="42">
        <v>817</v>
      </c>
      <c r="AZ214" s="42">
        <v>813</v>
      </c>
      <c r="BA214" s="42">
        <v>824</v>
      </c>
      <c r="BB214" s="43">
        <v>815</v>
      </c>
      <c r="BC214" s="41">
        <v>812</v>
      </c>
      <c r="BD214" s="42">
        <v>813</v>
      </c>
      <c r="BE214" s="42">
        <v>807</v>
      </c>
      <c r="BF214" s="42">
        <v>802</v>
      </c>
      <c r="BG214" s="42">
        <v>800</v>
      </c>
      <c r="BH214" s="42">
        <v>788</v>
      </c>
      <c r="BI214" s="42">
        <v>774</v>
      </c>
      <c r="BJ214" s="42">
        <v>753</v>
      </c>
      <c r="BK214" s="42">
        <v>761</v>
      </c>
      <c r="BL214" s="42">
        <v>759</v>
      </c>
      <c r="BM214" s="42">
        <v>760</v>
      </c>
      <c r="BN214" s="43">
        <v>754</v>
      </c>
      <c r="BO214" s="42">
        <v>751</v>
      </c>
      <c r="BP214" s="42">
        <v>749</v>
      </c>
      <c r="BQ214" s="42">
        <v>750</v>
      </c>
      <c r="BR214" s="42">
        <v>750</v>
      </c>
      <c r="BS214" s="42">
        <v>759</v>
      </c>
      <c r="BT214" s="42">
        <v>756</v>
      </c>
      <c r="BU214" s="42">
        <v>767</v>
      </c>
      <c r="BV214" s="42">
        <v>758</v>
      </c>
      <c r="BW214" s="42">
        <v>760</v>
      </c>
      <c r="BX214" s="42">
        <v>750</v>
      </c>
      <c r="BY214" s="42">
        <v>733</v>
      </c>
      <c r="BZ214" s="43">
        <v>731</v>
      </c>
      <c r="CA214" s="42">
        <v>732</v>
      </c>
      <c r="CB214" s="42">
        <v>713</v>
      </c>
      <c r="CC214" s="42">
        <v>718</v>
      </c>
      <c r="CD214" s="42">
        <v>727</v>
      </c>
      <c r="CE214" s="42">
        <v>727</v>
      </c>
      <c r="CF214" s="42">
        <v>727</v>
      </c>
      <c r="CG214" s="42">
        <v>717</v>
      </c>
      <c r="CH214" s="42">
        <v>721</v>
      </c>
      <c r="CI214" s="42">
        <v>723</v>
      </c>
      <c r="CJ214" s="42">
        <v>735</v>
      </c>
      <c r="CK214" s="42">
        <v>741</v>
      </c>
      <c r="CL214" s="43">
        <v>740</v>
      </c>
      <c r="CM214" s="42">
        <v>732</v>
      </c>
      <c r="CN214" s="42">
        <v>721</v>
      </c>
      <c r="CO214" s="42">
        <v>709</v>
      </c>
      <c r="CP214" s="42">
        <v>702</v>
      </c>
      <c r="CQ214" s="42">
        <v>698</v>
      </c>
      <c r="CR214" s="42">
        <v>693</v>
      </c>
      <c r="CS214" s="42">
        <v>699</v>
      </c>
      <c r="CT214" s="42">
        <v>701</v>
      </c>
      <c r="CU214" s="42">
        <v>694</v>
      </c>
      <c r="CV214" s="42">
        <v>685</v>
      </c>
      <c r="CW214" s="42">
        <v>684</v>
      </c>
      <c r="CX214" s="43">
        <v>689</v>
      </c>
      <c r="CY214" s="41">
        <v>688</v>
      </c>
      <c r="CZ214" s="42">
        <v>695</v>
      </c>
      <c r="DA214" s="42">
        <v>699</v>
      </c>
      <c r="DB214" s="42">
        <v>693</v>
      </c>
      <c r="DC214" s="42">
        <v>692</v>
      </c>
      <c r="DD214" s="42">
        <v>675</v>
      </c>
      <c r="DE214" s="42">
        <v>676</v>
      </c>
      <c r="DF214" s="42">
        <v>670</v>
      </c>
      <c r="DG214" s="42">
        <v>681</v>
      </c>
      <c r="DH214" s="42">
        <v>695</v>
      </c>
      <c r="DI214" s="42">
        <v>692</v>
      </c>
      <c r="DJ214" s="43">
        <v>693</v>
      </c>
      <c r="DL214" s="40"/>
      <c r="DM214" s="40" t="s">
        <v>305</v>
      </c>
      <c r="DN214" s="41">
        <v>289</v>
      </c>
      <c r="DO214" s="42">
        <v>284</v>
      </c>
      <c r="DP214" s="42">
        <v>286</v>
      </c>
      <c r="DQ214" s="42">
        <v>279</v>
      </c>
      <c r="DR214" s="42">
        <v>274</v>
      </c>
      <c r="DS214" s="42">
        <v>271</v>
      </c>
      <c r="DT214" s="42">
        <v>267</v>
      </c>
      <c r="DU214" s="42">
        <v>269</v>
      </c>
      <c r="DV214" s="42">
        <v>270</v>
      </c>
      <c r="DW214" s="42">
        <v>267</v>
      </c>
      <c r="DX214" s="42">
        <v>271</v>
      </c>
      <c r="DY214" s="43">
        <v>265</v>
      </c>
      <c r="DZ214" s="42">
        <v>255</v>
      </c>
      <c r="EA214" s="42">
        <v>236</v>
      </c>
      <c r="EB214" s="42">
        <v>229</v>
      </c>
      <c r="EC214" s="42">
        <v>228</v>
      </c>
      <c r="ED214" s="42">
        <v>220</v>
      </c>
      <c r="EE214" s="42">
        <v>213</v>
      </c>
      <c r="EF214" s="42">
        <v>210</v>
      </c>
      <c r="EG214" s="42">
        <v>208</v>
      </c>
      <c r="EH214" s="42">
        <v>206</v>
      </c>
      <c r="EI214" s="42">
        <v>206</v>
      </c>
      <c r="EJ214" s="42">
        <v>205</v>
      </c>
      <c r="EK214" s="43">
        <v>207</v>
      </c>
      <c r="EL214" s="42">
        <v>206</v>
      </c>
      <c r="EM214" s="42">
        <v>209</v>
      </c>
      <c r="EN214" s="42">
        <v>210</v>
      </c>
      <c r="EO214" s="42">
        <v>208</v>
      </c>
      <c r="EP214" s="42">
        <v>209</v>
      </c>
      <c r="EQ214" s="42">
        <v>210</v>
      </c>
      <c r="ER214" s="42">
        <v>200</v>
      </c>
      <c r="ES214" s="42">
        <v>200</v>
      </c>
      <c r="ET214" s="42">
        <v>227</v>
      </c>
      <c r="EU214" s="42">
        <v>231</v>
      </c>
      <c r="EV214" s="42">
        <v>235</v>
      </c>
      <c r="EW214" s="43">
        <v>235</v>
      </c>
      <c r="EX214" s="42">
        <v>215</v>
      </c>
      <c r="EY214" s="42">
        <v>207</v>
      </c>
      <c r="EZ214" s="42">
        <v>239</v>
      </c>
      <c r="FA214" s="42">
        <v>196</v>
      </c>
      <c r="FB214" s="42">
        <v>193</v>
      </c>
      <c r="FC214" s="42">
        <v>190</v>
      </c>
      <c r="FD214" s="42">
        <v>185</v>
      </c>
      <c r="FE214" s="42">
        <v>182</v>
      </c>
      <c r="FF214" s="42">
        <v>180</v>
      </c>
      <c r="FG214" s="42">
        <v>181</v>
      </c>
      <c r="FH214" s="42">
        <v>172</v>
      </c>
      <c r="FI214" s="43">
        <v>170</v>
      </c>
      <c r="FJ214" s="41">
        <v>167</v>
      </c>
      <c r="FK214" s="42">
        <v>160</v>
      </c>
      <c r="FL214" s="42">
        <v>149</v>
      </c>
      <c r="FM214" s="42">
        <v>146</v>
      </c>
      <c r="FN214" s="42">
        <v>146</v>
      </c>
      <c r="FO214" s="42">
        <v>143</v>
      </c>
      <c r="FP214" s="42">
        <v>142</v>
      </c>
      <c r="FQ214" s="42">
        <v>141</v>
      </c>
      <c r="FR214" s="42">
        <v>141</v>
      </c>
      <c r="FS214" s="42">
        <v>136</v>
      </c>
      <c r="FT214" s="42">
        <v>135</v>
      </c>
      <c r="FU214" s="43">
        <v>133</v>
      </c>
      <c r="FV214" s="41">
        <v>127</v>
      </c>
      <c r="FW214" s="42">
        <v>128</v>
      </c>
      <c r="FX214" s="42">
        <v>125</v>
      </c>
      <c r="FY214" s="42">
        <v>125</v>
      </c>
      <c r="FZ214" s="42">
        <v>126</v>
      </c>
      <c r="GA214" s="42">
        <v>119</v>
      </c>
      <c r="GB214" s="42">
        <v>122</v>
      </c>
      <c r="GC214" s="42">
        <v>122</v>
      </c>
      <c r="GD214" s="42">
        <v>122</v>
      </c>
      <c r="GE214" s="42">
        <v>120</v>
      </c>
      <c r="GF214" s="42">
        <v>115</v>
      </c>
      <c r="GG214" s="43">
        <v>111</v>
      </c>
      <c r="GH214" s="41">
        <v>104</v>
      </c>
      <c r="GI214" s="42">
        <v>100</v>
      </c>
      <c r="GJ214" s="42">
        <v>100</v>
      </c>
      <c r="GK214" s="42">
        <v>91</v>
      </c>
      <c r="GL214" s="42">
        <v>91</v>
      </c>
      <c r="GM214" s="43">
        <v>111</v>
      </c>
    </row>
    <row r="215" spans="2:195" x14ac:dyDescent="0.25">
      <c r="B215" s="40"/>
      <c r="C215" s="40" t="s">
        <v>285</v>
      </c>
      <c r="D215" s="43">
        <v>205</v>
      </c>
      <c r="E215" s="43">
        <v>211</v>
      </c>
      <c r="F215" s="43">
        <v>171</v>
      </c>
      <c r="G215" s="42">
        <v>171</v>
      </c>
      <c r="H215" s="42">
        <v>170</v>
      </c>
      <c r="I215" s="42">
        <v>170</v>
      </c>
      <c r="J215" s="42">
        <v>170</v>
      </c>
      <c r="K215" s="42">
        <v>170</v>
      </c>
      <c r="L215" s="42">
        <v>170</v>
      </c>
      <c r="M215" s="42">
        <v>169</v>
      </c>
      <c r="N215" s="42">
        <v>169</v>
      </c>
      <c r="O215" s="42">
        <v>168</v>
      </c>
      <c r="P215" s="42">
        <v>164</v>
      </c>
      <c r="Q215" s="42">
        <v>164</v>
      </c>
      <c r="R215" s="43">
        <v>164</v>
      </c>
      <c r="S215" s="42">
        <v>165</v>
      </c>
      <c r="T215" s="42">
        <v>163</v>
      </c>
      <c r="U215" s="42">
        <v>163</v>
      </c>
      <c r="V215" s="42">
        <v>163</v>
      </c>
      <c r="W215" s="42">
        <v>164</v>
      </c>
      <c r="X215" s="42">
        <v>164</v>
      </c>
      <c r="Y215" s="42">
        <v>164</v>
      </c>
      <c r="Z215" s="42">
        <v>159</v>
      </c>
      <c r="AA215" s="42">
        <v>156</v>
      </c>
      <c r="AB215" s="42">
        <v>156</v>
      </c>
      <c r="AC215" s="42">
        <v>157</v>
      </c>
      <c r="AD215" s="43">
        <v>157</v>
      </c>
      <c r="AE215" s="42">
        <v>157</v>
      </c>
      <c r="AF215" s="42">
        <v>157</v>
      </c>
      <c r="AG215" s="42">
        <v>158</v>
      </c>
      <c r="AH215" s="42">
        <v>158</v>
      </c>
      <c r="AI215" s="42">
        <v>158</v>
      </c>
      <c r="AJ215" s="42">
        <v>160</v>
      </c>
      <c r="AK215" s="42">
        <v>160</v>
      </c>
      <c r="AL215" s="42">
        <v>160</v>
      </c>
      <c r="AM215" s="42">
        <v>160</v>
      </c>
      <c r="AN215" s="42">
        <v>160</v>
      </c>
      <c r="AO215" s="42">
        <v>160</v>
      </c>
      <c r="AP215" s="43">
        <v>160</v>
      </c>
      <c r="AQ215" s="42">
        <v>130</v>
      </c>
      <c r="AR215" s="42">
        <v>130</v>
      </c>
      <c r="AS215" s="42">
        <v>129</v>
      </c>
      <c r="AT215" s="42">
        <v>129</v>
      </c>
      <c r="AU215" s="42">
        <v>129</v>
      </c>
      <c r="AV215" s="42">
        <v>71</v>
      </c>
      <c r="AW215" s="42">
        <v>71</v>
      </c>
      <c r="AX215" s="42">
        <v>72</v>
      </c>
      <c r="AY215" s="42">
        <v>74</v>
      </c>
      <c r="AZ215" s="42">
        <v>74</v>
      </c>
      <c r="BA215" s="42">
        <v>71</v>
      </c>
      <c r="BB215" s="43">
        <v>70</v>
      </c>
      <c r="BC215" s="41">
        <v>80</v>
      </c>
      <c r="BD215" s="42">
        <v>46</v>
      </c>
      <c r="BE215" s="42">
        <v>45</v>
      </c>
      <c r="BF215" s="42">
        <v>46</v>
      </c>
      <c r="BG215" s="42">
        <v>46</v>
      </c>
      <c r="BH215" s="42">
        <v>45</v>
      </c>
      <c r="BI215" s="42">
        <v>45</v>
      </c>
      <c r="BJ215" s="42">
        <v>42</v>
      </c>
      <c r="BK215" s="42">
        <v>41</v>
      </c>
      <c r="BL215" s="42">
        <v>41</v>
      </c>
      <c r="BM215" s="42">
        <v>40</v>
      </c>
      <c r="BN215" s="43">
        <v>40</v>
      </c>
      <c r="BO215" s="42">
        <v>40</v>
      </c>
      <c r="BP215" s="42">
        <v>40</v>
      </c>
      <c r="BQ215" s="42">
        <v>41</v>
      </c>
      <c r="BR215" s="42">
        <v>41</v>
      </c>
      <c r="BS215" s="42">
        <v>41</v>
      </c>
      <c r="BT215" s="42">
        <v>35</v>
      </c>
      <c r="BU215" s="42">
        <v>35</v>
      </c>
      <c r="BV215" s="42">
        <v>35</v>
      </c>
      <c r="BW215" s="42">
        <v>39</v>
      </c>
      <c r="BX215" s="42">
        <v>38</v>
      </c>
      <c r="BY215" s="42">
        <v>38</v>
      </c>
      <c r="BZ215" s="43">
        <v>37</v>
      </c>
      <c r="CA215" s="42">
        <v>37</v>
      </c>
      <c r="CB215" s="42">
        <v>33</v>
      </c>
      <c r="CC215" s="42">
        <v>33</v>
      </c>
      <c r="CD215" s="42">
        <v>36</v>
      </c>
      <c r="CE215" s="42">
        <v>39</v>
      </c>
      <c r="CF215" s="42">
        <v>38</v>
      </c>
      <c r="CG215" s="42">
        <v>39</v>
      </c>
      <c r="CH215" s="42">
        <v>42</v>
      </c>
      <c r="CI215" s="42">
        <v>42</v>
      </c>
      <c r="CJ215" s="42">
        <v>43</v>
      </c>
      <c r="CK215" s="42">
        <v>42</v>
      </c>
      <c r="CL215" s="43">
        <v>51</v>
      </c>
      <c r="CM215" s="42">
        <v>57</v>
      </c>
      <c r="CN215" s="42">
        <v>56</v>
      </c>
      <c r="CO215" s="42">
        <v>52</v>
      </c>
      <c r="CP215" s="42">
        <v>45</v>
      </c>
      <c r="CQ215" s="42">
        <v>46</v>
      </c>
      <c r="CR215" s="42">
        <v>44</v>
      </c>
      <c r="CS215" s="42">
        <v>43</v>
      </c>
      <c r="CT215" s="42">
        <v>47</v>
      </c>
      <c r="CU215" s="42">
        <v>48</v>
      </c>
      <c r="CV215" s="42">
        <v>47</v>
      </c>
      <c r="CW215" s="42">
        <v>46</v>
      </c>
      <c r="CX215" s="43">
        <v>57</v>
      </c>
      <c r="CY215" s="41">
        <v>69</v>
      </c>
      <c r="CZ215" s="42">
        <v>79</v>
      </c>
      <c r="DA215" s="42">
        <v>93</v>
      </c>
      <c r="DB215" s="42">
        <v>97</v>
      </c>
      <c r="DC215" s="42">
        <v>102</v>
      </c>
      <c r="DD215" s="42">
        <v>103</v>
      </c>
      <c r="DE215" s="42">
        <v>110</v>
      </c>
      <c r="DF215" s="42">
        <v>131</v>
      </c>
      <c r="DG215" s="42">
        <v>137</v>
      </c>
      <c r="DH215" s="42">
        <v>137</v>
      </c>
      <c r="DI215" s="42">
        <v>140</v>
      </c>
      <c r="DJ215" s="43">
        <v>130</v>
      </c>
      <c r="DL215" s="40"/>
      <c r="DM215" s="40" t="s">
        <v>306</v>
      </c>
      <c r="DN215" s="41">
        <v>412</v>
      </c>
      <c r="DO215" s="42">
        <v>373</v>
      </c>
      <c r="DP215" s="42">
        <v>370</v>
      </c>
      <c r="DQ215" s="42">
        <v>363</v>
      </c>
      <c r="DR215" s="42">
        <v>360</v>
      </c>
      <c r="DS215" s="42">
        <v>352</v>
      </c>
      <c r="DT215" s="42">
        <v>347</v>
      </c>
      <c r="DU215" s="42">
        <v>349</v>
      </c>
      <c r="DV215" s="42">
        <v>351</v>
      </c>
      <c r="DW215" s="42">
        <v>347</v>
      </c>
      <c r="DX215" s="42">
        <v>340</v>
      </c>
      <c r="DY215" s="43">
        <v>343</v>
      </c>
      <c r="DZ215" s="42">
        <v>338</v>
      </c>
      <c r="EA215" s="42">
        <v>335</v>
      </c>
      <c r="EB215" s="42">
        <v>331</v>
      </c>
      <c r="EC215" s="42">
        <v>332</v>
      </c>
      <c r="ED215" s="42">
        <v>329</v>
      </c>
      <c r="EE215" s="42">
        <v>323</v>
      </c>
      <c r="EF215" s="42">
        <v>320</v>
      </c>
      <c r="EG215" s="42">
        <v>318</v>
      </c>
      <c r="EH215" s="42">
        <v>314</v>
      </c>
      <c r="EI215" s="42">
        <v>316</v>
      </c>
      <c r="EJ215" s="42">
        <v>317</v>
      </c>
      <c r="EK215" s="43">
        <v>319</v>
      </c>
      <c r="EL215" s="42">
        <v>323</v>
      </c>
      <c r="EM215" s="42">
        <v>326</v>
      </c>
      <c r="EN215" s="42">
        <v>328</v>
      </c>
      <c r="EO215" s="42">
        <v>326</v>
      </c>
      <c r="EP215" s="42">
        <v>328</v>
      </c>
      <c r="EQ215" s="42">
        <v>329</v>
      </c>
      <c r="ER215" s="42">
        <v>330</v>
      </c>
      <c r="ES215" s="42">
        <v>332</v>
      </c>
      <c r="ET215" s="42">
        <v>363</v>
      </c>
      <c r="EU215" s="42">
        <v>365</v>
      </c>
      <c r="EV215" s="42">
        <v>365</v>
      </c>
      <c r="EW215" s="43">
        <v>364</v>
      </c>
      <c r="EX215" s="42">
        <v>350</v>
      </c>
      <c r="EY215" s="42">
        <v>340</v>
      </c>
      <c r="EZ215" s="42">
        <v>331</v>
      </c>
      <c r="FA215" s="42">
        <v>323</v>
      </c>
      <c r="FB215" s="42">
        <v>319</v>
      </c>
      <c r="FC215" s="42">
        <v>316</v>
      </c>
      <c r="FD215" s="42">
        <v>287</v>
      </c>
      <c r="FE215" s="42">
        <v>278</v>
      </c>
      <c r="FF215" s="42">
        <v>272</v>
      </c>
      <c r="FG215" s="42">
        <v>268</v>
      </c>
      <c r="FH215" s="42">
        <v>259</v>
      </c>
      <c r="FI215" s="43">
        <v>253</v>
      </c>
      <c r="FJ215" s="41">
        <v>245</v>
      </c>
      <c r="FK215" s="42">
        <v>232</v>
      </c>
      <c r="FL215" s="42">
        <v>227</v>
      </c>
      <c r="FM215" s="42">
        <v>228</v>
      </c>
      <c r="FN215" s="42">
        <v>218</v>
      </c>
      <c r="FO215" s="42">
        <v>205</v>
      </c>
      <c r="FP215" s="42">
        <v>196</v>
      </c>
      <c r="FQ215" s="42">
        <v>192</v>
      </c>
      <c r="FR215" s="42">
        <v>182</v>
      </c>
      <c r="FS215" s="42">
        <v>175</v>
      </c>
      <c r="FT215" s="42">
        <v>174</v>
      </c>
      <c r="FU215" s="43">
        <v>164</v>
      </c>
      <c r="FV215" s="41">
        <v>159</v>
      </c>
      <c r="FW215" s="42">
        <v>157</v>
      </c>
      <c r="FX215" s="42">
        <v>155</v>
      </c>
      <c r="FY215" s="42">
        <v>148</v>
      </c>
      <c r="FZ215" s="42">
        <v>147</v>
      </c>
      <c r="GA215" s="42">
        <v>148</v>
      </c>
      <c r="GB215" s="42">
        <v>141</v>
      </c>
      <c r="GC215" s="42">
        <v>143</v>
      </c>
      <c r="GD215" s="42">
        <v>139</v>
      </c>
      <c r="GE215" s="42">
        <v>137</v>
      </c>
      <c r="GF215" s="42">
        <v>131</v>
      </c>
      <c r="GG215" s="43">
        <v>126</v>
      </c>
      <c r="GH215" s="41">
        <v>121</v>
      </c>
      <c r="GI215" s="42">
        <v>117</v>
      </c>
      <c r="GJ215" s="42">
        <v>114</v>
      </c>
      <c r="GK215" s="42">
        <v>111</v>
      </c>
      <c r="GL215" s="42">
        <v>109</v>
      </c>
      <c r="GM215" s="43">
        <v>115</v>
      </c>
    </row>
    <row r="216" spans="2:195" x14ac:dyDescent="0.25">
      <c r="B216" s="40"/>
      <c r="C216" s="40" t="s">
        <v>286</v>
      </c>
      <c r="D216" s="43">
        <v>1472</v>
      </c>
      <c r="E216" s="43">
        <v>1557</v>
      </c>
      <c r="F216" s="43">
        <v>1539</v>
      </c>
      <c r="G216" s="42">
        <v>1527</v>
      </c>
      <c r="H216" s="42">
        <v>1502</v>
      </c>
      <c r="I216" s="42">
        <v>1489</v>
      </c>
      <c r="J216" s="42">
        <v>1505</v>
      </c>
      <c r="K216" s="42">
        <v>1499</v>
      </c>
      <c r="L216" s="42">
        <v>1502</v>
      </c>
      <c r="M216" s="42">
        <v>1502</v>
      </c>
      <c r="N216" s="42">
        <v>1490</v>
      </c>
      <c r="O216" s="42">
        <v>1482</v>
      </c>
      <c r="P216" s="42">
        <v>1470</v>
      </c>
      <c r="Q216" s="42">
        <v>1457</v>
      </c>
      <c r="R216" s="43">
        <v>1445</v>
      </c>
      <c r="S216" s="42">
        <v>1447</v>
      </c>
      <c r="T216" s="42">
        <v>1433</v>
      </c>
      <c r="U216" s="42">
        <v>1436</v>
      </c>
      <c r="V216" s="42">
        <v>1445</v>
      </c>
      <c r="W216" s="42">
        <v>1458</v>
      </c>
      <c r="X216" s="42">
        <v>1466</v>
      </c>
      <c r="Y216" s="42">
        <v>1453</v>
      </c>
      <c r="Z216" s="42">
        <v>1417</v>
      </c>
      <c r="AA216" s="42">
        <v>1360</v>
      </c>
      <c r="AB216" s="42">
        <v>1333</v>
      </c>
      <c r="AC216" s="42">
        <v>1314</v>
      </c>
      <c r="AD216" s="43">
        <v>1312</v>
      </c>
      <c r="AE216" s="42">
        <v>1302</v>
      </c>
      <c r="AF216" s="42">
        <v>1306</v>
      </c>
      <c r="AG216" s="42">
        <v>1327</v>
      </c>
      <c r="AH216" s="42">
        <v>1310</v>
      </c>
      <c r="AI216" s="42">
        <v>1302</v>
      </c>
      <c r="AJ216" s="42">
        <v>1303</v>
      </c>
      <c r="AK216" s="42">
        <v>1293</v>
      </c>
      <c r="AL216" s="42">
        <v>1286</v>
      </c>
      <c r="AM216" s="42">
        <v>1285</v>
      </c>
      <c r="AN216" s="42">
        <v>1278</v>
      </c>
      <c r="AO216" s="42">
        <v>1271</v>
      </c>
      <c r="AP216" s="43">
        <v>1274</v>
      </c>
      <c r="AQ216" s="42">
        <v>1241</v>
      </c>
      <c r="AR216" s="42">
        <v>1238</v>
      </c>
      <c r="AS216" s="42">
        <v>1236</v>
      </c>
      <c r="AT216" s="42">
        <v>1237</v>
      </c>
      <c r="AU216" s="42">
        <v>1259</v>
      </c>
      <c r="AV216" s="42">
        <v>1244</v>
      </c>
      <c r="AW216" s="42">
        <v>1290</v>
      </c>
      <c r="AX216" s="42">
        <v>1308</v>
      </c>
      <c r="AY216" s="42">
        <v>1356</v>
      </c>
      <c r="AZ216" s="42">
        <v>1409</v>
      </c>
      <c r="BA216" s="42">
        <v>1470</v>
      </c>
      <c r="BB216" s="43">
        <v>1447</v>
      </c>
      <c r="BC216" s="41">
        <v>1417</v>
      </c>
      <c r="BD216" s="42">
        <v>1379</v>
      </c>
      <c r="BE216" s="42">
        <v>1344</v>
      </c>
      <c r="BF216" s="42">
        <v>1308</v>
      </c>
      <c r="BG216" s="42">
        <v>1265</v>
      </c>
      <c r="BH216" s="42">
        <v>1244</v>
      </c>
      <c r="BI216" s="42">
        <v>1205</v>
      </c>
      <c r="BJ216" s="42">
        <v>1192</v>
      </c>
      <c r="BK216" s="42">
        <v>1179</v>
      </c>
      <c r="BL216" s="42">
        <v>1177</v>
      </c>
      <c r="BM216" s="42">
        <v>1180</v>
      </c>
      <c r="BN216" s="43">
        <v>1173</v>
      </c>
      <c r="BO216" s="42">
        <v>1160</v>
      </c>
      <c r="BP216" s="42">
        <v>1152</v>
      </c>
      <c r="BQ216" s="42">
        <v>1162</v>
      </c>
      <c r="BR216" s="42">
        <v>1157</v>
      </c>
      <c r="BS216" s="42">
        <v>1160</v>
      </c>
      <c r="BT216" s="42">
        <v>1145</v>
      </c>
      <c r="BU216" s="42">
        <v>1172</v>
      </c>
      <c r="BV216" s="42">
        <v>1165</v>
      </c>
      <c r="BW216" s="42">
        <v>1176</v>
      </c>
      <c r="BX216" s="42">
        <v>1160</v>
      </c>
      <c r="BY216" s="42">
        <v>1164</v>
      </c>
      <c r="BZ216" s="43">
        <v>1156</v>
      </c>
      <c r="CA216" s="42">
        <v>1147</v>
      </c>
      <c r="CB216" s="42">
        <v>1134</v>
      </c>
      <c r="CC216" s="42">
        <v>1130</v>
      </c>
      <c r="CD216" s="42">
        <v>1141</v>
      </c>
      <c r="CE216" s="42">
        <v>1153</v>
      </c>
      <c r="CF216" s="42">
        <v>1159</v>
      </c>
      <c r="CG216" s="42">
        <v>1163</v>
      </c>
      <c r="CH216" s="42">
        <v>1158</v>
      </c>
      <c r="CI216" s="42">
        <v>1170</v>
      </c>
      <c r="CJ216" s="42">
        <v>1179</v>
      </c>
      <c r="CK216" s="42">
        <v>1194</v>
      </c>
      <c r="CL216" s="43">
        <v>1171</v>
      </c>
      <c r="CM216" s="42">
        <v>1181</v>
      </c>
      <c r="CN216" s="42">
        <v>1165</v>
      </c>
      <c r="CO216" s="42">
        <v>1143</v>
      </c>
      <c r="CP216" s="42">
        <v>1136</v>
      </c>
      <c r="CQ216" s="42">
        <v>1131</v>
      </c>
      <c r="CR216" s="42">
        <v>1136</v>
      </c>
      <c r="CS216" s="42">
        <v>1130</v>
      </c>
      <c r="CT216" s="42">
        <v>1143</v>
      </c>
      <c r="CU216" s="42">
        <v>1121</v>
      </c>
      <c r="CV216" s="42">
        <v>1122</v>
      </c>
      <c r="CW216" s="42">
        <v>1125</v>
      </c>
      <c r="CX216" s="43">
        <v>1021</v>
      </c>
      <c r="CY216" s="41">
        <v>1025</v>
      </c>
      <c r="CZ216" s="42">
        <v>1016</v>
      </c>
      <c r="DA216" s="42">
        <v>1027</v>
      </c>
      <c r="DB216" s="42">
        <v>1022</v>
      </c>
      <c r="DC216" s="42">
        <v>1036</v>
      </c>
      <c r="DD216" s="42">
        <v>1049</v>
      </c>
      <c r="DE216" s="42">
        <v>1029</v>
      </c>
      <c r="DF216" s="42">
        <v>1028</v>
      </c>
      <c r="DG216" s="42">
        <v>1017</v>
      </c>
      <c r="DH216" s="42">
        <v>1018</v>
      </c>
      <c r="DI216" s="42">
        <v>1008</v>
      </c>
      <c r="DJ216" s="43">
        <v>1004</v>
      </c>
      <c r="DL216" s="40"/>
      <c r="DM216" s="40" t="s">
        <v>307</v>
      </c>
      <c r="DN216" s="41">
        <v>316</v>
      </c>
      <c r="DO216" s="42">
        <v>312</v>
      </c>
      <c r="DP216" s="42">
        <v>313</v>
      </c>
      <c r="DQ216" s="42">
        <v>311</v>
      </c>
      <c r="DR216" s="42">
        <v>316</v>
      </c>
      <c r="DS216" s="42">
        <v>314</v>
      </c>
      <c r="DT216" s="42">
        <v>311</v>
      </c>
      <c r="DU216" s="42">
        <v>310</v>
      </c>
      <c r="DV216" s="42">
        <v>307</v>
      </c>
      <c r="DW216" s="42">
        <v>309</v>
      </c>
      <c r="DX216" s="42">
        <v>309</v>
      </c>
      <c r="DY216" s="43">
        <v>309</v>
      </c>
      <c r="DZ216" s="42">
        <v>315</v>
      </c>
      <c r="EA216" s="42">
        <v>311</v>
      </c>
      <c r="EB216" s="42">
        <v>308</v>
      </c>
      <c r="EC216" s="42">
        <v>307</v>
      </c>
      <c r="ED216" s="42">
        <v>306</v>
      </c>
      <c r="EE216" s="42">
        <v>306</v>
      </c>
      <c r="EF216" s="42">
        <v>305</v>
      </c>
      <c r="EG216" s="42">
        <v>303</v>
      </c>
      <c r="EH216" s="42">
        <v>302</v>
      </c>
      <c r="EI216" s="42">
        <v>307</v>
      </c>
      <c r="EJ216" s="42">
        <v>310</v>
      </c>
      <c r="EK216" s="43">
        <v>313</v>
      </c>
      <c r="EL216" s="42">
        <v>316</v>
      </c>
      <c r="EM216" s="42">
        <v>319</v>
      </c>
      <c r="EN216" s="42">
        <v>322</v>
      </c>
      <c r="EO216" s="42">
        <v>323</v>
      </c>
      <c r="EP216" s="42">
        <v>324</v>
      </c>
      <c r="EQ216" s="42">
        <v>336</v>
      </c>
      <c r="ER216" s="42">
        <v>322</v>
      </c>
      <c r="ES216" s="42">
        <v>286</v>
      </c>
      <c r="ET216" s="42">
        <v>306</v>
      </c>
      <c r="EU216" s="42">
        <v>310</v>
      </c>
      <c r="EV216" s="42">
        <v>311</v>
      </c>
      <c r="EW216" s="43">
        <v>311</v>
      </c>
      <c r="EX216" s="42">
        <v>307</v>
      </c>
      <c r="EY216" s="42">
        <v>297</v>
      </c>
      <c r="EZ216" s="42">
        <v>473</v>
      </c>
      <c r="FA216" s="42">
        <v>284</v>
      </c>
      <c r="FB216" s="42">
        <v>285</v>
      </c>
      <c r="FC216" s="42">
        <v>280</v>
      </c>
      <c r="FD216" s="42">
        <v>280</v>
      </c>
      <c r="FE216" s="42">
        <v>280</v>
      </c>
      <c r="FF216" s="42">
        <v>280</v>
      </c>
      <c r="FG216" s="42">
        <v>277</v>
      </c>
      <c r="FH216" s="42">
        <v>278</v>
      </c>
      <c r="FI216" s="43">
        <v>275</v>
      </c>
      <c r="FJ216" s="41">
        <v>272</v>
      </c>
      <c r="FK216" s="42">
        <v>267</v>
      </c>
      <c r="FL216" s="42">
        <v>257</v>
      </c>
      <c r="FM216" s="42">
        <v>254</v>
      </c>
      <c r="FN216" s="42">
        <v>254</v>
      </c>
      <c r="FO216" s="42">
        <v>253</v>
      </c>
      <c r="FP216" s="42">
        <v>254</v>
      </c>
      <c r="FQ216" s="42">
        <v>253</v>
      </c>
      <c r="FR216" s="42">
        <v>250</v>
      </c>
      <c r="FS216" s="42">
        <v>250</v>
      </c>
      <c r="FT216" s="42">
        <v>245</v>
      </c>
      <c r="FU216" s="43">
        <v>245</v>
      </c>
      <c r="FV216" s="41">
        <v>242</v>
      </c>
      <c r="FW216" s="42">
        <v>241</v>
      </c>
      <c r="FX216" s="42">
        <v>237</v>
      </c>
      <c r="FY216" s="42">
        <v>236</v>
      </c>
      <c r="FZ216" s="42">
        <v>236</v>
      </c>
      <c r="GA216" s="42">
        <v>235</v>
      </c>
      <c r="GB216" s="42">
        <v>234</v>
      </c>
      <c r="GC216" s="42">
        <v>232</v>
      </c>
      <c r="GD216" s="42">
        <v>227</v>
      </c>
      <c r="GE216" s="42">
        <v>226</v>
      </c>
      <c r="GF216" s="42">
        <v>225</v>
      </c>
      <c r="GG216" s="43">
        <v>224</v>
      </c>
      <c r="GH216" s="41">
        <v>222</v>
      </c>
      <c r="GI216" s="42">
        <v>222</v>
      </c>
      <c r="GJ216" s="42">
        <v>222</v>
      </c>
      <c r="GK216" s="42">
        <v>216</v>
      </c>
      <c r="GL216" s="42">
        <v>216</v>
      </c>
      <c r="GM216" s="43">
        <v>232</v>
      </c>
    </row>
    <row r="217" spans="2:195" x14ac:dyDescent="0.25">
      <c r="B217" s="40"/>
      <c r="C217" s="40" t="s">
        <v>287</v>
      </c>
      <c r="D217" s="43">
        <v>651</v>
      </c>
      <c r="E217" s="43">
        <v>708</v>
      </c>
      <c r="F217" s="43">
        <v>670</v>
      </c>
      <c r="G217" s="42">
        <v>661</v>
      </c>
      <c r="H217" s="42">
        <v>653</v>
      </c>
      <c r="I217" s="42">
        <v>655</v>
      </c>
      <c r="J217" s="42">
        <v>655</v>
      </c>
      <c r="K217" s="42">
        <v>646</v>
      </c>
      <c r="L217" s="42">
        <v>642</v>
      </c>
      <c r="M217" s="42">
        <v>645</v>
      </c>
      <c r="N217" s="42">
        <v>645</v>
      </c>
      <c r="O217" s="42">
        <v>638</v>
      </c>
      <c r="P217" s="42">
        <v>659</v>
      </c>
      <c r="Q217" s="42">
        <v>597</v>
      </c>
      <c r="R217" s="43">
        <v>593</v>
      </c>
      <c r="S217" s="42">
        <v>591</v>
      </c>
      <c r="T217" s="42">
        <v>580</v>
      </c>
      <c r="U217" s="42">
        <v>587</v>
      </c>
      <c r="V217" s="42">
        <v>585</v>
      </c>
      <c r="W217" s="42">
        <v>578</v>
      </c>
      <c r="X217" s="42">
        <v>574</v>
      </c>
      <c r="Y217" s="42">
        <v>577</v>
      </c>
      <c r="Z217" s="42">
        <v>571</v>
      </c>
      <c r="AA217" s="42">
        <v>569</v>
      </c>
      <c r="AB217" s="42">
        <v>566</v>
      </c>
      <c r="AC217" s="42">
        <v>566</v>
      </c>
      <c r="AD217" s="43">
        <v>559</v>
      </c>
      <c r="AE217" s="42">
        <v>560</v>
      </c>
      <c r="AF217" s="42">
        <v>559</v>
      </c>
      <c r="AG217" s="42">
        <v>563</v>
      </c>
      <c r="AH217" s="42">
        <v>553</v>
      </c>
      <c r="AI217" s="42">
        <v>550</v>
      </c>
      <c r="AJ217" s="42">
        <v>550</v>
      </c>
      <c r="AK217" s="42">
        <v>548</v>
      </c>
      <c r="AL217" s="42">
        <v>559</v>
      </c>
      <c r="AM217" s="42">
        <v>554</v>
      </c>
      <c r="AN217" s="42">
        <v>550</v>
      </c>
      <c r="AO217" s="42">
        <v>543</v>
      </c>
      <c r="AP217" s="43">
        <v>534</v>
      </c>
      <c r="AQ217" s="42">
        <v>507</v>
      </c>
      <c r="AR217" s="42">
        <v>505</v>
      </c>
      <c r="AS217" s="42">
        <v>500</v>
      </c>
      <c r="AT217" s="42">
        <v>501</v>
      </c>
      <c r="AU217" s="42">
        <v>497</v>
      </c>
      <c r="AV217" s="42">
        <v>456</v>
      </c>
      <c r="AW217" s="42">
        <v>486</v>
      </c>
      <c r="AX217" s="42">
        <v>500</v>
      </c>
      <c r="AY217" s="42">
        <v>507</v>
      </c>
      <c r="AZ217" s="42">
        <v>511</v>
      </c>
      <c r="BA217" s="42">
        <v>518</v>
      </c>
      <c r="BB217" s="43">
        <v>503</v>
      </c>
      <c r="BC217" s="41">
        <v>494</v>
      </c>
      <c r="BD217" s="42">
        <v>491</v>
      </c>
      <c r="BE217" s="42">
        <v>477</v>
      </c>
      <c r="BF217" s="42">
        <v>468</v>
      </c>
      <c r="BG217" s="42">
        <v>457</v>
      </c>
      <c r="BH217" s="42">
        <v>450</v>
      </c>
      <c r="BI217" s="42">
        <v>445</v>
      </c>
      <c r="BJ217" s="42">
        <v>424</v>
      </c>
      <c r="BK217" s="42">
        <v>421</v>
      </c>
      <c r="BL217" s="42">
        <v>414</v>
      </c>
      <c r="BM217" s="42">
        <v>410</v>
      </c>
      <c r="BN217" s="43">
        <v>408</v>
      </c>
      <c r="BO217" s="42">
        <v>404</v>
      </c>
      <c r="BP217" s="42">
        <v>399</v>
      </c>
      <c r="BQ217" s="42">
        <v>407</v>
      </c>
      <c r="BR217" s="42">
        <v>404</v>
      </c>
      <c r="BS217" s="42">
        <v>404</v>
      </c>
      <c r="BT217" s="42">
        <v>395</v>
      </c>
      <c r="BU217" s="42">
        <v>399</v>
      </c>
      <c r="BV217" s="42">
        <v>400</v>
      </c>
      <c r="BW217" s="42">
        <v>399</v>
      </c>
      <c r="BX217" s="42">
        <v>400</v>
      </c>
      <c r="BY217" s="42">
        <v>397</v>
      </c>
      <c r="BZ217" s="43">
        <v>385</v>
      </c>
      <c r="CA217" s="42">
        <v>385</v>
      </c>
      <c r="CB217" s="42">
        <v>373</v>
      </c>
      <c r="CC217" s="42">
        <v>378</v>
      </c>
      <c r="CD217" s="42">
        <v>377</v>
      </c>
      <c r="CE217" s="42">
        <v>371</v>
      </c>
      <c r="CF217" s="42">
        <v>371</v>
      </c>
      <c r="CG217" s="42">
        <v>368</v>
      </c>
      <c r="CH217" s="42">
        <v>370</v>
      </c>
      <c r="CI217" s="42">
        <v>372</v>
      </c>
      <c r="CJ217" s="42">
        <v>387</v>
      </c>
      <c r="CK217" s="42">
        <v>405</v>
      </c>
      <c r="CL217" s="43">
        <v>404</v>
      </c>
      <c r="CM217" s="42">
        <v>403</v>
      </c>
      <c r="CN217" s="42">
        <v>391</v>
      </c>
      <c r="CO217" s="42">
        <v>381</v>
      </c>
      <c r="CP217" s="42">
        <v>369</v>
      </c>
      <c r="CQ217" s="42">
        <v>375</v>
      </c>
      <c r="CR217" s="42">
        <v>370</v>
      </c>
      <c r="CS217" s="42">
        <v>368</v>
      </c>
      <c r="CT217" s="42">
        <v>367</v>
      </c>
      <c r="CU217" s="42">
        <v>359</v>
      </c>
      <c r="CV217" s="42">
        <v>362</v>
      </c>
      <c r="CW217" s="42">
        <v>362</v>
      </c>
      <c r="CX217" s="43">
        <v>377</v>
      </c>
      <c r="CY217" s="41">
        <v>378</v>
      </c>
      <c r="CZ217" s="42">
        <v>372</v>
      </c>
      <c r="DA217" s="42">
        <v>376</v>
      </c>
      <c r="DB217" s="42">
        <v>378</v>
      </c>
      <c r="DC217" s="42">
        <v>398</v>
      </c>
      <c r="DD217" s="42">
        <v>402</v>
      </c>
      <c r="DE217" s="42">
        <v>408</v>
      </c>
      <c r="DF217" s="42">
        <v>420</v>
      </c>
      <c r="DG217" s="42">
        <v>414</v>
      </c>
      <c r="DH217" s="42">
        <v>413</v>
      </c>
      <c r="DI217" s="42">
        <v>408</v>
      </c>
      <c r="DJ217" s="43">
        <v>405</v>
      </c>
      <c r="DL217" s="40"/>
      <c r="DM217" s="40" t="s">
        <v>79</v>
      </c>
      <c r="DN217" s="41">
        <v>66554</v>
      </c>
      <c r="DO217" s="42">
        <v>65584</v>
      </c>
      <c r="DP217" s="42">
        <v>65599</v>
      </c>
      <c r="DQ217" s="42">
        <v>64685</v>
      </c>
      <c r="DR217" s="42">
        <v>64096</v>
      </c>
      <c r="DS217" s="42">
        <v>63955</v>
      </c>
      <c r="DT217" s="42">
        <v>63364</v>
      </c>
      <c r="DU217" s="42">
        <v>63150</v>
      </c>
      <c r="DV217" s="42">
        <v>62398</v>
      </c>
      <c r="DW217" s="42">
        <v>62088</v>
      </c>
      <c r="DX217" s="42">
        <v>61622</v>
      </c>
      <c r="DY217" s="43">
        <v>60617</v>
      </c>
      <c r="DZ217" s="42">
        <v>59996</v>
      </c>
      <c r="EA217" s="42">
        <v>59437</v>
      </c>
      <c r="EB217" s="42">
        <v>58971</v>
      </c>
      <c r="EC217" s="42">
        <v>58580</v>
      </c>
      <c r="ED217" s="42">
        <v>58153</v>
      </c>
      <c r="EE217" s="42">
        <v>57804</v>
      </c>
      <c r="EF217" s="42">
        <v>57442</v>
      </c>
      <c r="EG217" s="42">
        <v>56990</v>
      </c>
      <c r="EH217" s="42">
        <v>56648</v>
      </c>
      <c r="EI217" s="42">
        <v>56504</v>
      </c>
      <c r="EJ217" s="42">
        <v>56371</v>
      </c>
      <c r="EK217" s="43">
        <v>56201</v>
      </c>
      <c r="EL217" s="42">
        <v>56065</v>
      </c>
      <c r="EM217" s="42">
        <v>55882</v>
      </c>
      <c r="EN217" s="42">
        <v>55837</v>
      </c>
      <c r="EO217" s="42">
        <v>55499</v>
      </c>
      <c r="EP217" s="42">
        <v>55238</v>
      </c>
      <c r="EQ217" s="42">
        <v>54954</v>
      </c>
      <c r="ER217" s="42">
        <v>54832</v>
      </c>
      <c r="ES217" s="42">
        <v>54650</v>
      </c>
      <c r="ET217" s="42">
        <v>54387</v>
      </c>
      <c r="EU217" s="42">
        <v>53952</v>
      </c>
      <c r="EV217" s="42">
        <v>53585</v>
      </c>
      <c r="EW217" s="43">
        <v>53245</v>
      </c>
      <c r="EX217" s="42">
        <v>53126</v>
      </c>
      <c r="EY217" s="42">
        <v>52739</v>
      </c>
      <c r="EZ217" s="42">
        <v>52682</v>
      </c>
      <c r="FA217" s="42">
        <v>50190</v>
      </c>
      <c r="FB217" s="42">
        <v>48184</v>
      </c>
      <c r="FC217" s="42">
        <v>47398</v>
      </c>
      <c r="FD217" s="42">
        <v>46704</v>
      </c>
      <c r="FE217" s="42">
        <v>45318</v>
      </c>
      <c r="FF217" s="42">
        <v>45741</v>
      </c>
      <c r="FG217" s="42">
        <v>45445</v>
      </c>
      <c r="FH217" s="42">
        <v>44981</v>
      </c>
      <c r="FI217" s="43">
        <v>43722</v>
      </c>
      <c r="FJ217" s="41">
        <v>43184</v>
      </c>
      <c r="FK217" s="42">
        <v>42778</v>
      </c>
      <c r="FL217" s="42">
        <v>41326</v>
      </c>
      <c r="FM217" s="42">
        <v>40882</v>
      </c>
      <c r="FN217" s="42">
        <v>38995</v>
      </c>
      <c r="FO217" s="42">
        <v>38432</v>
      </c>
      <c r="FP217" s="42">
        <v>37902</v>
      </c>
      <c r="FQ217" s="42">
        <v>37674</v>
      </c>
      <c r="FR217" s="42">
        <v>37355</v>
      </c>
      <c r="FS217" s="42">
        <v>37087</v>
      </c>
      <c r="FT217" s="42">
        <v>36799</v>
      </c>
      <c r="FU217" s="43">
        <v>36494</v>
      </c>
      <c r="FV217" s="41">
        <v>36028</v>
      </c>
      <c r="FW217" s="42">
        <v>35711</v>
      </c>
      <c r="FX217" s="42">
        <v>35254</v>
      </c>
      <c r="FY217" s="42">
        <v>34771</v>
      </c>
      <c r="FZ217" s="42">
        <v>34365</v>
      </c>
      <c r="GA217" s="42">
        <v>33950</v>
      </c>
      <c r="GB217" s="42">
        <v>33577</v>
      </c>
      <c r="GC217" s="42">
        <v>33298</v>
      </c>
      <c r="GD217" s="42">
        <v>32968</v>
      </c>
      <c r="GE217" s="42">
        <v>32695</v>
      </c>
      <c r="GF217" s="42">
        <v>32340</v>
      </c>
      <c r="GG217" s="43">
        <v>32008</v>
      </c>
      <c r="GH217" s="41">
        <v>31379</v>
      </c>
      <c r="GI217" s="42">
        <v>30840</v>
      </c>
      <c r="GJ217" s="42">
        <v>29448</v>
      </c>
      <c r="GK217" s="42">
        <v>29030</v>
      </c>
      <c r="GL217" s="42">
        <v>28792</v>
      </c>
      <c r="GM217" s="43">
        <v>28599</v>
      </c>
    </row>
    <row r="218" spans="2:195" x14ac:dyDescent="0.25">
      <c r="B218" s="40"/>
      <c r="C218" s="40" t="s">
        <v>288</v>
      </c>
      <c r="D218" s="43">
        <v>1291</v>
      </c>
      <c r="E218" s="43">
        <v>1245</v>
      </c>
      <c r="F218" s="43">
        <v>1242</v>
      </c>
      <c r="G218" s="42">
        <v>1238</v>
      </c>
      <c r="H218" s="42">
        <v>1227</v>
      </c>
      <c r="I218" s="42">
        <v>1213</v>
      </c>
      <c r="J218" s="42">
        <v>1228</v>
      </c>
      <c r="K218" s="42">
        <v>1231</v>
      </c>
      <c r="L218" s="42">
        <v>1218</v>
      </c>
      <c r="M218" s="42">
        <v>1216</v>
      </c>
      <c r="N218" s="42">
        <v>1205</v>
      </c>
      <c r="O218" s="42">
        <v>1195</v>
      </c>
      <c r="P218" s="42">
        <v>1188</v>
      </c>
      <c r="Q218" s="42">
        <v>1171</v>
      </c>
      <c r="R218" s="43">
        <v>1168</v>
      </c>
      <c r="S218" s="42">
        <v>1160</v>
      </c>
      <c r="T218" s="42">
        <v>1149</v>
      </c>
      <c r="U218" s="42">
        <v>1143</v>
      </c>
      <c r="V218" s="42">
        <v>1133</v>
      </c>
      <c r="W218" s="42">
        <v>1130</v>
      </c>
      <c r="X218" s="42">
        <v>1141</v>
      </c>
      <c r="Y218" s="42">
        <v>1128</v>
      </c>
      <c r="Z218" s="42">
        <v>1127</v>
      </c>
      <c r="AA218" s="42">
        <v>1125</v>
      </c>
      <c r="AB218" s="42">
        <v>1128</v>
      </c>
      <c r="AC218" s="42">
        <v>1123</v>
      </c>
      <c r="AD218" s="43">
        <v>1119</v>
      </c>
      <c r="AE218" s="42">
        <v>1119</v>
      </c>
      <c r="AF218" s="42">
        <v>1125</v>
      </c>
      <c r="AG218" s="42">
        <v>1121</v>
      </c>
      <c r="AH218" s="42">
        <v>1136</v>
      </c>
      <c r="AI218" s="42">
        <v>1140</v>
      </c>
      <c r="AJ218" s="42">
        <v>1138</v>
      </c>
      <c r="AK218" s="42">
        <v>1140</v>
      </c>
      <c r="AL218" s="42">
        <v>1123</v>
      </c>
      <c r="AM218" s="42">
        <v>1131</v>
      </c>
      <c r="AN218" s="42">
        <v>1126</v>
      </c>
      <c r="AO218" s="42">
        <v>1131</v>
      </c>
      <c r="AP218" s="43">
        <v>1132</v>
      </c>
      <c r="AQ218" s="42">
        <v>1111</v>
      </c>
      <c r="AR218" s="42">
        <v>1102</v>
      </c>
      <c r="AS218" s="42">
        <v>1097</v>
      </c>
      <c r="AT218" s="42">
        <v>1095</v>
      </c>
      <c r="AU218" s="42">
        <v>1128</v>
      </c>
      <c r="AV218" s="42">
        <v>1120</v>
      </c>
      <c r="AW218" s="42">
        <v>1145</v>
      </c>
      <c r="AX218" s="42">
        <v>1152</v>
      </c>
      <c r="AY218" s="42">
        <v>1151</v>
      </c>
      <c r="AZ218" s="42">
        <v>1171</v>
      </c>
      <c r="BA218" s="42">
        <v>1187</v>
      </c>
      <c r="BB218" s="43">
        <v>1177</v>
      </c>
      <c r="BC218" s="41">
        <v>1163</v>
      </c>
      <c r="BD218" s="42">
        <v>1146</v>
      </c>
      <c r="BE218" s="42">
        <v>1142</v>
      </c>
      <c r="BF218" s="42">
        <v>1131</v>
      </c>
      <c r="BG218" s="42">
        <v>1126</v>
      </c>
      <c r="BH218" s="42">
        <v>1121</v>
      </c>
      <c r="BI218" s="42">
        <v>1118</v>
      </c>
      <c r="BJ218" s="42">
        <v>1106</v>
      </c>
      <c r="BK218" s="42">
        <v>1108</v>
      </c>
      <c r="BL218" s="42">
        <v>1133</v>
      </c>
      <c r="BM218" s="42">
        <v>1074</v>
      </c>
      <c r="BN218" s="43">
        <v>1064</v>
      </c>
      <c r="BO218" s="42">
        <v>1058</v>
      </c>
      <c r="BP218" s="42">
        <v>1070</v>
      </c>
      <c r="BQ218" s="42">
        <v>1086</v>
      </c>
      <c r="BR218" s="42">
        <v>1078</v>
      </c>
      <c r="BS218" s="42">
        <v>1067</v>
      </c>
      <c r="BT218" s="42">
        <v>1056</v>
      </c>
      <c r="BU218" s="42">
        <v>1045</v>
      </c>
      <c r="BV218" s="42">
        <v>1035</v>
      </c>
      <c r="BW218" s="42">
        <v>1021</v>
      </c>
      <c r="BX218" s="42">
        <v>1011</v>
      </c>
      <c r="BY218" s="42">
        <v>991</v>
      </c>
      <c r="BZ218" s="43">
        <v>985</v>
      </c>
      <c r="CA218" s="42">
        <v>988</v>
      </c>
      <c r="CB218" s="42">
        <v>978</v>
      </c>
      <c r="CC218" s="42">
        <v>975</v>
      </c>
      <c r="CD218" s="42">
        <v>969</v>
      </c>
      <c r="CE218" s="42">
        <v>966</v>
      </c>
      <c r="CF218" s="42">
        <v>991</v>
      </c>
      <c r="CG218" s="42">
        <v>992</v>
      </c>
      <c r="CH218" s="42">
        <v>977</v>
      </c>
      <c r="CI218" s="42">
        <v>934</v>
      </c>
      <c r="CJ218" s="42">
        <v>930</v>
      </c>
      <c r="CK218" s="42">
        <v>931</v>
      </c>
      <c r="CL218" s="43">
        <v>912</v>
      </c>
      <c r="CM218" s="42">
        <v>905</v>
      </c>
      <c r="CN218" s="42">
        <v>895</v>
      </c>
      <c r="CO218" s="42">
        <v>878</v>
      </c>
      <c r="CP218" s="42">
        <v>882</v>
      </c>
      <c r="CQ218" s="42">
        <v>880</v>
      </c>
      <c r="CR218" s="42">
        <v>866</v>
      </c>
      <c r="CS218" s="42">
        <v>853</v>
      </c>
      <c r="CT218" s="42">
        <v>849</v>
      </c>
      <c r="CU218" s="42">
        <v>835</v>
      </c>
      <c r="CV218" s="42">
        <v>838</v>
      </c>
      <c r="CW218" s="42">
        <v>835</v>
      </c>
      <c r="CX218" s="43">
        <v>830</v>
      </c>
      <c r="CY218" s="41">
        <v>824</v>
      </c>
      <c r="CZ218" s="42">
        <v>827</v>
      </c>
      <c r="DA218" s="42">
        <v>823</v>
      </c>
      <c r="DB218" s="42">
        <v>819</v>
      </c>
      <c r="DC218" s="42">
        <v>822</v>
      </c>
      <c r="DD218" s="42">
        <v>807</v>
      </c>
      <c r="DE218" s="42">
        <v>789</v>
      </c>
      <c r="DF218" s="42">
        <v>783</v>
      </c>
      <c r="DG218" s="42">
        <v>774</v>
      </c>
      <c r="DH218" s="42">
        <v>763</v>
      </c>
      <c r="DI218" s="42">
        <v>756</v>
      </c>
      <c r="DJ218" s="43">
        <v>749</v>
      </c>
      <c r="DL218" s="40"/>
      <c r="DM218" s="40" t="s">
        <v>308</v>
      </c>
      <c r="DN218" s="41">
        <v>256</v>
      </c>
      <c r="DO218" s="42">
        <v>255</v>
      </c>
      <c r="DP218" s="42">
        <v>259</v>
      </c>
      <c r="DQ218" s="42">
        <v>254</v>
      </c>
      <c r="DR218" s="42">
        <v>258</v>
      </c>
      <c r="DS218" s="42">
        <v>252</v>
      </c>
      <c r="DT218" s="42">
        <v>250</v>
      </c>
      <c r="DU218" s="42">
        <v>248</v>
      </c>
      <c r="DV218" s="42">
        <v>250</v>
      </c>
      <c r="DW218" s="42">
        <v>238</v>
      </c>
      <c r="DX218" s="42">
        <v>243</v>
      </c>
      <c r="DY218" s="43">
        <v>246</v>
      </c>
      <c r="DZ218" s="42">
        <v>243</v>
      </c>
      <c r="EA218" s="42">
        <v>244</v>
      </c>
      <c r="EB218" s="42">
        <v>224</v>
      </c>
      <c r="EC218" s="42">
        <v>221</v>
      </c>
      <c r="ED218" s="42">
        <v>220</v>
      </c>
      <c r="EE218" s="42">
        <v>219</v>
      </c>
      <c r="EF218" s="42">
        <v>218</v>
      </c>
      <c r="EG218" s="42">
        <v>220</v>
      </c>
      <c r="EH218" s="42">
        <v>218</v>
      </c>
      <c r="EI218" s="42">
        <v>224</v>
      </c>
      <c r="EJ218" s="42">
        <v>226</v>
      </c>
      <c r="EK218" s="43">
        <v>229</v>
      </c>
      <c r="EL218" s="42">
        <v>231</v>
      </c>
      <c r="EM218" s="42">
        <v>231</v>
      </c>
      <c r="EN218" s="42">
        <v>231</v>
      </c>
      <c r="EO218" s="42">
        <v>231</v>
      </c>
      <c r="EP218" s="42">
        <v>233</v>
      </c>
      <c r="EQ218" s="42">
        <v>245</v>
      </c>
      <c r="ER218" s="42">
        <v>232</v>
      </c>
      <c r="ES218" s="42">
        <v>233</v>
      </c>
      <c r="ET218" s="42">
        <v>254</v>
      </c>
      <c r="EU218" s="42">
        <v>254</v>
      </c>
      <c r="EV218" s="42">
        <v>253</v>
      </c>
      <c r="EW218" s="43">
        <v>251</v>
      </c>
      <c r="EX218" s="42">
        <v>247</v>
      </c>
      <c r="EY218" s="42">
        <v>245</v>
      </c>
      <c r="EZ218" s="42">
        <v>251</v>
      </c>
      <c r="FA218" s="42">
        <v>234</v>
      </c>
      <c r="FB218" s="42">
        <v>228</v>
      </c>
      <c r="FC218" s="42">
        <v>221</v>
      </c>
      <c r="FD218" s="42">
        <v>217</v>
      </c>
      <c r="FE218" s="42">
        <v>218</v>
      </c>
      <c r="FF218" s="42">
        <v>213</v>
      </c>
      <c r="FG218" s="42">
        <v>212</v>
      </c>
      <c r="FH218" s="42">
        <v>209</v>
      </c>
      <c r="FI218" s="43">
        <v>203</v>
      </c>
      <c r="FJ218" s="41">
        <v>200</v>
      </c>
      <c r="FK218" s="42">
        <v>200</v>
      </c>
      <c r="FL218" s="42">
        <v>254</v>
      </c>
      <c r="FM218" s="42">
        <v>255</v>
      </c>
      <c r="FN218" s="42">
        <v>253</v>
      </c>
      <c r="FO218" s="42">
        <v>250</v>
      </c>
      <c r="FP218" s="42">
        <v>247</v>
      </c>
      <c r="FQ218" s="42">
        <v>245</v>
      </c>
      <c r="FR218" s="42">
        <v>245</v>
      </c>
      <c r="FS218" s="42">
        <v>241</v>
      </c>
      <c r="FT218" s="42">
        <v>239</v>
      </c>
      <c r="FU218" s="43">
        <v>238</v>
      </c>
      <c r="FV218" s="41">
        <v>235</v>
      </c>
      <c r="FW218" s="42">
        <v>236</v>
      </c>
      <c r="FX218" s="42">
        <v>232</v>
      </c>
      <c r="FY218" s="42">
        <v>231</v>
      </c>
      <c r="FZ218" s="42">
        <v>230</v>
      </c>
      <c r="GA218" s="42">
        <v>229</v>
      </c>
      <c r="GB218" s="42">
        <v>223</v>
      </c>
      <c r="GC218" s="42">
        <v>222</v>
      </c>
      <c r="GD218" s="42">
        <v>221</v>
      </c>
      <c r="GE218" s="42">
        <v>220</v>
      </c>
      <c r="GF218" s="42">
        <v>210</v>
      </c>
      <c r="GG218" s="43">
        <v>209</v>
      </c>
      <c r="GH218" s="41">
        <v>208</v>
      </c>
      <c r="GI218" s="42">
        <v>207</v>
      </c>
      <c r="GJ218" s="42">
        <v>205</v>
      </c>
      <c r="GK218" s="42">
        <v>200</v>
      </c>
      <c r="GL218" s="42">
        <v>200</v>
      </c>
      <c r="GM218" s="43">
        <v>246</v>
      </c>
    </row>
    <row r="219" spans="2:195" x14ac:dyDescent="0.25">
      <c r="B219" s="40"/>
      <c r="C219" s="40" t="s">
        <v>289</v>
      </c>
      <c r="D219" s="43">
        <v>153</v>
      </c>
      <c r="E219" s="43">
        <v>157</v>
      </c>
      <c r="F219" s="43">
        <v>142</v>
      </c>
      <c r="G219" s="42">
        <v>140</v>
      </c>
      <c r="H219" s="42">
        <v>142</v>
      </c>
      <c r="I219" s="42">
        <v>141</v>
      </c>
      <c r="J219" s="42">
        <v>141</v>
      </c>
      <c r="K219" s="42">
        <v>142</v>
      </c>
      <c r="L219" s="42">
        <v>143</v>
      </c>
      <c r="M219" s="42">
        <v>132</v>
      </c>
      <c r="N219" s="42">
        <v>132</v>
      </c>
      <c r="O219" s="42">
        <v>131</v>
      </c>
      <c r="P219" s="42">
        <v>132</v>
      </c>
      <c r="Q219" s="42">
        <v>129</v>
      </c>
      <c r="R219" s="43">
        <v>130</v>
      </c>
      <c r="S219" s="42">
        <v>131</v>
      </c>
      <c r="T219" s="42">
        <v>128</v>
      </c>
      <c r="U219" s="42">
        <v>129</v>
      </c>
      <c r="V219" s="42">
        <v>127</v>
      </c>
      <c r="W219" s="42">
        <v>127</v>
      </c>
      <c r="X219" s="42">
        <v>129</v>
      </c>
      <c r="Y219" s="42">
        <v>131</v>
      </c>
      <c r="Z219" s="42">
        <v>130</v>
      </c>
      <c r="AA219" s="42">
        <v>128</v>
      </c>
      <c r="AB219" s="42">
        <v>128</v>
      </c>
      <c r="AC219" s="42">
        <v>128</v>
      </c>
      <c r="AD219" s="43">
        <v>129</v>
      </c>
      <c r="AE219" s="42">
        <v>129</v>
      </c>
      <c r="AF219" s="42">
        <v>129</v>
      </c>
      <c r="AG219" s="42">
        <v>130</v>
      </c>
      <c r="AH219" s="42">
        <v>130</v>
      </c>
      <c r="AI219" s="42">
        <v>130</v>
      </c>
      <c r="AJ219" s="42">
        <v>130</v>
      </c>
      <c r="AK219" s="42">
        <v>134</v>
      </c>
      <c r="AL219" s="42">
        <v>136</v>
      </c>
      <c r="AM219" s="42">
        <v>136</v>
      </c>
      <c r="AN219" s="42">
        <v>137</v>
      </c>
      <c r="AO219" s="42">
        <v>138</v>
      </c>
      <c r="AP219" s="43">
        <v>142</v>
      </c>
      <c r="AQ219" s="42">
        <v>131</v>
      </c>
      <c r="AR219" s="42">
        <v>128</v>
      </c>
      <c r="AS219" s="42">
        <v>128</v>
      </c>
      <c r="AT219" s="42">
        <v>128</v>
      </c>
      <c r="AU219" s="42">
        <v>127</v>
      </c>
      <c r="AV219" s="42">
        <v>103</v>
      </c>
      <c r="AW219" s="42">
        <v>116</v>
      </c>
      <c r="AX219" s="42">
        <v>99</v>
      </c>
      <c r="AY219" s="42">
        <v>94</v>
      </c>
      <c r="AZ219" s="42">
        <v>98</v>
      </c>
      <c r="BA219" s="42">
        <v>96</v>
      </c>
      <c r="BB219" s="43">
        <v>94</v>
      </c>
      <c r="BC219" s="41">
        <v>93</v>
      </c>
      <c r="BD219" s="42">
        <v>93</v>
      </c>
      <c r="BE219" s="42">
        <v>88</v>
      </c>
      <c r="BF219" s="42">
        <v>86</v>
      </c>
      <c r="BG219" s="42">
        <v>83</v>
      </c>
      <c r="BH219" s="42">
        <v>83</v>
      </c>
      <c r="BI219" s="42">
        <v>84</v>
      </c>
      <c r="BJ219" s="42">
        <v>74</v>
      </c>
      <c r="BK219" s="42">
        <v>75</v>
      </c>
      <c r="BL219" s="42">
        <v>75</v>
      </c>
      <c r="BM219" s="42">
        <v>74</v>
      </c>
      <c r="BN219" s="43">
        <v>75</v>
      </c>
      <c r="BO219" s="42">
        <v>76</v>
      </c>
      <c r="BP219" s="42">
        <v>77</v>
      </c>
      <c r="BQ219" s="42">
        <v>77</v>
      </c>
      <c r="BR219" s="42">
        <v>78</v>
      </c>
      <c r="BS219" s="42">
        <v>77</v>
      </c>
      <c r="BT219" s="42">
        <v>77</v>
      </c>
      <c r="BU219" s="42">
        <v>81</v>
      </c>
      <c r="BV219" s="42">
        <v>90</v>
      </c>
      <c r="BW219" s="42">
        <v>88</v>
      </c>
      <c r="BX219" s="42">
        <v>90</v>
      </c>
      <c r="BY219" s="42">
        <v>89</v>
      </c>
      <c r="BZ219" s="43">
        <v>87</v>
      </c>
      <c r="CA219" s="42">
        <v>85</v>
      </c>
      <c r="CB219" s="42">
        <v>86</v>
      </c>
      <c r="CC219" s="42">
        <v>88</v>
      </c>
      <c r="CD219" s="42">
        <v>90</v>
      </c>
      <c r="CE219" s="42">
        <v>87</v>
      </c>
      <c r="CF219" s="42">
        <v>81</v>
      </c>
      <c r="CG219" s="42">
        <v>79</v>
      </c>
      <c r="CH219" s="42">
        <v>81</v>
      </c>
      <c r="CI219" s="42">
        <v>83</v>
      </c>
      <c r="CJ219" s="42">
        <v>93</v>
      </c>
      <c r="CK219" s="42">
        <v>92</v>
      </c>
      <c r="CL219" s="43">
        <v>96</v>
      </c>
      <c r="CM219" s="42">
        <v>91</v>
      </c>
      <c r="CN219" s="42">
        <v>87</v>
      </c>
      <c r="CO219" s="42">
        <v>72</v>
      </c>
      <c r="CP219" s="42">
        <v>72</v>
      </c>
      <c r="CQ219" s="42">
        <v>69</v>
      </c>
      <c r="CR219" s="42">
        <v>70</v>
      </c>
      <c r="CS219" s="42">
        <v>70</v>
      </c>
      <c r="CT219" s="42">
        <v>66</v>
      </c>
      <c r="CU219" s="42">
        <v>63</v>
      </c>
      <c r="CV219" s="42">
        <v>64</v>
      </c>
      <c r="CW219" s="42">
        <v>67</v>
      </c>
      <c r="CX219" s="43">
        <v>64</v>
      </c>
      <c r="CY219" s="41">
        <v>71</v>
      </c>
      <c r="CZ219" s="42">
        <v>68</v>
      </c>
      <c r="DA219" s="42">
        <v>68</v>
      </c>
      <c r="DB219" s="42">
        <v>71</v>
      </c>
      <c r="DC219" s="42">
        <v>61</v>
      </c>
      <c r="DD219" s="42">
        <v>62</v>
      </c>
      <c r="DE219" s="42">
        <v>61</v>
      </c>
      <c r="DF219" s="42">
        <v>59</v>
      </c>
      <c r="DG219" s="42">
        <v>61</v>
      </c>
      <c r="DH219" s="42">
        <v>62</v>
      </c>
      <c r="DI219" s="42">
        <v>61</v>
      </c>
      <c r="DJ219" s="43">
        <v>56</v>
      </c>
      <c r="DL219" s="40"/>
      <c r="DM219" s="40" t="s">
        <v>309</v>
      </c>
      <c r="DN219" s="41">
        <v>290</v>
      </c>
      <c r="DO219" s="42">
        <v>285</v>
      </c>
      <c r="DP219" s="42">
        <v>286</v>
      </c>
      <c r="DQ219" s="42">
        <v>281</v>
      </c>
      <c r="DR219" s="42">
        <v>281</v>
      </c>
      <c r="DS219" s="42">
        <v>273</v>
      </c>
      <c r="DT219" s="42">
        <v>273</v>
      </c>
      <c r="DU219" s="42">
        <v>271</v>
      </c>
      <c r="DV219" s="42">
        <v>266</v>
      </c>
      <c r="DW219" s="42">
        <v>268</v>
      </c>
      <c r="DX219" s="42">
        <v>276</v>
      </c>
      <c r="DY219" s="43">
        <v>276</v>
      </c>
      <c r="DZ219" s="42">
        <v>277</v>
      </c>
      <c r="EA219" s="42">
        <v>273</v>
      </c>
      <c r="EB219" s="42">
        <v>262</v>
      </c>
      <c r="EC219" s="42">
        <v>257</v>
      </c>
      <c r="ED219" s="42">
        <v>256</v>
      </c>
      <c r="EE219" s="42">
        <v>255</v>
      </c>
      <c r="EF219" s="42">
        <v>258</v>
      </c>
      <c r="EG219" s="42">
        <v>256</v>
      </c>
      <c r="EH219" s="42">
        <v>256</v>
      </c>
      <c r="EI219" s="42">
        <v>261</v>
      </c>
      <c r="EJ219" s="42">
        <v>264</v>
      </c>
      <c r="EK219" s="43">
        <v>266</v>
      </c>
      <c r="EL219" s="42">
        <v>269</v>
      </c>
      <c r="EM219" s="42">
        <v>268</v>
      </c>
      <c r="EN219" s="42">
        <v>269</v>
      </c>
      <c r="EO219" s="42">
        <v>271</v>
      </c>
      <c r="EP219" s="42">
        <v>272</v>
      </c>
      <c r="EQ219" s="42">
        <v>273</v>
      </c>
      <c r="ER219" s="42">
        <v>270</v>
      </c>
      <c r="ES219" s="42">
        <v>270</v>
      </c>
      <c r="ET219" s="42">
        <v>286</v>
      </c>
      <c r="EU219" s="42">
        <v>290</v>
      </c>
      <c r="EV219" s="42">
        <v>287</v>
      </c>
      <c r="EW219" s="43">
        <v>288</v>
      </c>
      <c r="EX219" s="42">
        <v>276</v>
      </c>
      <c r="EY219" s="42">
        <v>267</v>
      </c>
      <c r="EZ219" s="42">
        <v>280</v>
      </c>
      <c r="FA219" s="42">
        <v>267</v>
      </c>
      <c r="FB219" s="42">
        <v>264</v>
      </c>
      <c r="FC219" s="42">
        <v>261</v>
      </c>
      <c r="FD219" s="42">
        <v>259</v>
      </c>
      <c r="FE219" s="42">
        <v>253</v>
      </c>
      <c r="FF219" s="42">
        <v>248</v>
      </c>
      <c r="FG219" s="42">
        <v>248</v>
      </c>
      <c r="FH219" s="42">
        <v>236</v>
      </c>
      <c r="FI219" s="43">
        <v>232</v>
      </c>
      <c r="FJ219" s="41">
        <v>230</v>
      </c>
      <c r="FK219" s="42">
        <v>220</v>
      </c>
      <c r="FL219" s="42">
        <v>212</v>
      </c>
      <c r="FM219" s="42">
        <v>214</v>
      </c>
      <c r="FN219" s="42">
        <v>213</v>
      </c>
      <c r="FO219" s="42">
        <v>215</v>
      </c>
      <c r="FP219" s="42">
        <v>215</v>
      </c>
      <c r="FQ219" s="42">
        <v>213</v>
      </c>
      <c r="FR219" s="42">
        <v>211</v>
      </c>
      <c r="FS219" s="42">
        <v>207</v>
      </c>
      <c r="FT219" s="42">
        <v>206</v>
      </c>
      <c r="FU219" s="43">
        <v>204</v>
      </c>
      <c r="FV219" s="41">
        <v>204</v>
      </c>
      <c r="FW219" s="42">
        <v>203</v>
      </c>
      <c r="FX219" s="42">
        <v>202</v>
      </c>
      <c r="FY219" s="42">
        <v>199</v>
      </c>
      <c r="FZ219" s="42">
        <v>199</v>
      </c>
      <c r="GA219" s="42">
        <v>196</v>
      </c>
      <c r="GB219" s="42">
        <v>194</v>
      </c>
      <c r="GC219" s="42">
        <v>189</v>
      </c>
      <c r="GD219" s="42">
        <v>188</v>
      </c>
      <c r="GE219" s="42">
        <v>182</v>
      </c>
      <c r="GF219" s="42">
        <v>173</v>
      </c>
      <c r="GG219" s="43">
        <v>170</v>
      </c>
      <c r="GH219" s="41">
        <v>170</v>
      </c>
      <c r="GI219" s="42">
        <v>170</v>
      </c>
      <c r="GJ219" s="42">
        <v>169</v>
      </c>
      <c r="GK219" s="42">
        <v>165</v>
      </c>
      <c r="GL219" s="42">
        <v>165</v>
      </c>
      <c r="GM219" s="43">
        <v>185</v>
      </c>
    </row>
    <row r="220" spans="2:195" x14ac:dyDescent="0.25">
      <c r="B220" s="40"/>
      <c r="C220" s="40" t="s">
        <v>290</v>
      </c>
      <c r="D220" s="43">
        <v>356</v>
      </c>
      <c r="E220" s="43">
        <v>337</v>
      </c>
      <c r="F220" s="43">
        <v>295</v>
      </c>
      <c r="G220" s="42">
        <v>295</v>
      </c>
      <c r="H220" s="42">
        <v>293</v>
      </c>
      <c r="I220" s="42">
        <v>292</v>
      </c>
      <c r="J220" s="42">
        <v>296</v>
      </c>
      <c r="K220" s="42">
        <v>295</v>
      </c>
      <c r="L220" s="42">
        <v>293</v>
      </c>
      <c r="M220" s="42">
        <v>293</v>
      </c>
      <c r="N220" s="42">
        <v>291</v>
      </c>
      <c r="O220" s="42">
        <v>289</v>
      </c>
      <c r="P220" s="42">
        <v>286</v>
      </c>
      <c r="Q220" s="42">
        <v>284</v>
      </c>
      <c r="R220" s="43">
        <v>287</v>
      </c>
      <c r="S220" s="42">
        <v>287</v>
      </c>
      <c r="T220" s="42">
        <v>285</v>
      </c>
      <c r="U220" s="42">
        <v>284</v>
      </c>
      <c r="V220" s="42">
        <v>281</v>
      </c>
      <c r="W220" s="42">
        <v>280</v>
      </c>
      <c r="X220" s="42">
        <v>280</v>
      </c>
      <c r="Y220" s="42">
        <v>277</v>
      </c>
      <c r="Z220" s="42">
        <v>275</v>
      </c>
      <c r="AA220" s="42">
        <v>273</v>
      </c>
      <c r="AB220" s="42">
        <v>272</v>
      </c>
      <c r="AC220" s="42">
        <v>270</v>
      </c>
      <c r="AD220" s="43">
        <v>269</v>
      </c>
      <c r="AE220" s="42">
        <v>323</v>
      </c>
      <c r="AF220" s="42">
        <v>322</v>
      </c>
      <c r="AG220" s="42">
        <v>323</v>
      </c>
      <c r="AH220" s="42">
        <v>323</v>
      </c>
      <c r="AI220" s="42">
        <v>321</v>
      </c>
      <c r="AJ220" s="42">
        <v>378</v>
      </c>
      <c r="AK220" s="42">
        <v>373</v>
      </c>
      <c r="AL220" s="42">
        <v>375</v>
      </c>
      <c r="AM220" s="42">
        <v>383</v>
      </c>
      <c r="AN220" s="42">
        <v>383</v>
      </c>
      <c r="AO220" s="42">
        <v>382</v>
      </c>
      <c r="AP220" s="43">
        <v>380</v>
      </c>
      <c r="AQ220" s="42">
        <v>360</v>
      </c>
      <c r="AR220" s="42">
        <v>360</v>
      </c>
      <c r="AS220" s="42">
        <v>359</v>
      </c>
      <c r="AT220" s="42">
        <v>358</v>
      </c>
      <c r="AU220" s="42">
        <v>360</v>
      </c>
      <c r="AV220" s="42">
        <v>334</v>
      </c>
      <c r="AW220" s="42">
        <v>356</v>
      </c>
      <c r="AX220" s="42">
        <v>363</v>
      </c>
      <c r="AY220" s="42">
        <v>360</v>
      </c>
      <c r="AZ220" s="42">
        <v>360</v>
      </c>
      <c r="BA220" s="42">
        <v>339</v>
      </c>
      <c r="BB220" s="43">
        <v>333</v>
      </c>
      <c r="BC220" s="41">
        <v>327</v>
      </c>
      <c r="BD220" s="42">
        <v>321</v>
      </c>
      <c r="BE220" s="42">
        <v>321</v>
      </c>
      <c r="BF220" s="42">
        <v>321</v>
      </c>
      <c r="BG220" s="42">
        <v>322</v>
      </c>
      <c r="BH220" s="42">
        <v>319</v>
      </c>
      <c r="BI220" s="42">
        <v>319</v>
      </c>
      <c r="BJ220" s="42">
        <v>317</v>
      </c>
      <c r="BK220" s="42">
        <v>315</v>
      </c>
      <c r="BL220" s="42">
        <v>195</v>
      </c>
      <c r="BM220" s="42">
        <v>197</v>
      </c>
      <c r="BN220" s="43">
        <v>197</v>
      </c>
      <c r="BO220" s="42">
        <v>198</v>
      </c>
      <c r="BP220" s="42">
        <v>197</v>
      </c>
      <c r="BQ220" s="42">
        <v>201</v>
      </c>
      <c r="BR220" s="42">
        <v>203</v>
      </c>
      <c r="BS220" s="42">
        <v>201</v>
      </c>
      <c r="BT220" s="42">
        <v>200</v>
      </c>
      <c r="BU220" s="42">
        <v>198</v>
      </c>
      <c r="BV220" s="42">
        <v>200</v>
      </c>
      <c r="BW220" s="42">
        <v>199</v>
      </c>
      <c r="BX220" s="42">
        <v>197</v>
      </c>
      <c r="BY220" s="42">
        <v>199</v>
      </c>
      <c r="BZ220" s="43">
        <v>200</v>
      </c>
      <c r="CA220" s="42">
        <v>200</v>
      </c>
      <c r="CB220" s="42">
        <v>198</v>
      </c>
      <c r="CC220" s="42">
        <v>197</v>
      </c>
      <c r="CD220" s="42">
        <v>202</v>
      </c>
      <c r="CE220" s="42">
        <v>185</v>
      </c>
      <c r="CF220" s="42">
        <v>187</v>
      </c>
      <c r="CG220" s="42">
        <v>188</v>
      </c>
      <c r="CH220" s="42">
        <v>185</v>
      </c>
      <c r="CI220" s="42">
        <v>184</v>
      </c>
      <c r="CJ220" s="42">
        <v>185</v>
      </c>
      <c r="CK220" s="42">
        <v>187</v>
      </c>
      <c r="CL220" s="43">
        <v>186</v>
      </c>
      <c r="CM220" s="42">
        <v>185</v>
      </c>
      <c r="CN220" s="42">
        <v>183</v>
      </c>
      <c r="CO220" s="42">
        <v>183</v>
      </c>
      <c r="CP220" s="42">
        <v>186</v>
      </c>
      <c r="CQ220" s="42">
        <v>186</v>
      </c>
      <c r="CR220" s="42">
        <v>188</v>
      </c>
      <c r="CS220" s="42">
        <v>185</v>
      </c>
      <c r="CT220" s="42">
        <v>184</v>
      </c>
      <c r="CU220" s="42">
        <v>183</v>
      </c>
      <c r="CV220" s="42">
        <v>184</v>
      </c>
      <c r="CW220" s="42">
        <v>184</v>
      </c>
      <c r="CX220" s="43">
        <v>187</v>
      </c>
      <c r="CY220" s="41">
        <v>191</v>
      </c>
      <c r="CZ220" s="42">
        <v>188</v>
      </c>
      <c r="DA220" s="42">
        <v>191</v>
      </c>
      <c r="DB220" s="42">
        <v>189</v>
      </c>
      <c r="DC220" s="42">
        <v>188</v>
      </c>
      <c r="DD220" s="42">
        <v>187</v>
      </c>
      <c r="DE220" s="42">
        <v>191</v>
      </c>
      <c r="DF220" s="42">
        <v>190</v>
      </c>
      <c r="DG220" s="42">
        <v>194</v>
      </c>
      <c r="DH220" s="42">
        <v>198</v>
      </c>
      <c r="DI220" s="42">
        <v>197</v>
      </c>
      <c r="DJ220" s="43">
        <v>194</v>
      </c>
      <c r="DL220" s="40"/>
      <c r="DM220" s="40" t="s">
        <v>310</v>
      </c>
      <c r="DN220" s="41">
        <v>1096</v>
      </c>
      <c r="DO220" s="42">
        <v>1072</v>
      </c>
      <c r="DP220" s="42">
        <v>1058</v>
      </c>
      <c r="DQ220" s="42">
        <v>1047</v>
      </c>
      <c r="DR220" s="42">
        <v>1035</v>
      </c>
      <c r="DS220" s="42">
        <v>1018</v>
      </c>
      <c r="DT220" s="42">
        <v>1001</v>
      </c>
      <c r="DU220" s="42">
        <v>1002</v>
      </c>
      <c r="DV220" s="42">
        <v>990</v>
      </c>
      <c r="DW220" s="42">
        <v>979</v>
      </c>
      <c r="DX220" s="42">
        <v>964</v>
      </c>
      <c r="DY220" s="43">
        <v>944</v>
      </c>
      <c r="DZ220" s="42">
        <v>938</v>
      </c>
      <c r="EA220" s="42">
        <v>927</v>
      </c>
      <c r="EB220" s="42">
        <v>915</v>
      </c>
      <c r="EC220" s="42">
        <v>910</v>
      </c>
      <c r="ED220" s="42">
        <v>903</v>
      </c>
      <c r="EE220" s="42">
        <v>891</v>
      </c>
      <c r="EF220" s="42">
        <v>878</v>
      </c>
      <c r="EG220" s="42">
        <v>870</v>
      </c>
      <c r="EH220" s="42">
        <v>867</v>
      </c>
      <c r="EI220" s="42">
        <v>840</v>
      </c>
      <c r="EJ220" s="42">
        <v>804</v>
      </c>
      <c r="EK220" s="43">
        <v>798</v>
      </c>
      <c r="EL220" s="42">
        <v>785</v>
      </c>
      <c r="EM220" s="42">
        <v>772</v>
      </c>
      <c r="EN220" s="42">
        <v>763</v>
      </c>
      <c r="EO220" s="42">
        <v>751</v>
      </c>
      <c r="EP220" s="42">
        <v>744</v>
      </c>
      <c r="EQ220" s="42">
        <v>748</v>
      </c>
      <c r="ER220" s="42">
        <v>751</v>
      </c>
      <c r="ES220" s="42">
        <v>746</v>
      </c>
      <c r="ET220" s="42">
        <v>792</v>
      </c>
      <c r="EU220" s="42">
        <v>796</v>
      </c>
      <c r="EV220" s="42">
        <v>794</v>
      </c>
      <c r="EW220" s="43">
        <v>785</v>
      </c>
      <c r="EX220" s="42">
        <v>727</v>
      </c>
      <c r="EY220" s="42">
        <v>711</v>
      </c>
      <c r="EZ220" s="42">
        <v>718</v>
      </c>
      <c r="FA220" s="42">
        <v>678</v>
      </c>
      <c r="FB220" s="42">
        <v>666</v>
      </c>
      <c r="FC220" s="42">
        <v>648</v>
      </c>
      <c r="FD220" s="42">
        <v>640</v>
      </c>
      <c r="FE220" s="42">
        <v>628</v>
      </c>
      <c r="FF220" s="42">
        <v>618</v>
      </c>
      <c r="FG220" s="42">
        <v>607</v>
      </c>
      <c r="FH220" s="42">
        <v>592</v>
      </c>
      <c r="FI220" s="43">
        <v>566</v>
      </c>
      <c r="FJ220" s="41">
        <v>551</v>
      </c>
      <c r="FK220" s="42">
        <v>512</v>
      </c>
      <c r="FL220" s="42">
        <v>490</v>
      </c>
      <c r="FM220" s="42">
        <v>476</v>
      </c>
      <c r="FN220" s="42">
        <v>468</v>
      </c>
      <c r="FO220" s="42">
        <v>467</v>
      </c>
      <c r="FP220" s="42">
        <v>457</v>
      </c>
      <c r="FQ220" s="42">
        <v>443</v>
      </c>
      <c r="FR220" s="42">
        <v>440</v>
      </c>
      <c r="FS220" s="42">
        <v>432</v>
      </c>
      <c r="FT220" s="42">
        <v>428</v>
      </c>
      <c r="FU220" s="43">
        <v>423</v>
      </c>
      <c r="FV220" s="41">
        <v>415</v>
      </c>
      <c r="FW220" s="42">
        <v>393</v>
      </c>
      <c r="FX220" s="42">
        <v>375</v>
      </c>
      <c r="FY220" s="42">
        <v>362</v>
      </c>
      <c r="FZ220" s="42">
        <v>354</v>
      </c>
      <c r="GA220" s="42">
        <v>342</v>
      </c>
      <c r="GB220" s="42">
        <v>330</v>
      </c>
      <c r="GC220" s="42">
        <v>310</v>
      </c>
      <c r="GD220" s="42">
        <v>301</v>
      </c>
      <c r="GE220" s="42">
        <v>290</v>
      </c>
      <c r="GF220" s="42">
        <v>275</v>
      </c>
      <c r="GG220" s="43">
        <v>268</v>
      </c>
      <c r="GH220" s="41">
        <v>263</v>
      </c>
      <c r="GI220" s="42">
        <v>243</v>
      </c>
      <c r="GJ220" s="42">
        <v>236</v>
      </c>
      <c r="GK220" s="42">
        <v>226</v>
      </c>
      <c r="GL220" s="42">
        <v>222</v>
      </c>
      <c r="GM220" s="43">
        <v>237</v>
      </c>
    </row>
    <row r="221" spans="2:195" x14ac:dyDescent="0.25">
      <c r="B221" s="40"/>
      <c r="C221" s="40" t="s">
        <v>291</v>
      </c>
      <c r="D221" s="43">
        <v>704</v>
      </c>
      <c r="E221" s="43">
        <v>746</v>
      </c>
      <c r="F221" s="43">
        <v>808</v>
      </c>
      <c r="G221" s="42">
        <v>815</v>
      </c>
      <c r="H221" s="42">
        <v>817</v>
      </c>
      <c r="I221" s="42">
        <v>806</v>
      </c>
      <c r="J221" s="42">
        <v>810</v>
      </c>
      <c r="K221" s="42">
        <v>810</v>
      </c>
      <c r="L221" s="42">
        <v>820</v>
      </c>
      <c r="M221" s="42">
        <v>822</v>
      </c>
      <c r="N221" s="42">
        <v>819</v>
      </c>
      <c r="O221" s="42">
        <v>821</v>
      </c>
      <c r="P221" s="42">
        <v>845</v>
      </c>
      <c r="Q221" s="42">
        <v>838</v>
      </c>
      <c r="R221" s="43">
        <v>839</v>
      </c>
      <c r="S221" s="42">
        <v>839</v>
      </c>
      <c r="T221" s="42">
        <v>838</v>
      </c>
      <c r="U221" s="42">
        <v>837</v>
      </c>
      <c r="V221" s="42">
        <v>838</v>
      </c>
      <c r="W221" s="42">
        <v>825</v>
      </c>
      <c r="X221" s="42">
        <v>825</v>
      </c>
      <c r="Y221" s="42">
        <v>834</v>
      </c>
      <c r="Z221" s="42">
        <v>833</v>
      </c>
      <c r="AA221" s="42">
        <v>824</v>
      </c>
      <c r="AB221" s="42">
        <v>826</v>
      </c>
      <c r="AC221" s="42">
        <v>826</v>
      </c>
      <c r="AD221" s="43">
        <v>824</v>
      </c>
      <c r="AE221" s="42">
        <v>823</v>
      </c>
      <c r="AF221" s="42">
        <v>824</v>
      </c>
      <c r="AG221" s="42">
        <v>816</v>
      </c>
      <c r="AH221" s="42">
        <v>816</v>
      </c>
      <c r="AI221" s="42">
        <v>814</v>
      </c>
      <c r="AJ221" s="42">
        <v>807</v>
      </c>
      <c r="AK221" s="42">
        <v>807</v>
      </c>
      <c r="AL221" s="42">
        <v>810</v>
      </c>
      <c r="AM221" s="42">
        <v>821</v>
      </c>
      <c r="AN221" s="42">
        <v>833</v>
      </c>
      <c r="AO221" s="42">
        <v>837</v>
      </c>
      <c r="AP221" s="43">
        <v>837</v>
      </c>
      <c r="AQ221" s="42">
        <v>745</v>
      </c>
      <c r="AR221" s="42">
        <v>742</v>
      </c>
      <c r="AS221" s="42">
        <v>739</v>
      </c>
      <c r="AT221" s="42">
        <v>740</v>
      </c>
      <c r="AU221" s="42">
        <v>737</v>
      </c>
      <c r="AV221" s="42">
        <v>645</v>
      </c>
      <c r="AW221" s="42">
        <v>751</v>
      </c>
      <c r="AX221" s="42">
        <v>739</v>
      </c>
      <c r="AY221" s="42">
        <v>748</v>
      </c>
      <c r="AZ221" s="42">
        <v>763</v>
      </c>
      <c r="BA221" s="42">
        <v>772</v>
      </c>
      <c r="BB221" s="43">
        <v>758</v>
      </c>
      <c r="BC221" s="41">
        <v>747</v>
      </c>
      <c r="BD221" s="42">
        <v>740</v>
      </c>
      <c r="BE221" s="42">
        <v>721</v>
      </c>
      <c r="BF221" s="42">
        <v>709</v>
      </c>
      <c r="BG221" s="42">
        <v>701</v>
      </c>
      <c r="BH221" s="42">
        <v>684</v>
      </c>
      <c r="BI221" s="42">
        <v>677</v>
      </c>
      <c r="BJ221" s="42">
        <v>619</v>
      </c>
      <c r="BK221" s="42">
        <v>615</v>
      </c>
      <c r="BL221" s="42">
        <v>613</v>
      </c>
      <c r="BM221" s="42">
        <v>617</v>
      </c>
      <c r="BN221" s="43">
        <v>623</v>
      </c>
      <c r="BO221" s="42">
        <v>621</v>
      </c>
      <c r="BP221" s="42">
        <v>692</v>
      </c>
      <c r="BQ221" s="42">
        <v>801</v>
      </c>
      <c r="BR221" s="42">
        <v>626</v>
      </c>
      <c r="BS221" s="42">
        <v>617</v>
      </c>
      <c r="BT221" s="42">
        <v>608</v>
      </c>
      <c r="BU221" s="42">
        <v>608</v>
      </c>
      <c r="BV221" s="42">
        <v>595</v>
      </c>
      <c r="BW221" s="42">
        <v>521</v>
      </c>
      <c r="BX221" s="42">
        <v>533</v>
      </c>
      <c r="BY221" s="42">
        <v>526</v>
      </c>
      <c r="BZ221" s="43">
        <v>523</v>
      </c>
      <c r="CA221" s="42">
        <v>515</v>
      </c>
      <c r="CB221" s="42">
        <v>492</v>
      </c>
      <c r="CC221" s="42">
        <v>489</v>
      </c>
      <c r="CD221" s="42">
        <v>496</v>
      </c>
      <c r="CE221" s="42">
        <v>498</v>
      </c>
      <c r="CF221" s="42">
        <v>508</v>
      </c>
      <c r="CG221" s="42">
        <v>511</v>
      </c>
      <c r="CH221" s="42">
        <v>526</v>
      </c>
      <c r="CI221" s="42">
        <v>532</v>
      </c>
      <c r="CJ221" s="42">
        <v>564</v>
      </c>
      <c r="CK221" s="42">
        <v>571</v>
      </c>
      <c r="CL221" s="43">
        <v>568</v>
      </c>
      <c r="CM221" s="42">
        <v>543</v>
      </c>
      <c r="CN221" s="42">
        <v>528</v>
      </c>
      <c r="CO221" s="42">
        <v>499</v>
      </c>
      <c r="CP221" s="42">
        <v>484</v>
      </c>
      <c r="CQ221" s="42">
        <v>475</v>
      </c>
      <c r="CR221" s="42">
        <v>502</v>
      </c>
      <c r="CS221" s="42">
        <v>536</v>
      </c>
      <c r="CT221" s="42">
        <v>538</v>
      </c>
      <c r="CU221" s="42">
        <v>536</v>
      </c>
      <c r="CV221" s="42">
        <v>529</v>
      </c>
      <c r="CW221" s="42">
        <v>543</v>
      </c>
      <c r="CX221" s="43">
        <v>532</v>
      </c>
      <c r="CY221" s="41">
        <v>523</v>
      </c>
      <c r="CZ221" s="42">
        <v>534</v>
      </c>
      <c r="DA221" s="42">
        <v>535</v>
      </c>
      <c r="DB221" s="42">
        <v>542</v>
      </c>
      <c r="DC221" s="42">
        <v>561</v>
      </c>
      <c r="DD221" s="42">
        <v>564</v>
      </c>
      <c r="DE221" s="42">
        <v>560</v>
      </c>
      <c r="DF221" s="42">
        <v>560</v>
      </c>
      <c r="DG221" s="42">
        <v>569</v>
      </c>
      <c r="DH221" s="42">
        <v>570</v>
      </c>
      <c r="DI221" s="42">
        <v>566</v>
      </c>
      <c r="DJ221" s="43">
        <v>546</v>
      </c>
      <c r="DL221" s="40"/>
      <c r="DM221" s="40" t="s">
        <v>311</v>
      </c>
      <c r="DN221" s="41">
        <v>2222</v>
      </c>
      <c r="DO221" s="42">
        <v>2192</v>
      </c>
      <c r="DP221" s="42">
        <v>2174</v>
      </c>
      <c r="DQ221" s="42">
        <v>2131</v>
      </c>
      <c r="DR221" s="42">
        <v>2116</v>
      </c>
      <c r="DS221" s="42">
        <v>2080</v>
      </c>
      <c r="DT221" s="42">
        <v>2061</v>
      </c>
      <c r="DU221" s="42">
        <v>2043</v>
      </c>
      <c r="DV221" s="42">
        <v>2026</v>
      </c>
      <c r="DW221" s="42">
        <v>1985</v>
      </c>
      <c r="DX221" s="42">
        <v>1945</v>
      </c>
      <c r="DY221" s="43">
        <v>1925</v>
      </c>
      <c r="DZ221" s="42">
        <v>1889</v>
      </c>
      <c r="EA221" s="42">
        <v>1864</v>
      </c>
      <c r="EB221" s="42">
        <v>1842</v>
      </c>
      <c r="EC221" s="42">
        <v>1840</v>
      </c>
      <c r="ED221" s="42">
        <v>1821</v>
      </c>
      <c r="EE221" s="42">
        <v>1803</v>
      </c>
      <c r="EF221" s="42">
        <v>1780</v>
      </c>
      <c r="EG221" s="42">
        <v>1751</v>
      </c>
      <c r="EH221" s="42">
        <v>1744</v>
      </c>
      <c r="EI221" s="42">
        <v>1744</v>
      </c>
      <c r="EJ221" s="42">
        <v>1741</v>
      </c>
      <c r="EK221" s="43">
        <v>1726</v>
      </c>
      <c r="EL221" s="42">
        <v>1709</v>
      </c>
      <c r="EM221" s="42">
        <v>1707</v>
      </c>
      <c r="EN221" s="42">
        <v>1695</v>
      </c>
      <c r="EO221" s="42">
        <v>1678</v>
      </c>
      <c r="EP221" s="42">
        <v>1664</v>
      </c>
      <c r="EQ221" s="42">
        <v>1659</v>
      </c>
      <c r="ER221" s="42">
        <v>1659</v>
      </c>
      <c r="ES221" s="42">
        <v>1674</v>
      </c>
      <c r="ET221" s="42">
        <v>2269</v>
      </c>
      <c r="EU221" s="42">
        <v>2514</v>
      </c>
      <c r="EV221" s="42">
        <v>2579</v>
      </c>
      <c r="EW221" s="43">
        <v>2639</v>
      </c>
      <c r="EX221" s="42">
        <v>2543</v>
      </c>
      <c r="EY221" s="42">
        <v>2529</v>
      </c>
      <c r="EZ221" s="42">
        <v>2502</v>
      </c>
      <c r="FA221" s="42">
        <v>2617</v>
      </c>
      <c r="FB221" s="42">
        <v>2557</v>
      </c>
      <c r="FC221" s="42">
        <v>2497</v>
      </c>
      <c r="FD221" s="42">
        <v>2518</v>
      </c>
      <c r="FE221" s="42">
        <v>2502</v>
      </c>
      <c r="FF221" s="42">
        <v>2457</v>
      </c>
      <c r="FG221" s="42">
        <v>2394</v>
      </c>
      <c r="FH221" s="42">
        <v>2372</v>
      </c>
      <c r="FI221" s="43">
        <v>2240</v>
      </c>
      <c r="FJ221" s="41">
        <v>2233</v>
      </c>
      <c r="FK221" s="42">
        <v>2187</v>
      </c>
      <c r="FL221" s="42">
        <v>2304</v>
      </c>
      <c r="FM221" s="42">
        <v>2239</v>
      </c>
      <c r="FN221" s="42">
        <v>2126</v>
      </c>
      <c r="FO221" s="42">
        <v>2114</v>
      </c>
      <c r="FP221" s="42">
        <v>2013</v>
      </c>
      <c r="FQ221" s="42">
        <v>2095</v>
      </c>
      <c r="FR221" s="42">
        <v>2093</v>
      </c>
      <c r="FS221" s="42">
        <v>2067</v>
      </c>
      <c r="FT221" s="42">
        <v>2048</v>
      </c>
      <c r="FU221" s="43">
        <v>2038</v>
      </c>
      <c r="FV221" s="41">
        <v>1994</v>
      </c>
      <c r="FW221" s="42">
        <v>1971</v>
      </c>
      <c r="FX221" s="42">
        <v>1949</v>
      </c>
      <c r="FY221" s="42">
        <v>1883</v>
      </c>
      <c r="FZ221" s="42">
        <v>1837</v>
      </c>
      <c r="GA221" s="42">
        <v>1792</v>
      </c>
      <c r="GB221" s="42">
        <v>1774</v>
      </c>
      <c r="GC221" s="42">
        <v>1738</v>
      </c>
      <c r="GD221" s="42">
        <v>1692</v>
      </c>
      <c r="GE221" s="42">
        <v>1636</v>
      </c>
      <c r="GF221" s="42">
        <v>1556</v>
      </c>
      <c r="GG221" s="43">
        <v>1527</v>
      </c>
      <c r="GH221" s="41">
        <v>1446</v>
      </c>
      <c r="GI221" s="42">
        <v>1407</v>
      </c>
      <c r="GJ221" s="42">
        <v>1373</v>
      </c>
      <c r="GK221" s="42">
        <v>1329</v>
      </c>
      <c r="GL221" s="42">
        <v>1266</v>
      </c>
      <c r="GM221" s="43">
        <v>1266</v>
      </c>
    </row>
    <row r="222" spans="2:195" x14ac:dyDescent="0.25">
      <c r="B222" s="40"/>
      <c r="C222" s="40" t="s">
        <v>292</v>
      </c>
      <c r="D222" s="43">
        <v>381</v>
      </c>
      <c r="E222" s="43">
        <v>349</v>
      </c>
      <c r="F222" s="43">
        <v>305</v>
      </c>
      <c r="G222" s="42">
        <v>306</v>
      </c>
      <c r="H222" s="42">
        <v>302</v>
      </c>
      <c r="I222" s="42">
        <v>331</v>
      </c>
      <c r="J222" s="42">
        <v>324</v>
      </c>
      <c r="K222" s="42">
        <v>316</v>
      </c>
      <c r="L222" s="42">
        <v>312</v>
      </c>
      <c r="M222" s="42">
        <v>306</v>
      </c>
      <c r="N222" s="42">
        <v>353</v>
      </c>
      <c r="O222" s="42">
        <v>326</v>
      </c>
      <c r="P222" s="42">
        <v>319</v>
      </c>
      <c r="Q222" s="42">
        <v>319</v>
      </c>
      <c r="R222" s="43">
        <v>314</v>
      </c>
      <c r="S222" s="42">
        <v>308</v>
      </c>
      <c r="T222" s="42">
        <v>300</v>
      </c>
      <c r="U222" s="42">
        <v>289</v>
      </c>
      <c r="V222" s="42">
        <v>287</v>
      </c>
      <c r="W222" s="42">
        <v>281</v>
      </c>
      <c r="X222" s="42">
        <v>277</v>
      </c>
      <c r="Y222" s="42">
        <v>271</v>
      </c>
      <c r="Z222" s="42">
        <v>268</v>
      </c>
      <c r="AA222" s="42">
        <v>268</v>
      </c>
      <c r="AB222" s="42">
        <v>266</v>
      </c>
      <c r="AC222" s="42">
        <v>261</v>
      </c>
      <c r="AD222" s="43">
        <v>260</v>
      </c>
      <c r="AE222" s="42">
        <v>256</v>
      </c>
      <c r="AF222" s="42">
        <v>252</v>
      </c>
      <c r="AG222" s="42">
        <v>250</v>
      </c>
      <c r="AH222" s="42">
        <v>252</v>
      </c>
      <c r="AI222" s="42">
        <v>248</v>
      </c>
      <c r="AJ222" s="42">
        <v>244</v>
      </c>
      <c r="AK222" s="42">
        <v>238</v>
      </c>
      <c r="AL222" s="42">
        <v>238</v>
      </c>
      <c r="AM222" s="42">
        <v>231</v>
      </c>
      <c r="AN222" s="42">
        <v>223</v>
      </c>
      <c r="AO222" s="42">
        <v>236</v>
      </c>
      <c r="AP222" s="43">
        <v>231</v>
      </c>
      <c r="AQ222" s="42">
        <v>226</v>
      </c>
      <c r="AR222" s="42">
        <v>226</v>
      </c>
      <c r="AS222" s="42">
        <v>221</v>
      </c>
      <c r="AT222" s="42">
        <v>221</v>
      </c>
      <c r="AU222" s="42">
        <v>220</v>
      </c>
      <c r="AV222" s="42">
        <v>212</v>
      </c>
      <c r="AW222" s="42">
        <v>233</v>
      </c>
      <c r="AX222" s="42">
        <v>240</v>
      </c>
      <c r="AY222" s="42">
        <v>241</v>
      </c>
      <c r="AZ222" s="42">
        <v>254</v>
      </c>
      <c r="BA222" s="42">
        <v>264</v>
      </c>
      <c r="BB222" s="43">
        <v>257</v>
      </c>
      <c r="BC222" s="41">
        <v>252</v>
      </c>
      <c r="BD222" s="42">
        <v>242</v>
      </c>
      <c r="BE222" s="42">
        <v>233</v>
      </c>
      <c r="BF222" s="42">
        <v>218</v>
      </c>
      <c r="BG222" s="42">
        <v>205</v>
      </c>
      <c r="BH222" s="42">
        <v>225</v>
      </c>
      <c r="BI222" s="42">
        <v>238</v>
      </c>
      <c r="BJ222" s="42">
        <v>251</v>
      </c>
      <c r="BK222" s="42">
        <v>258</v>
      </c>
      <c r="BL222" s="42">
        <v>260</v>
      </c>
      <c r="BM222" s="42">
        <v>253</v>
      </c>
      <c r="BN222" s="43">
        <v>252</v>
      </c>
      <c r="BO222" s="42">
        <v>252</v>
      </c>
      <c r="BP222" s="42">
        <v>247</v>
      </c>
      <c r="BQ222" s="42">
        <v>251</v>
      </c>
      <c r="BR222" s="42">
        <v>254</v>
      </c>
      <c r="BS222" s="42">
        <v>249</v>
      </c>
      <c r="BT222" s="42">
        <v>251</v>
      </c>
      <c r="BU222" s="42">
        <v>261</v>
      </c>
      <c r="BV222" s="42">
        <v>262</v>
      </c>
      <c r="BW222" s="42">
        <v>265</v>
      </c>
      <c r="BX222" s="42">
        <v>268</v>
      </c>
      <c r="BY222" s="42">
        <v>266</v>
      </c>
      <c r="BZ222" s="43">
        <v>265</v>
      </c>
      <c r="CA222" s="42">
        <v>265</v>
      </c>
      <c r="CB222" s="42">
        <v>271</v>
      </c>
      <c r="CC222" s="42">
        <v>266</v>
      </c>
      <c r="CD222" s="42">
        <v>267</v>
      </c>
      <c r="CE222" s="42">
        <v>262</v>
      </c>
      <c r="CF222" s="42">
        <v>276</v>
      </c>
      <c r="CG222" s="42">
        <v>291</v>
      </c>
      <c r="CH222" s="42">
        <v>287</v>
      </c>
      <c r="CI222" s="42">
        <v>291</v>
      </c>
      <c r="CJ222" s="42">
        <v>302</v>
      </c>
      <c r="CK222" s="42">
        <v>318</v>
      </c>
      <c r="CL222" s="43">
        <v>308</v>
      </c>
      <c r="CM222" s="42">
        <v>309</v>
      </c>
      <c r="CN222" s="42">
        <v>304</v>
      </c>
      <c r="CO222" s="42">
        <v>296</v>
      </c>
      <c r="CP222" s="42">
        <v>289</v>
      </c>
      <c r="CQ222" s="42">
        <v>283</v>
      </c>
      <c r="CR222" s="42">
        <v>277</v>
      </c>
      <c r="CS222" s="42">
        <v>258</v>
      </c>
      <c r="CT222" s="42">
        <v>261</v>
      </c>
      <c r="CU222" s="42">
        <v>258</v>
      </c>
      <c r="CV222" s="42">
        <v>253</v>
      </c>
      <c r="CW222" s="42">
        <v>261</v>
      </c>
      <c r="CX222" s="43">
        <v>271</v>
      </c>
      <c r="CY222" s="41">
        <v>280</v>
      </c>
      <c r="CZ222" s="42">
        <v>273</v>
      </c>
      <c r="DA222" s="42">
        <v>272</v>
      </c>
      <c r="DB222" s="42">
        <v>270</v>
      </c>
      <c r="DC222" s="42">
        <v>284</v>
      </c>
      <c r="DD222" s="42">
        <v>288</v>
      </c>
      <c r="DE222" s="42">
        <v>290</v>
      </c>
      <c r="DF222" s="42">
        <v>303</v>
      </c>
      <c r="DG222" s="42">
        <v>303</v>
      </c>
      <c r="DH222" s="42">
        <v>300</v>
      </c>
      <c r="DI222" s="42">
        <v>299</v>
      </c>
      <c r="DJ222" s="43">
        <v>301</v>
      </c>
      <c r="DL222" s="40"/>
      <c r="DM222" s="40" t="s">
        <v>312</v>
      </c>
      <c r="DN222" s="41">
        <v>449</v>
      </c>
      <c r="DO222" s="42">
        <v>441</v>
      </c>
      <c r="DP222" s="42">
        <v>437</v>
      </c>
      <c r="DQ222" s="42">
        <v>420</v>
      </c>
      <c r="DR222" s="42">
        <v>398</v>
      </c>
      <c r="DS222" s="42">
        <v>393</v>
      </c>
      <c r="DT222" s="42">
        <v>410</v>
      </c>
      <c r="DU222" s="42">
        <v>406</v>
      </c>
      <c r="DV222" s="42">
        <v>411</v>
      </c>
      <c r="DW222" s="42">
        <v>395</v>
      </c>
      <c r="DX222" s="42">
        <v>391</v>
      </c>
      <c r="DY222" s="43">
        <v>379</v>
      </c>
      <c r="DZ222" s="42">
        <v>376</v>
      </c>
      <c r="EA222" s="42">
        <v>377</v>
      </c>
      <c r="EB222" s="42">
        <v>388</v>
      </c>
      <c r="EC222" s="42">
        <v>395</v>
      </c>
      <c r="ED222" s="42">
        <v>396</v>
      </c>
      <c r="EE222" s="42">
        <v>405</v>
      </c>
      <c r="EF222" s="42">
        <v>399</v>
      </c>
      <c r="EG222" s="42">
        <v>396</v>
      </c>
      <c r="EH222" s="42">
        <v>395</v>
      </c>
      <c r="EI222" s="42">
        <v>412</v>
      </c>
      <c r="EJ222" s="42">
        <v>418</v>
      </c>
      <c r="EK222" s="43">
        <v>408</v>
      </c>
      <c r="EL222" s="42">
        <v>406</v>
      </c>
      <c r="EM222" s="42">
        <v>407</v>
      </c>
      <c r="EN222" s="42">
        <v>428</v>
      </c>
      <c r="EO222" s="42">
        <v>439</v>
      </c>
      <c r="EP222" s="42">
        <v>443</v>
      </c>
      <c r="EQ222" s="42">
        <v>446</v>
      </c>
      <c r="ER222" s="42">
        <v>471</v>
      </c>
      <c r="ES222" s="42">
        <v>467</v>
      </c>
      <c r="ET222" s="42">
        <v>531</v>
      </c>
      <c r="EU222" s="42">
        <v>544</v>
      </c>
      <c r="EV222" s="42">
        <v>547</v>
      </c>
      <c r="EW222" s="43">
        <v>554</v>
      </c>
      <c r="EX222" s="42">
        <v>533</v>
      </c>
      <c r="EY222" s="42">
        <v>517</v>
      </c>
      <c r="EZ222" s="42">
        <v>533</v>
      </c>
      <c r="FA222" s="42">
        <v>508</v>
      </c>
      <c r="FB222" s="42">
        <v>501</v>
      </c>
      <c r="FC222" s="42">
        <v>489</v>
      </c>
      <c r="FD222" s="42">
        <v>470</v>
      </c>
      <c r="FE222" s="42">
        <v>468</v>
      </c>
      <c r="FF222" s="42">
        <v>459</v>
      </c>
      <c r="FG222" s="42">
        <v>449</v>
      </c>
      <c r="FH222" s="42">
        <v>532</v>
      </c>
      <c r="FI222" s="43">
        <v>507</v>
      </c>
      <c r="FJ222" s="41">
        <v>498</v>
      </c>
      <c r="FK222" s="42">
        <v>608</v>
      </c>
      <c r="FL222" s="42">
        <v>684</v>
      </c>
      <c r="FM222" s="42">
        <v>672</v>
      </c>
      <c r="FN222" s="42">
        <v>659</v>
      </c>
      <c r="FO222" s="42">
        <v>656</v>
      </c>
      <c r="FP222" s="42">
        <v>631</v>
      </c>
      <c r="FQ222" s="42">
        <v>618</v>
      </c>
      <c r="FR222" s="42">
        <v>588</v>
      </c>
      <c r="FS222" s="42">
        <v>578</v>
      </c>
      <c r="FT222" s="42">
        <v>569</v>
      </c>
      <c r="FU222" s="43">
        <v>554</v>
      </c>
      <c r="FV222" s="41">
        <v>544</v>
      </c>
      <c r="FW222" s="42">
        <v>543</v>
      </c>
      <c r="FX222" s="42">
        <v>538</v>
      </c>
      <c r="FY222" s="42">
        <v>546</v>
      </c>
      <c r="FZ222" s="42">
        <v>528</v>
      </c>
      <c r="GA222" s="42">
        <v>524</v>
      </c>
      <c r="GB222" s="42">
        <v>513</v>
      </c>
      <c r="GC222" s="42">
        <v>476</v>
      </c>
      <c r="GD222" s="42">
        <v>459</v>
      </c>
      <c r="GE222" s="42">
        <v>445</v>
      </c>
      <c r="GF222" s="42">
        <v>435</v>
      </c>
      <c r="GG222" s="43">
        <v>421</v>
      </c>
      <c r="GH222" s="41">
        <v>417</v>
      </c>
      <c r="GI222" s="42">
        <v>397</v>
      </c>
      <c r="GJ222" s="42">
        <v>387</v>
      </c>
      <c r="GK222" s="42">
        <v>366</v>
      </c>
      <c r="GL222" s="42">
        <v>356</v>
      </c>
      <c r="GM222" s="43">
        <v>403</v>
      </c>
    </row>
    <row r="223" spans="2:195" ht="13" thickBot="1" x14ac:dyDescent="0.3">
      <c r="B223" s="40"/>
      <c r="C223" s="40" t="s">
        <v>293</v>
      </c>
      <c r="D223" s="43">
        <v>893</v>
      </c>
      <c r="E223" s="43">
        <v>888</v>
      </c>
      <c r="F223" s="43">
        <v>868</v>
      </c>
      <c r="G223" s="42">
        <v>863</v>
      </c>
      <c r="H223" s="42">
        <v>865</v>
      </c>
      <c r="I223" s="42">
        <v>854</v>
      </c>
      <c r="J223" s="42">
        <v>846</v>
      </c>
      <c r="K223" s="42">
        <v>852</v>
      </c>
      <c r="L223" s="42">
        <v>852</v>
      </c>
      <c r="M223" s="42">
        <v>855</v>
      </c>
      <c r="N223" s="42">
        <v>855</v>
      </c>
      <c r="O223" s="42">
        <v>878</v>
      </c>
      <c r="P223" s="42">
        <v>872</v>
      </c>
      <c r="Q223" s="42">
        <v>868</v>
      </c>
      <c r="R223" s="43">
        <v>856</v>
      </c>
      <c r="S223" s="42">
        <v>850</v>
      </c>
      <c r="T223" s="42">
        <v>841</v>
      </c>
      <c r="U223" s="42">
        <v>838</v>
      </c>
      <c r="V223" s="42">
        <v>848</v>
      </c>
      <c r="W223" s="42">
        <v>847</v>
      </c>
      <c r="X223" s="42">
        <v>839</v>
      </c>
      <c r="Y223" s="42">
        <v>838</v>
      </c>
      <c r="Z223" s="42">
        <v>833</v>
      </c>
      <c r="AA223" s="42">
        <v>833</v>
      </c>
      <c r="AB223" s="42">
        <v>835</v>
      </c>
      <c r="AC223" s="42">
        <v>826</v>
      </c>
      <c r="AD223" s="43">
        <v>818</v>
      </c>
      <c r="AE223" s="42">
        <v>819</v>
      </c>
      <c r="AF223" s="42">
        <v>818</v>
      </c>
      <c r="AG223" s="42">
        <v>819</v>
      </c>
      <c r="AH223" s="42">
        <v>805</v>
      </c>
      <c r="AI223" s="42">
        <v>801</v>
      </c>
      <c r="AJ223" s="42">
        <v>794</v>
      </c>
      <c r="AK223" s="42">
        <v>798</v>
      </c>
      <c r="AL223" s="42">
        <v>798</v>
      </c>
      <c r="AM223" s="42">
        <v>793</v>
      </c>
      <c r="AN223" s="42">
        <v>794</v>
      </c>
      <c r="AO223" s="42">
        <v>796</v>
      </c>
      <c r="AP223" s="43">
        <v>795</v>
      </c>
      <c r="AQ223" s="42">
        <v>777</v>
      </c>
      <c r="AR223" s="42">
        <v>776</v>
      </c>
      <c r="AS223" s="42">
        <v>773</v>
      </c>
      <c r="AT223" s="42">
        <v>774</v>
      </c>
      <c r="AU223" s="42">
        <v>790</v>
      </c>
      <c r="AV223" s="42">
        <v>772</v>
      </c>
      <c r="AW223" s="42">
        <v>825</v>
      </c>
      <c r="AX223" s="42">
        <v>815</v>
      </c>
      <c r="AY223" s="42">
        <v>807</v>
      </c>
      <c r="AZ223" s="42">
        <v>823</v>
      </c>
      <c r="BA223" s="42">
        <v>825</v>
      </c>
      <c r="BB223" s="43">
        <v>822</v>
      </c>
      <c r="BC223" s="41">
        <v>915</v>
      </c>
      <c r="BD223" s="42">
        <v>919</v>
      </c>
      <c r="BE223" s="42">
        <v>905</v>
      </c>
      <c r="BF223" s="42">
        <v>899</v>
      </c>
      <c r="BG223" s="42">
        <v>879</v>
      </c>
      <c r="BH223" s="42">
        <v>862</v>
      </c>
      <c r="BI223" s="42">
        <v>852</v>
      </c>
      <c r="BJ223" s="42">
        <v>839</v>
      </c>
      <c r="BK223" s="42">
        <v>840</v>
      </c>
      <c r="BL223" s="42">
        <v>841</v>
      </c>
      <c r="BM223" s="42">
        <v>838</v>
      </c>
      <c r="BN223" s="43">
        <v>846</v>
      </c>
      <c r="BO223" s="42">
        <v>843</v>
      </c>
      <c r="BP223" s="42">
        <v>835</v>
      </c>
      <c r="BQ223" s="42">
        <v>845</v>
      </c>
      <c r="BR223" s="42">
        <v>841</v>
      </c>
      <c r="BS223" s="42">
        <v>837</v>
      </c>
      <c r="BT223" s="42">
        <v>730</v>
      </c>
      <c r="BU223" s="42">
        <v>734</v>
      </c>
      <c r="BV223" s="42">
        <v>726</v>
      </c>
      <c r="BW223" s="42">
        <v>825</v>
      </c>
      <c r="BX223" s="42">
        <v>822</v>
      </c>
      <c r="BY223" s="42">
        <v>816</v>
      </c>
      <c r="BZ223" s="43">
        <v>811</v>
      </c>
      <c r="CA223" s="42">
        <v>816</v>
      </c>
      <c r="CB223" s="42">
        <v>811</v>
      </c>
      <c r="CC223" s="42">
        <v>814</v>
      </c>
      <c r="CD223" s="42">
        <v>822</v>
      </c>
      <c r="CE223" s="42">
        <v>818</v>
      </c>
      <c r="CF223" s="42">
        <v>844</v>
      </c>
      <c r="CG223" s="42">
        <v>866</v>
      </c>
      <c r="CH223" s="42">
        <v>870</v>
      </c>
      <c r="CI223" s="42">
        <v>860</v>
      </c>
      <c r="CJ223" s="42">
        <v>909</v>
      </c>
      <c r="CK223" s="42">
        <v>924</v>
      </c>
      <c r="CL223" s="43">
        <v>933</v>
      </c>
      <c r="CM223" s="42">
        <v>930</v>
      </c>
      <c r="CN223" s="42">
        <v>926</v>
      </c>
      <c r="CO223" s="42">
        <v>913</v>
      </c>
      <c r="CP223" s="42">
        <v>920</v>
      </c>
      <c r="CQ223" s="42">
        <v>908</v>
      </c>
      <c r="CR223" s="42">
        <v>875</v>
      </c>
      <c r="CS223" s="42">
        <v>869</v>
      </c>
      <c r="CT223" s="42">
        <v>865</v>
      </c>
      <c r="CU223" s="42">
        <v>857</v>
      </c>
      <c r="CV223" s="42">
        <v>849</v>
      </c>
      <c r="CW223" s="42">
        <v>848</v>
      </c>
      <c r="CX223" s="43">
        <v>845</v>
      </c>
      <c r="CY223" s="41">
        <v>845</v>
      </c>
      <c r="CZ223" s="42">
        <v>829</v>
      </c>
      <c r="DA223" s="42">
        <v>833</v>
      </c>
      <c r="DB223" s="42">
        <v>844</v>
      </c>
      <c r="DC223" s="42">
        <v>841</v>
      </c>
      <c r="DD223" s="42">
        <v>833</v>
      </c>
      <c r="DE223" s="42">
        <v>828</v>
      </c>
      <c r="DF223" s="42">
        <v>824</v>
      </c>
      <c r="DG223" s="42">
        <v>814</v>
      </c>
      <c r="DH223" s="42">
        <v>800</v>
      </c>
      <c r="DI223" s="42">
        <v>791</v>
      </c>
      <c r="DJ223" s="43">
        <v>791</v>
      </c>
      <c r="DL223" s="40"/>
      <c r="DM223" s="40" t="s">
        <v>313</v>
      </c>
      <c r="DN223" s="41">
        <v>3228</v>
      </c>
      <c r="DO223" s="42">
        <v>3238</v>
      </c>
      <c r="DP223" s="42">
        <v>3212</v>
      </c>
      <c r="DQ223" s="42">
        <v>3183</v>
      </c>
      <c r="DR223" s="42">
        <v>3093</v>
      </c>
      <c r="DS223" s="42">
        <v>3060</v>
      </c>
      <c r="DT223" s="42">
        <v>3094</v>
      </c>
      <c r="DU223" s="42">
        <v>3080</v>
      </c>
      <c r="DV223" s="42">
        <v>3060</v>
      </c>
      <c r="DW223" s="42">
        <v>3056</v>
      </c>
      <c r="DX223" s="42">
        <v>3037</v>
      </c>
      <c r="DY223" s="43">
        <v>3044</v>
      </c>
      <c r="DZ223" s="42">
        <v>3043</v>
      </c>
      <c r="EA223" s="42">
        <v>3019</v>
      </c>
      <c r="EB223" s="42">
        <v>2995</v>
      </c>
      <c r="EC223" s="42">
        <v>2978</v>
      </c>
      <c r="ED223" s="42">
        <v>2951</v>
      </c>
      <c r="EE223" s="42">
        <v>2888</v>
      </c>
      <c r="EF223" s="42">
        <v>2839</v>
      </c>
      <c r="EG223" s="42">
        <v>2809</v>
      </c>
      <c r="EH223" s="42">
        <v>2763</v>
      </c>
      <c r="EI223" s="42">
        <v>2730</v>
      </c>
      <c r="EJ223" s="42">
        <v>2693</v>
      </c>
      <c r="EK223" s="43">
        <v>2687</v>
      </c>
      <c r="EL223" s="42">
        <v>2665</v>
      </c>
      <c r="EM223" s="42">
        <v>2656</v>
      </c>
      <c r="EN223" s="42">
        <v>2647</v>
      </c>
      <c r="EO223" s="42">
        <v>2645</v>
      </c>
      <c r="EP223" s="42">
        <v>2648</v>
      </c>
      <c r="EQ223" s="42">
        <v>2637</v>
      </c>
      <c r="ER223" s="42">
        <v>2633</v>
      </c>
      <c r="ES223" s="42">
        <v>2636</v>
      </c>
      <c r="ET223" s="42">
        <v>2626</v>
      </c>
      <c r="EU223" s="42">
        <v>2612</v>
      </c>
      <c r="EV223" s="42">
        <v>2607</v>
      </c>
      <c r="EW223" s="43">
        <v>2606</v>
      </c>
      <c r="EX223" s="42">
        <v>2539</v>
      </c>
      <c r="EY223" s="42">
        <v>2541</v>
      </c>
      <c r="EZ223" s="42">
        <v>2530</v>
      </c>
      <c r="FA223" s="42">
        <v>2613</v>
      </c>
      <c r="FB223" s="42">
        <v>2623</v>
      </c>
      <c r="FC223" s="42">
        <v>2789</v>
      </c>
      <c r="FD223" s="42">
        <v>2988</v>
      </c>
      <c r="FE223" s="42">
        <v>3102</v>
      </c>
      <c r="FF223" s="42">
        <v>3121</v>
      </c>
      <c r="FG223" s="42">
        <v>3112</v>
      </c>
      <c r="FH223" s="42">
        <v>3146</v>
      </c>
      <c r="FI223" s="43">
        <v>3116</v>
      </c>
      <c r="FJ223" s="41">
        <v>3100</v>
      </c>
      <c r="FK223" s="42">
        <v>3111</v>
      </c>
      <c r="FL223" s="42">
        <v>3351</v>
      </c>
      <c r="FM223" s="42">
        <v>3324</v>
      </c>
      <c r="FN223" s="42">
        <v>3273</v>
      </c>
      <c r="FO223" s="42">
        <v>3255</v>
      </c>
      <c r="FP223" s="42">
        <v>3048</v>
      </c>
      <c r="FQ223" s="42">
        <v>3303</v>
      </c>
      <c r="FR223" s="42">
        <v>3290</v>
      </c>
      <c r="FS223" s="42">
        <v>3201</v>
      </c>
      <c r="FT223" s="42">
        <v>3164</v>
      </c>
      <c r="FU223" s="43">
        <v>3118</v>
      </c>
      <c r="FV223" s="41">
        <v>3105</v>
      </c>
      <c r="FW223" s="42">
        <v>3075</v>
      </c>
      <c r="FX223" s="42">
        <v>3082</v>
      </c>
      <c r="FY223" s="42">
        <v>3028</v>
      </c>
      <c r="FZ223" s="42">
        <v>2986</v>
      </c>
      <c r="GA223" s="42">
        <v>2918</v>
      </c>
      <c r="GB223" s="42">
        <v>2855</v>
      </c>
      <c r="GC223" s="42">
        <v>2764</v>
      </c>
      <c r="GD223" s="42">
        <v>2690</v>
      </c>
      <c r="GE223" s="42">
        <v>2570</v>
      </c>
      <c r="GF223" s="42">
        <v>2510</v>
      </c>
      <c r="GG223" s="43">
        <v>2465</v>
      </c>
      <c r="GH223" s="41">
        <v>2401</v>
      </c>
      <c r="GI223" s="42">
        <v>2335</v>
      </c>
      <c r="GJ223" s="42">
        <v>2280</v>
      </c>
      <c r="GK223" s="42">
        <v>2187</v>
      </c>
      <c r="GL223" s="42">
        <v>2140</v>
      </c>
      <c r="GM223" s="43">
        <v>2280</v>
      </c>
    </row>
    <row r="224" spans="2:195" ht="13" thickBot="1" x14ac:dyDescent="0.3">
      <c r="B224" s="40"/>
      <c r="C224" s="40" t="s">
        <v>294</v>
      </c>
      <c r="D224" s="43">
        <v>2511</v>
      </c>
      <c r="E224" s="43">
        <v>2569</v>
      </c>
      <c r="F224" s="43">
        <v>2615</v>
      </c>
      <c r="G224" s="42">
        <v>2614</v>
      </c>
      <c r="H224" s="42">
        <v>2592</v>
      </c>
      <c r="I224" s="42">
        <v>2580</v>
      </c>
      <c r="J224" s="42">
        <v>2580</v>
      </c>
      <c r="K224" s="42">
        <v>2570</v>
      </c>
      <c r="L224" s="42">
        <v>2565</v>
      </c>
      <c r="M224" s="42">
        <v>2578</v>
      </c>
      <c r="N224" s="42">
        <v>2549</v>
      </c>
      <c r="O224" s="42">
        <v>2541</v>
      </c>
      <c r="P224" s="42">
        <v>2547</v>
      </c>
      <c r="Q224" s="42">
        <v>2563</v>
      </c>
      <c r="R224" s="43">
        <v>2604</v>
      </c>
      <c r="S224" s="42">
        <v>2588</v>
      </c>
      <c r="T224" s="42">
        <v>2556</v>
      </c>
      <c r="U224" s="42">
        <v>2559</v>
      </c>
      <c r="V224" s="42">
        <v>2575</v>
      </c>
      <c r="W224" s="42">
        <v>2597</v>
      </c>
      <c r="X224" s="42">
        <v>2598</v>
      </c>
      <c r="Y224" s="42">
        <v>2597</v>
      </c>
      <c r="Z224" s="42">
        <v>2562</v>
      </c>
      <c r="AA224" s="42">
        <v>2550</v>
      </c>
      <c r="AB224" s="42">
        <v>2541</v>
      </c>
      <c r="AC224" s="42">
        <v>2521</v>
      </c>
      <c r="AD224" s="43">
        <v>2518</v>
      </c>
      <c r="AE224" s="42">
        <v>2489</v>
      </c>
      <c r="AF224" s="42">
        <v>2453</v>
      </c>
      <c r="AG224" s="42">
        <v>2456</v>
      </c>
      <c r="AH224" s="42">
        <v>2420</v>
      </c>
      <c r="AI224" s="42">
        <v>2419</v>
      </c>
      <c r="AJ224" s="42">
        <v>2408</v>
      </c>
      <c r="AK224" s="42">
        <v>2400</v>
      </c>
      <c r="AL224" s="42">
        <v>2391</v>
      </c>
      <c r="AM224" s="42">
        <v>2379</v>
      </c>
      <c r="AN224" s="42">
        <v>2361</v>
      </c>
      <c r="AO224" s="42">
        <v>2355</v>
      </c>
      <c r="AP224" s="43">
        <v>2365</v>
      </c>
      <c r="AQ224" s="42">
        <v>2311</v>
      </c>
      <c r="AR224" s="42">
        <v>2293</v>
      </c>
      <c r="AS224" s="42">
        <v>2288</v>
      </c>
      <c r="AT224" s="42">
        <v>2288</v>
      </c>
      <c r="AU224" s="42">
        <v>2288</v>
      </c>
      <c r="AV224" s="42">
        <v>2205</v>
      </c>
      <c r="AW224" s="42">
        <v>2312</v>
      </c>
      <c r="AX224" s="42">
        <v>2290</v>
      </c>
      <c r="AY224" s="42">
        <v>2273</v>
      </c>
      <c r="AZ224" s="42">
        <v>2266</v>
      </c>
      <c r="BA224" s="42">
        <v>2257</v>
      </c>
      <c r="BB224" s="43">
        <v>2223</v>
      </c>
      <c r="BC224" s="41">
        <v>2620</v>
      </c>
      <c r="BD224" s="42">
        <v>2703</v>
      </c>
      <c r="BE224" s="42">
        <v>2790</v>
      </c>
      <c r="BF224" s="42">
        <v>2753</v>
      </c>
      <c r="BG224" s="42">
        <v>2757</v>
      </c>
      <c r="BH224" s="42">
        <v>2719</v>
      </c>
      <c r="BI224" s="42">
        <v>2746</v>
      </c>
      <c r="BJ224" s="42">
        <v>2787</v>
      </c>
      <c r="BK224" s="42">
        <v>2847</v>
      </c>
      <c r="BL224" s="42">
        <v>2904</v>
      </c>
      <c r="BM224" s="42">
        <v>3076</v>
      </c>
      <c r="BN224" s="43">
        <v>3088</v>
      </c>
      <c r="BO224" s="42">
        <v>3097</v>
      </c>
      <c r="BP224" s="42">
        <v>3079</v>
      </c>
      <c r="BQ224" s="42">
        <v>3137</v>
      </c>
      <c r="BR224" s="42">
        <v>3128</v>
      </c>
      <c r="BS224" s="42">
        <v>3144</v>
      </c>
      <c r="BT224" s="42">
        <v>3119</v>
      </c>
      <c r="BU224" s="42">
        <v>3160</v>
      </c>
      <c r="BV224" s="42">
        <v>3174</v>
      </c>
      <c r="BW224" s="42">
        <v>3143</v>
      </c>
      <c r="BX224" s="42">
        <v>3158</v>
      </c>
      <c r="BY224" s="42">
        <v>3139</v>
      </c>
      <c r="BZ224" s="43">
        <v>3121</v>
      </c>
      <c r="CA224" s="42">
        <v>3121</v>
      </c>
      <c r="CB224" s="42">
        <v>3109</v>
      </c>
      <c r="CC224" s="42">
        <v>3077</v>
      </c>
      <c r="CD224" s="42">
        <v>3073</v>
      </c>
      <c r="CE224" s="42">
        <v>3066</v>
      </c>
      <c r="CF224" s="42">
        <v>3069</v>
      </c>
      <c r="CG224" s="42">
        <v>3061</v>
      </c>
      <c r="CH224" s="42">
        <v>3048</v>
      </c>
      <c r="CI224" s="42">
        <v>3047</v>
      </c>
      <c r="CJ224" s="42">
        <v>3086</v>
      </c>
      <c r="CK224" s="42">
        <v>3088</v>
      </c>
      <c r="CL224" s="43">
        <v>3055</v>
      </c>
      <c r="CM224" s="42">
        <v>3043</v>
      </c>
      <c r="CN224" s="42">
        <v>3036</v>
      </c>
      <c r="CO224" s="42">
        <v>3042</v>
      </c>
      <c r="CP224" s="42">
        <v>3023</v>
      </c>
      <c r="CQ224" s="42">
        <v>3012</v>
      </c>
      <c r="CR224" s="42">
        <v>3002</v>
      </c>
      <c r="CS224" s="42">
        <v>2996</v>
      </c>
      <c r="CT224" s="42">
        <v>2988</v>
      </c>
      <c r="CU224" s="42">
        <v>2970</v>
      </c>
      <c r="CV224" s="42">
        <v>2948</v>
      </c>
      <c r="CW224" s="42">
        <v>2929</v>
      </c>
      <c r="CX224" s="43">
        <v>2925</v>
      </c>
      <c r="CY224" s="41">
        <v>2934</v>
      </c>
      <c r="CZ224" s="42">
        <v>2935</v>
      </c>
      <c r="DA224" s="42">
        <v>2924</v>
      </c>
      <c r="DB224" s="42">
        <v>2890</v>
      </c>
      <c r="DC224" s="42">
        <v>2893</v>
      </c>
      <c r="DD224" s="42">
        <v>2922</v>
      </c>
      <c r="DE224" s="42">
        <v>2888</v>
      </c>
      <c r="DF224" s="42">
        <v>2892</v>
      </c>
      <c r="DG224" s="42">
        <v>2877</v>
      </c>
      <c r="DH224" s="42">
        <v>2862</v>
      </c>
      <c r="DI224" s="42">
        <v>2858</v>
      </c>
      <c r="DJ224" s="43">
        <v>2819</v>
      </c>
      <c r="DL224" s="44" t="s">
        <v>314</v>
      </c>
      <c r="DM224" s="44"/>
      <c r="DN224" s="45">
        <f t="shared" ref="DN224:DP224" si="233">SUM(DN192:DN223)</f>
        <v>98575</v>
      </c>
      <c r="DO224" s="46">
        <f t="shared" si="233"/>
        <v>97119</v>
      </c>
      <c r="DP224" s="46">
        <f t="shared" si="233"/>
        <v>96888</v>
      </c>
      <c r="DQ224" s="46">
        <f t="shared" ref="DQ224:DS224" si="234">SUM(DQ192:DQ223)</f>
        <v>95605</v>
      </c>
      <c r="DR224" s="46">
        <f t="shared" si="234"/>
        <v>94611</v>
      </c>
      <c r="DS224" s="46">
        <f t="shared" si="234"/>
        <v>94161</v>
      </c>
      <c r="DT224" s="46">
        <f t="shared" ref="DT224:DV224" si="235">SUM(DT192:DT223)</f>
        <v>93689</v>
      </c>
      <c r="DU224" s="46">
        <f t="shared" si="235"/>
        <v>93216</v>
      </c>
      <c r="DV224" s="46">
        <f t="shared" si="235"/>
        <v>92161</v>
      </c>
      <c r="DW224" s="46">
        <f t="shared" ref="DW224:DY224" si="236">SUM(DW192:DW223)</f>
        <v>91483</v>
      </c>
      <c r="DX224" s="46">
        <f t="shared" si="236"/>
        <v>90797</v>
      </c>
      <c r="DY224" s="47">
        <f t="shared" si="236"/>
        <v>89574</v>
      </c>
      <c r="DZ224" s="46">
        <f t="shared" ref="DZ224:EB224" si="237">SUM(DZ192:DZ223)</f>
        <v>88755</v>
      </c>
      <c r="EA224" s="46">
        <f t="shared" si="237"/>
        <v>87907</v>
      </c>
      <c r="EB224" s="46">
        <f t="shared" si="237"/>
        <v>87126</v>
      </c>
      <c r="EC224" s="46">
        <f t="shared" ref="EC224:EE224" si="238">SUM(EC192:EC223)</f>
        <v>86529</v>
      </c>
      <c r="ED224" s="46">
        <f t="shared" si="238"/>
        <v>85866</v>
      </c>
      <c r="EE224" s="46">
        <f t="shared" si="238"/>
        <v>84930</v>
      </c>
      <c r="EF224" s="46">
        <f t="shared" ref="EF224:EH224" si="239">SUM(EF192:EF223)</f>
        <v>84191</v>
      </c>
      <c r="EG224" s="46">
        <f t="shared" si="239"/>
        <v>83356</v>
      </c>
      <c r="EH224" s="46">
        <f t="shared" si="239"/>
        <v>82670</v>
      </c>
      <c r="EI224" s="46">
        <f t="shared" ref="EI224:EK224" si="240">SUM(EI192:EI223)</f>
        <v>82391</v>
      </c>
      <c r="EJ224" s="46">
        <f t="shared" si="240"/>
        <v>82158</v>
      </c>
      <c r="EK224" s="47">
        <f t="shared" si="240"/>
        <v>81840</v>
      </c>
      <c r="EL224" s="46">
        <f t="shared" ref="EL224:EN224" si="241">SUM(EL192:EL223)</f>
        <v>81631</v>
      </c>
      <c r="EM224" s="46">
        <f t="shared" si="241"/>
        <v>81373</v>
      </c>
      <c r="EN224" s="46">
        <f t="shared" si="241"/>
        <v>81266</v>
      </c>
      <c r="EO224" s="46">
        <f t="shared" ref="EO224:EQ224" si="242">SUM(EO192:EO223)</f>
        <v>80849</v>
      </c>
      <c r="EP224" s="46">
        <f t="shared" si="242"/>
        <v>80463</v>
      </c>
      <c r="EQ224" s="46">
        <f t="shared" si="242"/>
        <v>80337</v>
      </c>
      <c r="ER224" s="46">
        <f t="shared" ref="ER224:ET224" si="243">SUM(ER192:ER223)</f>
        <v>80493</v>
      </c>
      <c r="ES224" s="46">
        <f t="shared" si="243"/>
        <v>80738</v>
      </c>
      <c r="ET224" s="46">
        <f t="shared" si="243"/>
        <v>81948</v>
      </c>
      <c r="EU224" s="46">
        <f t="shared" ref="EU224:EW224" si="244">SUM(EU192:EU223)</f>
        <v>82130</v>
      </c>
      <c r="EV224" s="46">
        <f t="shared" si="244"/>
        <v>82326</v>
      </c>
      <c r="EW224" s="47">
        <f t="shared" si="244"/>
        <v>82112</v>
      </c>
      <c r="EX224" s="46">
        <f t="shared" ref="EX224:EZ224" si="245">SUM(EX192:EX223)</f>
        <v>80646</v>
      </c>
      <c r="EY224" s="46">
        <f t="shared" si="245"/>
        <v>79795</v>
      </c>
      <c r="EZ224" s="46">
        <f t="shared" si="245"/>
        <v>79955</v>
      </c>
      <c r="FA224" s="46">
        <f t="shared" ref="FA224:FB224" si="246">SUM(FA192:FA223)</f>
        <v>77488</v>
      </c>
      <c r="FB224" s="46">
        <f t="shared" si="246"/>
        <v>75179</v>
      </c>
      <c r="FC224" s="46">
        <f t="shared" ref="FC224:FE224" si="247">SUM(FC192:FC223)</f>
        <v>74302</v>
      </c>
      <c r="FD224" s="46">
        <f t="shared" si="247"/>
        <v>74052</v>
      </c>
      <c r="FE224" s="46">
        <f t="shared" si="247"/>
        <v>72636</v>
      </c>
      <c r="FF224" s="46">
        <f t="shared" ref="FF224:FL224" si="248">SUM(FF192:FF223)</f>
        <v>72623</v>
      </c>
      <c r="FG224" s="46">
        <f t="shared" si="248"/>
        <v>71830</v>
      </c>
      <c r="FH224" s="46">
        <f t="shared" si="248"/>
        <v>71427</v>
      </c>
      <c r="FI224" s="47">
        <f t="shared" si="248"/>
        <v>69580</v>
      </c>
      <c r="FJ224" s="45">
        <f t="shared" si="248"/>
        <v>68859</v>
      </c>
      <c r="FK224" s="46">
        <f t="shared" si="248"/>
        <v>67708</v>
      </c>
      <c r="FL224" s="46">
        <f t="shared" si="248"/>
        <v>66793</v>
      </c>
      <c r="FM224" s="46">
        <f t="shared" ref="FM224:FX224" si="249">SUM(FM192:FM223)</f>
        <v>66142</v>
      </c>
      <c r="FN224" s="46">
        <f t="shared" si="249"/>
        <v>63698</v>
      </c>
      <c r="FO224" s="46">
        <f t="shared" si="249"/>
        <v>63010</v>
      </c>
      <c r="FP224" s="46">
        <f t="shared" si="249"/>
        <v>61408</v>
      </c>
      <c r="FQ224" s="46">
        <f t="shared" si="249"/>
        <v>62079</v>
      </c>
      <c r="FR224" s="46">
        <f t="shared" si="249"/>
        <v>61654</v>
      </c>
      <c r="FS224" s="46">
        <f t="shared" si="249"/>
        <v>61277</v>
      </c>
      <c r="FT224" s="46">
        <f t="shared" si="249"/>
        <v>60728</v>
      </c>
      <c r="FU224" s="47">
        <f t="shared" si="249"/>
        <v>60228</v>
      </c>
      <c r="FV224" s="45">
        <f t="shared" si="249"/>
        <v>59499</v>
      </c>
      <c r="FW224" s="46">
        <f t="shared" si="249"/>
        <v>58961</v>
      </c>
      <c r="FX224" s="46">
        <f t="shared" si="249"/>
        <v>58282</v>
      </c>
      <c r="FY224" s="46">
        <f t="shared" ref="FY224:GJ224" si="250">SUM(FY192:FY223)</f>
        <v>57483</v>
      </c>
      <c r="FZ224" s="46">
        <f t="shared" si="250"/>
        <v>56716</v>
      </c>
      <c r="GA224" s="46">
        <f t="shared" si="250"/>
        <v>55981</v>
      </c>
      <c r="GB224" s="46">
        <f t="shared" si="250"/>
        <v>55191</v>
      </c>
      <c r="GC224" s="46">
        <f t="shared" si="250"/>
        <v>54373</v>
      </c>
      <c r="GD224" s="46">
        <f t="shared" si="250"/>
        <v>53543</v>
      </c>
      <c r="GE224" s="46">
        <f t="shared" si="250"/>
        <v>52702</v>
      </c>
      <c r="GF224" s="46">
        <f t="shared" si="250"/>
        <v>51679</v>
      </c>
      <c r="GG224" s="47">
        <f t="shared" si="250"/>
        <v>51015</v>
      </c>
      <c r="GH224" s="45">
        <f t="shared" si="250"/>
        <v>49683</v>
      </c>
      <c r="GI224" s="46">
        <f t="shared" si="250"/>
        <v>48655</v>
      </c>
      <c r="GJ224" s="46">
        <f t="shared" si="250"/>
        <v>46828</v>
      </c>
      <c r="GK224" s="46">
        <f t="shared" ref="GK224:GM224" si="251">SUM(GK192:GK223)</f>
        <v>45803</v>
      </c>
      <c r="GL224" s="46">
        <f t="shared" si="251"/>
        <v>45087</v>
      </c>
      <c r="GM224" s="47">
        <f t="shared" si="251"/>
        <v>45959</v>
      </c>
    </row>
    <row r="225" spans="2:195" x14ac:dyDescent="0.25">
      <c r="B225" s="40"/>
      <c r="C225" s="40" t="s">
        <v>295</v>
      </c>
      <c r="D225" s="43">
        <v>1364</v>
      </c>
      <c r="E225" s="43">
        <v>1355</v>
      </c>
      <c r="F225" s="43">
        <v>1334</v>
      </c>
      <c r="G225" s="42">
        <v>1333</v>
      </c>
      <c r="H225" s="42">
        <v>1315</v>
      </c>
      <c r="I225" s="42">
        <v>1318</v>
      </c>
      <c r="J225" s="42">
        <v>1331</v>
      </c>
      <c r="K225" s="42">
        <v>1324</v>
      </c>
      <c r="L225" s="42">
        <v>1320</v>
      </c>
      <c r="M225" s="42">
        <v>1319</v>
      </c>
      <c r="N225" s="42">
        <v>1313</v>
      </c>
      <c r="O225" s="42">
        <v>1315</v>
      </c>
      <c r="P225" s="42">
        <v>1296</v>
      </c>
      <c r="Q225" s="42">
        <v>1279</v>
      </c>
      <c r="R225" s="43">
        <v>1272</v>
      </c>
      <c r="S225" s="42">
        <v>1257</v>
      </c>
      <c r="T225" s="42">
        <v>1251</v>
      </c>
      <c r="U225" s="42">
        <v>1236</v>
      </c>
      <c r="V225" s="42">
        <v>1228</v>
      </c>
      <c r="W225" s="42">
        <v>1226</v>
      </c>
      <c r="X225" s="42">
        <v>1223</v>
      </c>
      <c r="Y225" s="42">
        <v>1214</v>
      </c>
      <c r="Z225" s="42">
        <v>1196</v>
      </c>
      <c r="AA225" s="42">
        <v>1178</v>
      </c>
      <c r="AB225" s="42">
        <v>1166</v>
      </c>
      <c r="AC225" s="42">
        <v>1163</v>
      </c>
      <c r="AD225" s="43">
        <v>1153</v>
      </c>
      <c r="AE225" s="42">
        <v>1155</v>
      </c>
      <c r="AF225" s="42">
        <v>1155</v>
      </c>
      <c r="AG225" s="42">
        <v>1157</v>
      </c>
      <c r="AH225" s="42">
        <v>1141</v>
      </c>
      <c r="AI225" s="42">
        <v>1135</v>
      </c>
      <c r="AJ225" s="42">
        <v>1127</v>
      </c>
      <c r="AK225" s="42">
        <v>1117</v>
      </c>
      <c r="AL225" s="42">
        <v>1114</v>
      </c>
      <c r="AM225" s="42">
        <v>1102</v>
      </c>
      <c r="AN225" s="42">
        <v>1098</v>
      </c>
      <c r="AO225" s="42">
        <v>1085</v>
      </c>
      <c r="AP225" s="43">
        <v>1100</v>
      </c>
      <c r="AQ225" s="42">
        <v>1071</v>
      </c>
      <c r="AR225" s="42">
        <v>1069</v>
      </c>
      <c r="AS225" s="42">
        <v>1069</v>
      </c>
      <c r="AT225" s="42">
        <v>1051</v>
      </c>
      <c r="AU225" s="42">
        <v>1031</v>
      </c>
      <c r="AV225" s="42">
        <v>1027</v>
      </c>
      <c r="AW225" s="42">
        <v>1137</v>
      </c>
      <c r="AX225" s="42">
        <v>1147</v>
      </c>
      <c r="AY225" s="42">
        <v>1142</v>
      </c>
      <c r="AZ225" s="42">
        <v>1155</v>
      </c>
      <c r="BA225" s="42">
        <v>1147</v>
      </c>
      <c r="BB225" s="43">
        <v>1126</v>
      </c>
      <c r="BC225" s="41">
        <v>1103</v>
      </c>
      <c r="BD225" s="42">
        <v>1093</v>
      </c>
      <c r="BE225" s="42">
        <v>1075</v>
      </c>
      <c r="BF225" s="42">
        <v>1060</v>
      </c>
      <c r="BG225" s="42">
        <v>1057</v>
      </c>
      <c r="BH225" s="42">
        <v>1056</v>
      </c>
      <c r="BI225" s="42">
        <v>1050</v>
      </c>
      <c r="BJ225" s="42">
        <v>1037</v>
      </c>
      <c r="BK225" s="42">
        <v>1032</v>
      </c>
      <c r="BL225" s="42">
        <v>1025</v>
      </c>
      <c r="BM225" s="42">
        <v>1034</v>
      </c>
      <c r="BN225" s="43">
        <v>1032</v>
      </c>
      <c r="BO225" s="42">
        <v>1038</v>
      </c>
      <c r="BP225" s="42">
        <v>1024</v>
      </c>
      <c r="BQ225" s="42">
        <v>1051</v>
      </c>
      <c r="BR225" s="42">
        <v>1065</v>
      </c>
      <c r="BS225" s="42">
        <v>1060</v>
      </c>
      <c r="BT225" s="42">
        <v>1067</v>
      </c>
      <c r="BU225" s="42">
        <v>1076</v>
      </c>
      <c r="BV225" s="42">
        <v>1071</v>
      </c>
      <c r="BW225" s="42">
        <v>1083</v>
      </c>
      <c r="BX225" s="42">
        <v>1097</v>
      </c>
      <c r="BY225" s="42">
        <v>1098</v>
      </c>
      <c r="BZ225" s="43">
        <v>1089</v>
      </c>
      <c r="CA225" s="42">
        <v>1089</v>
      </c>
      <c r="CB225" s="42">
        <v>1086</v>
      </c>
      <c r="CC225" s="42">
        <v>1113</v>
      </c>
      <c r="CD225" s="42">
        <v>1122</v>
      </c>
      <c r="CE225" s="42">
        <v>1136</v>
      </c>
      <c r="CF225" s="42">
        <v>1156</v>
      </c>
      <c r="CG225" s="42">
        <v>1165</v>
      </c>
      <c r="CH225" s="42">
        <v>1146</v>
      </c>
      <c r="CI225" s="42">
        <v>1165</v>
      </c>
      <c r="CJ225" s="42">
        <v>1173</v>
      </c>
      <c r="CK225" s="42">
        <v>1175</v>
      </c>
      <c r="CL225" s="43">
        <v>1173</v>
      </c>
      <c r="CM225" s="42">
        <v>1164</v>
      </c>
      <c r="CN225" s="42">
        <v>1157</v>
      </c>
      <c r="CO225" s="42">
        <v>1131</v>
      </c>
      <c r="CP225" s="42">
        <v>1113</v>
      </c>
      <c r="CQ225" s="42">
        <v>1110</v>
      </c>
      <c r="CR225" s="42">
        <v>1087</v>
      </c>
      <c r="CS225" s="42">
        <v>1070</v>
      </c>
      <c r="CT225" s="42">
        <v>1060</v>
      </c>
      <c r="CU225" s="42">
        <v>1059</v>
      </c>
      <c r="CV225" s="42">
        <v>1054</v>
      </c>
      <c r="CW225" s="42">
        <v>1055</v>
      </c>
      <c r="CX225" s="43">
        <v>1055</v>
      </c>
      <c r="CY225" s="41">
        <v>1044</v>
      </c>
      <c r="CZ225" s="42">
        <v>1057</v>
      </c>
      <c r="DA225" s="42">
        <v>1045</v>
      </c>
      <c r="DB225" s="42">
        <v>1042</v>
      </c>
      <c r="DC225" s="42">
        <v>1043</v>
      </c>
      <c r="DD225" s="42">
        <v>1030</v>
      </c>
      <c r="DE225" s="42">
        <v>1034</v>
      </c>
      <c r="DF225" s="42">
        <v>1062</v>
      </c>
      <c r="DG225" s="42">
        <v>1061</v>
      </c>
      <c r="DH225" s="42">
        <v>1063</v>
      </c>
      <c r="DI225" s="42">
        <v>1052</v>
      </c>
      <c r="DJ225" s="43">
        <v>1032</v>
      </c>
      <c r="DL225" s="40">
        <v>10</v>
      </c>
      <c r="DM225" s="40" t="s">
        <v>315</v>
      </c>
      <c r="DN225" s="41">
        <v>2743</v>
      </c>
      <c r="DO225" s="42">
        <v>2677</v>
      </c>
      <c r="DP225" s="42">
        <v>2659</v>
      </c>
      <c r="DQ225" s="42">
        <v>2635</v>
      </c>
      <c r="DR225" s="42">
        <v>2622</v>
      </c>
      <c r="DS225" s="42">
        <v>2607</v>
      </c>
      <c r="DT225" s="42">
        <v>2586</v>
      </c>
      <c r="DU225" s="42">
        <v>2567</v>
      </c>
      <c r="DV225" s="42">
        <v>2553</v>
      </c>
      <c r="DW225" s="42">
        <v>2533</v>
      </c>
      <c r="DX225" s="42">
        <v>2525</v>
      </c>
      <c r="DY225" s="43">
        <v>2514</v>
      </c>
      <c r="DZ225" s="42">
        <v>2485</v>
      </c>
      <c r="EA225" s="42">
        <v>2480</v>
      </c>
      <c r="EB225" s="42">
        <v>2462</v>
      </c>
      <c r="EC225" s="42">
        <v>2447</v>
      </c>
      <c r="ED225" s="42">
        <v>2439</v>
      </c>
      <c r="EE225" s="42">
        <v>2386</v>
      </c>
      <c r="EF225" s="42">
        <v>2340</v>
      </c>
      <c r="EG225" s="42">
        <v>2333</v>
      </c>
      <c r="EH225" s="42">
        <v>2281</v>
      </c>
      <c r="EI225" s="42">
        <v>2280</v>
      </c>
      <c r="EJ225" s="42">
        <v>2262</v>
      </c>
      <c r="EK225" s="43">
        <v>2258</v>
      </c>
      <c r="EL225" s="42">
        <v>2241</v>
      </c>
      <c r="EM225" s="42">
        <v>2242</v>
      </c>
      <c r="EN225" s="42">
        <v>2224</v>
      </c>
      <c r="EO225" s="42">
        <v>2215</v>
      </c>
      <c r="EP225" s="42">
        <v>2208</v>
      </c>
      <c r="EQ225" s="42">
        <v>2205</v>
      </c>
      <c r="ER225" s="42">
        <v>2197</v>
      </c>
      <c r="ES225" s="42">
        <v>2201</v>
      </c>
      <c r="ET225" s="42">
        <v>2221</v>
      </c>
      <c r="EU225" s="42">
        <v>2217</v>
      </c>
      <c r="EV225" s="42">
        <v>2210</v>
      </c>
      <c r="EW225" s="43">
        <v>2207</v>
      </c>
      <c r="EX225" s="42">
        <v>2205</v>
      </c>
      <c r="EY225" s="42">
        <v>2204</v>
      </c>
      <c r="EZ225" s="42">
        <v>2191</v>
      </c>
      <c r="FA225" s="42">
        <v>2189</v>
      </c>
      <c r="FB225" s="42">
        <v>2364</v>
      </c>
      <c r="FC225" s="42">
        <v>2352</v>
      </c>
      <c r="FD225" s="42">
        <v>2344</v>
      </c>
      <c r="FE225" s="42">
        <v>2342</v>
      </c>
      <c r="FF225" s="42">
        <v>2333</v>
      </c>
      <c r="FG225" s="42">
        <v>2315</v>
      </c>
      <c r="FH225" s="42">
        <v>2299</v>
      </c>
      <c r="FI225" s="43">
        <v>2288</v>
      </c>
      <c r="FJ225" s="41">
        <v>2270</v>
      </c>
      <c r="FK225" s="42">
        <v>2254</v>
      </c>
      <c r="FL225" s="42">
        <v>2230</v>
      </c>
      <c r="FM225" s="42">
        <v>2203</v>
      </c>
      <c r="FN225" s="42">
        <v>2189</v>
      </c>
      <c r="FO225" s="42">
        <v>2178</v>
      </c>
      <c r="FP225" s="42">
        <v>2167</v>
      </c>
      <c r="FQ225" s="42">
        <v>2144</v>
      </c>
      <c r="FR225" s="42">
        <v>2124</v>
      </c>
      <c r="FS225" s="42">
        <v>2121</v>
      </c>
      <c r="FT225" s="42">
        <v>2106</v>
      </c>
      <c r="FU225" s="43">
        <v>2091</v>
      </c>
      <c r="FV225" s="41">
        <v>2049</v>
      </c>
      <c r="FW225" s="42">
        <v>2035</v>
      </c>
      <c r="FX225" s="42">
        <v>2011</v>
      </c>
      <c r="FY225" s="42">
        <v>1999</v>
      </c>
      <c r="FZ225" s="42">
        <v>1981</v>
      </c>
      <c r="GA225" s="42">
        <v>1969</v>
      </c>
      <c r="GB225" s="42">
        <v>1955</v>
      </c>
      <c r="GC225" s="42">
        <v>1940</v>
      </c>
      <c r="GD225" s="42">
        <v>1929</v>
      </c>
      <c r="GE225" s="42">
        <v>1917</v>
      </c>
      <c r="GF225" s="42">
        <v>1906</v>
      </c>
      <c r="GG225" s="43">
        <v>1893</v>
      </c>
      <c r="GH225" s="41">
        <v>1879</v>
      </c>
      <c r="GI225" s="42">
        <v>1859</v>
      </c>
      <c r="GJ225" s="42">
        <v>1552</v>
      </c>
      <c r="GK225" s="42">
        <v>1541</v>
      </c>
      <c r="GL225" s="42">
        <v>1532</v>
      </c>
      <c r="GM225" s="43">
        <v>1560</v>
      </c>
    </row>
    <row r="226" spans="2:195" x14ac:dyDescent="0.25">
      <c r="B226" s="40"/>
      <c r="C226" s="40" t="s">
        <v>296</v>
      </c>
      <c r="D226" s="43">
        <v>516</v>
      </c>
      <c r="E226" s="43">
        <v>498</v>
      </c>
      <c r="F226" s="43">
        <v>477</v>
      </c>
      <c r="G226" s="42">
        <v>477</v>
      </c>
      <c r="H226" s="42">
        <v>468</v>
      </c>
      <c r="I226" s="42">
        <v>463</v>
      </c>
      <c r="J226" s="42">
        <v>465</v>
      </c>
      <c r="K226" s="42">
        <v>461</v>
      </c>
      <c r="L226" s="42">
        <v>457</v>
      </c>
      <c r="M226" s="42">
        <v>450</v>
      </c>
      <c r="N226" s="42">
        <v>453</v>
      </c>
      <c r="O226" s="42">
        <v>449</v>
      </c>
      <c r="P226" s="42">
        <v>448</v>
      </c>
      <c r="Q226" s="42">
        <v>447</v>
      </c>
      <c r="R226" s="43">
        <v>450</v>
      </c>
      <c r="S226" s="42">
        <v>450</v>
      </c>
      <c r="T226" s="42">
        <v>443</v>
      </c>
      <c r="U226" s="42">
        <v>442</v>
      </c>
      <c r="V226" s="42">
        <v>441</v>
      </c>
      <c r="W226" s="42">
        <v>439</v>
      </c>
      <c r="X226" s="42">
        <v>434</v>
      </c>
      <c r="Y226" s="42">
        <v>429</v>
      </c>
      <c r="Z226" s="42">
        <v>428</v>
      </c>
      <c r="AA226" s="42">
        <v>423</v>
      </c>
      <c r="AB226" s="42">
        <v>441</v>
      </c>
      <c r="AC226" s="42">
        <v>437</v>
      </c>
      <c r="AD226" s="43">
        <v>428</v>
      </c>
      <c r="AE226" s="42">
        <v>402</v>
      </c>
      <c r="AF226" s="42">
        <v>400</v>
      </c>
      <c r="AG226" s="42">
        <v>397</v>
      </c>
      <c r="AH226" s="42">
        <v>398</v>
      </c>
      <c r="AI226" s="42">
        <v>395</v>
      </c>
      <c r="AJ226" s="42">
        <v>395</v>
      </c>
      <c r="AK226" s="42">
        <v>391</v>
      </c>
      <c r="AL226" s="42">
        <v>390</v>
      </c>
      <c r="AM226" s="42">
        <v>393</v>
      </c>
      <c r="AN226" s="42">
        <v>391</v>
      </c>
      <c r="AO226" s="42">
        <v>387</v>
      </c>
      <c r="AP226" s="43">
        <v>388</v>
      </c>
      <c r="AQ226" s="42">
        <v>380</v>
      </c>
      <c r="AR226" s="42">
        <v>383</v>
      </c>
      <c r="AS226" s="42">
        <v>379</v>
      </c>
      <c r="AT226" s="42">
        <v>371</v>
      </c>
      <c r="AU226" s="42">
        <v>373</v>
      </c>
      <c r="AV226" s="42">
        <v>355</v>
      </c>
      <c r="AW226" s="42">
        <v>369</v>
      </c>
      <c r="AX226" s="42">
        <v>387</v>
      </c>
      <c r="AY226" s="42">
        <v>380</v>
      </c>
      <c r="AZ226" s="42">
        <v>373</v>
      </c>
      <c r="BA226" s="42">
        <v>385</v>
      </c>
      <c r="BB226" s="43">
        <v>379</v>
      </c>
      <c r="BC226" s="41">
        <v>371</v>
      </c>
      <c r="BD226" s="42">
        <v>365</v>
      </c>
      <c r="BE226" s="42">
        <v>351</v>
      </c>
      <c r="BF226" s="42">
        <v>352</v>
      </c>
      <c r="BG226" s="42">
        <v>345</v>
      </c>
      <c r="BH226" s="42">
        <v>333</v>
      </c>
      <c r="BI226" s="42">
        <v>327</v>
      </c>
      <c r="BJ226" s="42">
        <v>315</v>
      </c>
      <c r="BK226" s="42">
        <v>314</v>
      </c>
      <c r="BL226" s="42">
        <v>317</v>
      </c>
      <c r="BM226" s="42">
        <v>315</v>
      </c>
      <c r="BN226" s="43">
        <v>314</v>
      </c>
      <c r="BO226" s="42">
        <v>315</v>
      </c>
      <c r="BP226" s="42">
        <v>310</v>
      </c>
      <c r="BQ226" s="42">
        <v>315</v>
      </c>
      <c r="BR226" s="42">
        <v>310</v>
      </c>
      <c r="BS226" s="42">
        <v>306</v>
      </c>
      <c r="BT226" s="42">
        <v>300</v>
      </c>
      <c r="BU226" s="42">
        <v>307</v>
      </c>
      <c r="BV226" s="42">
        <v>298</v>
      </c>
      <c r="BW226" s="42">
        <v>298</v>
      </c>
      <c r="BX226" s="42">
        <v>298</v>
      </c>
      <c r="BY226" s="42">
        <v>291</v>
      </c>
      <c r="BZ226" s="43">
        <v>294</v>
      </c>
      <c r="CA226" s="42">
        <v>288</v>
      </c>
      <c r="CB226" s="42">
        <v>283</v>
      </c>
      <c r="CC226" s="42">
        <v>284</v>
      </c>
      <c r="CD226" s="42">
        <v>305</v>
      </c>
      <c r="CE226" s="42">
        <v>309</v>
      </c>
      <c r="CF226" s="42">
        <v>294</v>
      </c>
      <c r="CG226" s="42">
        <v>283</v>
      </c>
      <c r="CH226" s="42">
        <v>275</v>
      </c>
      <c r="CI226" s="42">
        <v>271</v>
      </c>
      <c r="CJ226" s="42">
        <v>272</v>
      </c>
      <c r="CK226" s="42">
        <v>273</v>
      </c>
      <c r="CL226" s="43">
        <v>261</v>
      </c>
      <c r="CM226" s="42">
        <v>255</v>
      </c>
      <c r="CN226" s="42">
        <v>249</v>
      </c>
      <c r="CO226" s="42">
        <v>235</v>
      </c>
      <c r="CP226" s="42">
        <v>238</v>
      </c>
      <c r="CQ226" s="42">
        <v>236</v>
      </c>
      <c r="CR226" s="42">
        <v>232</v>
      </c>
      <c r="CS226" s="42">
        <v>229</v>
      </c>
      <c r="CT226" s="42">
        <v>222</v>
      </c>
      <c r="CU226" s="42">
        <v>220</v>
      </c>
      <c r="CV226" s="42">
        <v>218</v>
      </c>
      <c r="CW226" s="42">
        <v>216</v>
      </c>
      <c r="CX226" s="43">
        <v>213</v>
      </c>
      <c r="CY226" s="41">
        <v>213</v>
      </c>
      <c r="CZ226" s="42">
        <v>206</v>
      </c>
      <c r="DA226" s="42">
        <v>202</v>
      </c>
      <c r="DB226" s="42">
        <v>194</v>
      </c>
      <c r="DC226" s="42">
        <v>194</v>
      </c>
      <c r="DD226" s="42">
        <v>194</v>
      </c>
      <c r="DE226" s="42">
        <v>193</v>
      </c>
      <c r="DF226" s="42">
        <v>187</v>
      </c>
      <c r="DG226" s="42">
        <v>187</v>
      </c>
      <c r="DH226" s="42">
        <v>183</v>
      </c>
      <c r="DI226" s="42">
        <v>185</v>
      </c>
      <c r="DJ226" s="43">
        <v>184</v>
      </c>
      <c r="DL226" s="40"/>
      <c r="DM226" s="40" t="s">
        <v>316</v>
      </c>
      <c r="DN226" s="41">
        <v>1214</v>
      </c>
      <c r="DO226" s="42">
        <v>1166</v>
      </c>
      <c r="DP226" s="42">
        <v>1161</v>
      </c>
      <c r="DQ226" s="42">
        <v>1152</v>
      </c>
      <c r="DR226" s="42">
        <v>1141</v>
      </c>
      <c r="DS226" s="42">
        <v>1138</v>
      </c>
      <c r="DT226" s="42">
        <v>1136</v>
      </c>
      <c r="DU226" s="42">
        <v>1122</v>
      </c>
      <c r="DV226" s="42">
        <v>1117</v>
      </c>
      <c r="DW226" s="42">
        <v>1107</v>
      </c>
      <c r="DX226" s="42">
        <v>1101</v>
      </c>
      <c r="DY226" s="43">
        <v>1087</v>
      </c>
      <c r="DZ226" s="42">
        <v>1082</v>
      </c>
      <c r="EA226" s="42">
        <v>1082</v>
      </c>
      <c r="EB226" s="42">
        <v>1073</v>
      </c>
      <c r="EC226" s="42">
        <v>1072</v>
      </c>
      <c r="ED226" s="42">
        <v>1064</v>
      </c>
      <c r="EE226" s="42">
        <v>1030</v>
      </c>
      <c r="EF226" s="42">
        <v>1027</v>
      </c>
      <c r="EG226" s="42">
        <v>1021</v>
      </c>
      <c r="EH226" s="42">
        <v>1017</v>
      </c>
      <c r="EI226" s="42">
        <v>1014</v>
      </c>
      <c r="EJ226" s="42">
        <v>1013</v>
      </c>
      <c r="EK226" s="43">
        <v>1010</v>
      </c>
      <c r="EL226" s="42">
        <v>1004</v>
      </c>
      <c r="EM226" s="42">
        <v>1002</v>
      </c>
      <c r="EN226" s="42">
        <v>996</v>
      </c>
      <c r="EO226" s="42">
        <v>992</v>
      </c>
      <c r="EP226" s="42">
        <v>988</v>
      </c>
      <c r="EQ226" s="42">
        <v>988</v>
      </c>
      <c r="ER226" s="42">
        <v>992</v>
      </c>
      <c r="ES226" s="42">
        <v>999</v>
      </c>
      <c r="ET226" s="42">
        <v>1008</v>
      </c>
      <c r="EU226" s="42">
        <v>1010</v>
      </c>
      <c r="EV226" s="42">
        <v>1058</v>
      </c>
      <c r="EW226" s="43">
        <v>1063</v>
      </c>
      <c r="EX226" s="42">
        <v>1070</v>
      </c>
      <c r="EY226" s="42">
        <v>1072</v>
      </c>
      <c r="EZ226" s="42">
        <v>1072</v>
      </c>
      <c r="FA226" s="42">
        <v>1167</v>
      </c>
      <c r="FB226" s="42">
        <v>1142</v>
      </c>
      <c r="FC226" s="42">
        <v>1115</v>
      </c>
      <c r="FD226" s="42">
        <v>1106</v>
      </c>
      <c r="FE226" s="42">
        <v>1097</v>
      </c>
      <c r="FF226" s="42">
        <v>1084</v>
      </c>
      <c r="FG226" s="42">
        <v>1076</v>
      </c>
      <c r="FH226" s="42">
        <v>1066</v>
      </c>
      <c r="FI226" s="43">
        <v>1051</v>
      </c>
      <c r="FJ226" s="41">
        <v>1040</v>
      </c>
      <c r="FK226" s="42">
        <v>1027</v>
      </c>
      <c r="FL226" s="42">
        <v>992</v>
      </c>
      <c r="FM226" s="42">
        <v>958</v>
      </c>
      <c r="FN226" s="42">
        <v>943</v>
      </c>
      <c r="FO226" s="42">
        <v>925</v>
      </c>
      <c r="FP226" s="42">
        <v>912</v>
      </c>
      <c r="FQ226" s="42">
        <v>909</v>
      </c>
      <c r="FR226" s="42">
        <v>900</v>
      </c>
      <c r="FS226" s="42">
        <v>897</v>
      </c>
      <c r="FT226" s="42">
        <v>893</v>
      </c>
      <c r="FU226" s="43">
        <v>895</v>
      </c>
      <c r="FV226" s="41">
        <v>877</v>
      </c>
      <c r="FW226" s="42">
        <v>864</v>
      </c>
      <c r="FX226" s="42">
        <v>856</v>
      </c>
      <c r="FY226" s="42">
        <v>846</v>
      </c>
      <c r="FZ226" s="42">
        <v>837</v>
      </c>
      <c r="GA226" s="42">
        <v>829</v>
      </c>
      <c r="GB226" s="42">
        <v>823</v>
      </c>
      <c r="GC226" s="42">
        <v>814</v>
      </c>
      <c r="GD226" s="42">
        <v>809</v>
      </c>
      <c r="GE226" s="42">
        <v>804</v>
      </c>
      <c r="GF226" s="42">
        <v>798</v>
      </c>
      <c r="GG226" s="43">
        <v>792</v>
      </c>
      <c r="GH226" s="41">
        <v>786</v>
      </c>
      <c r="GI226" s="42">
        <v>780</v>
      </c>
      <c r="GJ226" s="42">
        <v>674</v>
      </c>
      <c r="GK226" s="42">
        <v>658</v>
      </c>
      <c r="GL226" s="42">
        <v>655</v>
      </c>
      <c r="GM226" s="43">
        <v>752</v>
      </c>
    </row>
    <row r="227" spans="2:195" x14ac:dyDescent="0.25">
      <c r="B227" s="40"/>
      <c r="C227" s="40" t="s">
        <v>297</v>
      </c>
      <c r="D227" s="43">
        <v>367</v>
      </c>
      <c r="E227" s="43">
        <v>317</v>
      </c>
      <c r="F227" s="43">
        <v>288</v>
      </c>
      <c r="G227" s="42">
        <v>283</v>
      </c>
      <c r="H227" s="42">
        <v>281</v>
      </c>
      <c r="I227" s="42">
        <v>274</v>
      </c>
      <c r="J227" s="42">
        <v>266</v>
      </c>
      <c r="K227" s="42">
        <v>264</v>
      </c>
      <c r="L227" s="42">
        <v>262</v>
      </c>
      <c r="M227" s="42">
        <v>257</v>
      </c>
      <c r="N227" s="42">
        <v>258</v>
      </c>
      <c r="O227" s="42">
        <v>255</v>
      </c>
      <c r="P227" s="42">
        <v>251</v>
      </c>
      <c r="Q227" s="42">
        <v>247</v>
      </c>
      <c r="R227" s="43">
        <v>246</v>
      </c>
      <c r="S227" s="42">
        <v>245</v>
      </c>
      <c r="T227" s="42">
        <v>243</v>
      </c>
      <c r="U227" s="42">
        <v>242</v>
      </c>
      <c r="V227" s="42">
        <v>240</v>
      </c>
      <c r="W227" s="42">
        <v>239</v>
      </c>
      <c r="X227" s="42">
        <v>237</v>
      </c>
      <c r="Y227" s="42">
        <v>233</v>
      </c>
      <c r="Z227" s="42">
        <v>231</v>
      </c>
      <c r="AA227" s="42">
        <v>230</v>
      </c>
      <c r="AB227" s="42">
        <v>226</v>
      </c>
      <c r="AC227" s="42">
        <v>220</v>
      </c>
      <c r="AD227" s="43">
        <v>220</v>
      </c>
      <c r="AE227" s="42">
        <v>222</v>
      </c>
      <c r="AF227" s="42">
        <v>221</v>
      </c>
      <c r="AG227" s="42">
        <v>222</v>
      </c>
      <c r="AH227" s="42">
        <v>218</v>
      </c>
      <c r="AI227" s="42">
        <v>219</v>
      </c>
      <c r="AJ227" s="42">
        <v>242</v>
      </c>
      <c r="AK227" s="42">
        <v>241</v>
      </c>
      <c r="AL227" s="42">
        <v>241</v>
      </c>
      <c r="AM227" s="42">
        <v>236</v>
      </c>
      <c r="AN227" s="42">
        <v>240</v>
      </c>
      <c r="AO227" s="42">
        <v>239</v>
      </c>
      <c r="AP227" s="43">
        <v>237</v>
      </c>
      <c r="AQ227" s="42">
        <v>236</v>
      </c>
      <c r="AR227" s="42">
        <v>234</v>
      </c>
      <c r="AS227" s="42">
        <v>232</v>
      </c>
      <c r="AT227" s="42">
        <v>231</v>
      </c>
      <c r="AU227" s="42">
        <v>223</v>
      </c>
      <c r="AV227" s="42">
        <v>224</v>
      </c>
      <c r="AW227" s="42">
        <v>255</v>
      </c>
      <c r="AX227" s="42">
        <v>264</v>
      </c>
      <c r="AY227" s="42">
        <v>264</v>
      </c>
      <c r="AZ227" s="42">
        <v>269</v>
      </c>
      <c r="BA227" s="42">
        <v>284</v>
      </c>
      <c r="BB227" s="43">
        <v>269</v>
      </c>
      <c r="BC227" s="41">
        <v>261</v>
      </c>
      <c r="BD227" s="42">
        <v>258</v>
      </c>
      <c r="BE227" s="42">
        <v>253</v>
      </c>
      <c r="BF227" s="42">
        <v>245</v>
      </c>
      <c r="BG227" s="42">
        <v>231</v>
      </c>
      <c r="BH227" s="42">
        <v>225</v>
      </c>
      <c r="BI227" s="42">
        <v>218</v>
      </c>
      <c r="BJ227" s="42">
        <v>210</v>
      </c>
      <c r="BK227" s="42">
        <v>207</v>
      </c>
      <c r="BL227" s="42">
        <v>210</v>
      </c>
      <c r="BM227" s="42">
        <v>210</v>
      </c>
      <c r="BN227" s="43">
        <v>210</v>
      </c>
      <c r="BO227" s="42">
        <v>210</v>
      </c>
      <c r="BP227" s="42">
        <v>204</v>
      </c>
      <c r="BQ227" s="42">
        <v>202</v>
      </c>
      <c r="BR227" s="42">
        <v>201</v>
      </c>
      <c r="BS227" s="42">
        <v>197</v>
      </c>
      <c r="BT227" s="42">
        <v>195</v>
      </c>
      <c r="BU227" s="42">
        <v>200</v>
      </c>
      <c r="BV227" s="42">
        <v>198</v>
      </c>
      <c r="BW227" s="42">
        <v>195</v>
      </c>
      <c r="BX227" s="42">
        <v>196</v>
      </c>
      <c r="BY227" s="42">
        <v>192</v>
      </c>
      <c r="BZ227" s="43">
        <v>188</v>
      </c>
      <c r="CA227" s="42">
        <v>190</v>
      </c>
      <c r="CB227" s="42">
        <v>191</v>
      </c>
      <c r="CC227" s="42">
        <v>187</v>
      </c>
      <c r="CD227" s="42">
        <v>189</v>
      </c>
      <c r="CE227" s="42">
        <v>188</v>
      </c>
      <c r="CF227" s="42">
        <v>193</v>
      </c>
      <c r="CG227" s="42">
        <v>190</v>
      </c>
      <c r="CH227" s="42">
        <v>192</v>
      </c>
      <c r="CI227" s="42">
        <v>191</v>
      </c>
      <c r="CJ227" s="42">
        <v>197</v>
      </c>
      <c r="CK227" s="42">
        <v>205</v>
      </c>
      <c r="CL227" s="43">
        <v>206</v>
      </c>
      <c r="CM227" s="42">
        <v>199</v>
      </c>
      <c r="CN227" s="42">
        <v>193</v>
      </c>
      <c r="CO227" s="42">
        <v>192</v>
      </c>
      <c r="CP227" s="42">
        <v>186</v>
      </c>
      <c r="CQ227" s="42">
        <v>182</v>
      </c>
      <c r="CR227" s="42">
        <v>179</v>
      </c>
      <c r="CS227" s="42">
        <v>174</v>
      </c>
      <c r="CT227" s="42">
        <v>170</v>
      </c>
      <c r="CU227" s="42">
        <v>171</v>
      </c>
      <c r="CV227" s="42">
        <v>166</v>
      </c>
      <c r="CW227" s="42">
        <v>166</v>
      </c>
      <c r="CX227" s="43">
        <v>161</v>
      </c>
      <c r="CY227" s="41">
        <v>166</v>
      </c>
      <c r="CZ227" s="42">
        <v>162</v>
      </c>
      <c r="DA227" s="42">
        <v>164</v>
      </c>
      <c r="DB227" s="42">
        <v>165</v>
      </c>
      <c r="DC227" s="42">
        <v>167</v>
      </c>
      <c r="DD227" s="42">
        <v>169</v>
      </c>
      <c r="DE227" s="42">
        <v>167</v>
      </c>
      <c r="DF227" s="42">
        <v>165</v>
      </c>
      <c r="DG227" s="42">
        <v>160</v>
      </c>
      <c r="DH227" s="42">
        <v>156</v>
      </c>
      <c r="DI227" s="42">
        <v>155</v>
      </c>
      <c r="DJ227" s="43">
        <v>157</v>
      </c>
      <c r="DL227" s="40"/>
      <c r="DM227" s="40" t="s">
        <v>317</v>
      </c>
      <c r="DN227" s="41">
        <v>5579</v>
      </c>
      <c r="DO227" s="42">
        <v>5450</v>
      </c>
      <c r="DP227" s="42">
        <v>5433</v>
      </c>
      <c r="DQ227" s="42">
        <v>5396</v>
      </c>
      <c r="DR227" s="42">
        <v>5351</v>
      </c>
      <c r="DS227" s="42">
        <v>5328</v>
      </c>
      <c r="DT227" s="42">
        <v>5301</v>
      </c>
      <c r="DU227" s="42">
        <v>5282</v>
      </c>
      <c r="DV227" s="42">
        <v>5263</v>
      </c>
      <c r="DW227" s="42">
        <v>5232</v>
      </c>
      <c r="DX227" s="42">
        <v>5197</v>
      </c>
      <c r="DY227" s="43">
        <v>5158</v>
      </c>
      <c r="DZ227" s="42">
        <v>5134</v>
      </c>
      <c r="EA227" s="42">
        <v>5098</v>
      </c>
      <c r="EB227" s="42">
        <v>5051</v>
      </c>
      <c r="EC227" s="42">
        <v>5010</v>
      </c>
      <c r="ED227" s="42">
        <v>4989</v>
      </c>
      <c r="EE227" s="42">
        <v>4934</v>
      </c>
      <c r="EF227" s="42">
        <v>4883</v>
      </c>
      <c r="EG227" s="42">
        <v>4859</v>
      </c>
      <c r="EH227" s="42">
        <v>4808</v>
      </c>
      <c r="EI227" s="42">
        <v>4788</v>
      </c>
      <c r="EJ227" s="42">
        <v>4775</v>
      </c>
      <c r="EK227" s="43">
        <v>4743</v>
      </c>
      <c r="EL227" s="42">
        <v>4723</v>
      </c>
      <c r="EM227" s="42">
        <v>4724</v>
      </c>
      <c r="EN227" s="42">
        <v>4686</v>
      </c>
      <c r="EO227" s="42">
        <v>4665</v>
      </c>
      <c r="EP227" s="42">
        <v>4641</v>
      </c>
      <c r="EQ227" s="42">
        <v>4636</v>
      </c>
      <c r="ER227" s="42">
        <v>4607</v>
      </c>
      <c r="ES227" s="42">
        <v>4592</v>
      </c>
      <c r="ET227" s="42">
        <v>4580</v>
      </c>
      <c r="EU227" s="42">
        <v>4566</v>
      </c>
      <c r="EV227" s="42">
        <v>4590</v>
      </c>
      <c r="EW227" s="43">
        <v>4583</v>
      </c>
      <c r="EX227" s="42">
        <v>4581</v>
      </c>
      <c r="EY227" s="42">
        <v>4566</v>
      </c>
      <c r="EZ227" s="42">
        <v>4559</v>
      </c>
      <c r="FA227" s="42">
        <v>4537</v>
      </c>
      <c r="FB227" s="42">
        <v>4662</v>
      </c>
      <c r="FC227" s="42">
        <v>4630</v>
      </c>
      <c r="FD227" s="42">
        <v>4614</v>
      </c>
      <c r="FE227" s="42">
        <v>4586</v>
      </c>
      <c r="FF227" s="42">
        <v>4551</v>
      </c>
      <c r="FG227" s="42">
        <v>4525</v>
      </c>
      <c r="FH227" s="42">
        <v>4499</v>
      </c>
      <c r="FI227" s="43">
        <v>4470</v>
      </c>
      <c r="FJ227" s="41">
        <v>4416</v>
      </c>
      <c r="FK227" s="42">
        <v>4384</v>
      </c>
      <c r="FL227" s="42">
        <v>4397</v>
      </c>
      <c r="FM227" s="42">
        <v>4359</v>
      </c>
      <c r="FN227" s="42">
        <v>4307</v>
      </c>
      <c r="FO227" s="42">
        <v>4299</v>
      </c>
      <c r="FP227" s="42">
        <v>4264</v>
      </c>
      <c r="FQ227" s="42">
        <v>4243</v>
      </c>
      <c r="FR227" s="42">
        <v>4222</v>
      </c>
      <c r="FS227" s="42">
        <v>4224</v>
      </c>
      <c r="FT227" s="42">
        <v>4225</v>
      </c>
      <c r="FU227" s="43">
        <v>4184</v>
      </c>
      <c r="FV227" s="41">
        <v>4128</v>
      </c>
      <c r="FW227" s="42">
        <v>4094</v>
      </c>
      <c r="FX227" s="42">
        <v>4062</v>
      </c>
      <c r="FY227" s="42">
        <v>4033</v>
      </c>
      <c r="FZ227" s="42">
        <v>3995</v>
      </c>
      <c r="GA227" s="42">
        <v>3963</v>
      </c>
      <c r="GB227" s="42">
        <v>3928</v>
      </c>
      <c r="GC227" s="42">
        <v>3907</v>
      </c>
      <c r="GD227" s="42">
        <v>3873</v>
      </c>
      <c r="GE227" s="42">
        <v>3845</v>
      </c>
      <c r="GF227" s="42">
        <v>3831</v>
      </c>
      <c r="GG227" s="43">
        <v>3798</v>
      </c>
      <c r="GH227" s="41">
        <v>3775</v>
      </c>
      <c r="GI227" s="42">
        <v>3760</v>
      </c>
      <c r="GJ227" s="42">
        <v>3148</v>
      </c>
      <c r="GK227" s="42">
        <v>3106</v>
      </c>
      <c r="GL227" s="42">
        <v>3083</v>
      </c>
      <c r="GM227" s="43">
        <v>3127</v>
      </c>
    </row>
    <row r="228" spans="2:195" x14ac:dyDescent="0.25">
      <c r="B228" s="40"/>
      <c r="C228" s="40" t="s">
        <v>298</v>
      </c>
      <c r="D228" s="43">
        <v>410</v>
      </c>
      <c r="E228" s="43">
        <v>398</v>
      </c>
      <c r="F228" s="43">
        <v>380</v>
      </c>
      <c r="G228" s="42">
        <v>380</v>
      </c>
      <c r="H228" s="42">
        <v>372</v>
      </c>
      <c r="I228" s="42">
        <v>371</v>
      </c>
      <c r="J228" s="42">
        <v>361</v>
      </c>
      <c r="K228" s="42">
        <v>359</v>
      </c>
      <c r="L228" s="42">
        <v>353</v>
      </c>
      <c r="M228" s="42">
        <v>350</v>
      </c>
      <c r="N228" s="42">
        <v>348</v>
      </c>
      <c r="O228" s="42">
        <v>344</v>
      </c>
      <c r="P228" s="42">
        <v>340</v>
      </c>
      <c r="Q228" s="42">
        <v>334</v>
      </c>
      <c r="R228" s="43">
        <v>335</v>
      </c>
      <c r="S228" s="42">
        <v>332</v>
      </c>
      <c r="T228" s="42">
        <v>325</v>
      </c>
      <c r="U228" s="42">
        <v>323</v>
      </c>
      <c r="V228" s="42">
        <v>322</v>
      </c>
      <c r="W228" s="42">
        <v>320</v>
      </c>
      <c r="X228" s="42">
        <v>317</v>
      </c>
      <c r="Y228" s="42">
        <v>315</v>
      </c>
      <c r="Z228" s="42">
        <v>312</v>
      </c>
      <c r="AA228" s="42">
        <v>332</v>
      </c>
      <c r="AB228" s="42">
        <v>288</v>
      </c>
      <c r="AC228" s="42">
        <v>288</v>
      </c>
      <c r="AD228" s="43">
        <v>287</v>
      </c>
      <c r="AE228" s="42">
        <v>286</v>
      </c>
      <c r="AF228" s="42">
        <v>285</v>
      </c>
      <c r="AG228" s="42">
        <v>282</v>
      </c>
      <c r="AH228" s="42">
        <v>282</v>
      </c>
      <c r="AI228" s="42">
        <v>280</v>
      </c>
      <c r="AJ228" s="42">
        <v>278</v>
      </c>
      <c r="AK228" s="42">
        <v>278</v>
      </c>
      <c r="AL228" s="42">
        <v>277</v>
      </c>
      <c r="AM228" s="42">
        <v>275</v>
      </c>
      <c r="AN228" s="42">
        <v>276</v>
      </c>
      <c r="AO228" s="42">
        <v>274</v>
      </c>
      <c r="AP228" s="43">
        <v>271</v>
      </c>
      <c r="AQ228" s="42">
        <v>264</v>
      </c>
      <c r="AR228" s="42">
        <v>263</v>
      </c>
      <c r="AS228" s="42">
        <v>262</v>
      </c>
      <c r="AT228" s="42">
        <v>262</v>
      </c>
      <c r="AU228" s="42">
        <v>253</v>
      </c>
      <c r="AV228" s="42">
        <v>245</v>
      </c>
      <c r="AW228" s="42">
        <v>253</v>
      </c>
      <c r="AX228" s="42">
        <v>251</v>
      </c>
      <c r="AY228" s="42">
        <v>244</v>
      </c>
      <c r="AZ228" s="42">
        <v>255</v>
      </c>
      <c r="BA228" s="42">
        <v>251</v>
      </c>
      <c r="BB228" s="43">
        <v>244</v>
      </c>
      <c r="BC228" s="41">
        <v>238</v>
      </c>
      <c r="BD228" s="42">
        <v>234</v>
      </c>
      <c r="BE228" s="42">
        <v>230</v>
      </c>
      <c r="BF228" s="42">
        <v>222</v>
      </c>
      <c r="BG228" s="42">
        <v>213</v>
      </c>
      <c r="BH228" s="42">
        <v>206</v>
      </c>
      <c r="BI228" s="42">
        <v>203</v>
      </c>
      <c r="BJ228" s="42">
        <v>199</v>
      </c>
      <c r="BK228" s="42">
        <v>200</v>
      </c>
      <c r="BL228" s="42">
        <v>200</v>
      </c>
      <c r="BM228" s="42">
        <v>199</v>
      </c>
      <c r="BN228" s="43">
        <v>203</v>
      </c>
      <c r="BO228" s="42">
        <v>204</v>
      </c>
      <c r="BP228" s="42">
        <v>202</v>
      </c>
      <c r="BQ228" s="42">
        <v>209</v>
      </c>
      <c r="BR228" s="42">
        <v>210</v>
      </c>
      <c r="BS228" s="42">
        <v>212</v>
      </c>
      <c r="BT228" s="42">
        <v>212</v>
      </c>
      <c r="BU228" s="42">
        <v>216</v>
      </c>
      <c r="BV228" s="42">
        <v>213</v>
      </c>
      <c r="BW228" s="42">
        <v>218</v>
      </c>
      <c r="BX228" s="42">
        <v>215</v>
      </c>
      <c r="BY228" s="42">
        <v>216</v>
      </c>
      <c r="BZ228" s="43">
        <v>217</v>
      </c>
      <c r="CA228" s="42">
        <v>214</v>
      </c>
      <c r="CB228" s="42">
        <v>212</v>
      </c>
      <c r="CC228" s="42">
        <v>207</v>
      </c>
      <c r="CD228" s="42">
        <v>207</v>
      </c>
      <c r="CE228" s="42">
        <v>206</v>
      </c>
      <c r="CF228" s="42">
        <v>200</v>
      </c>
      <c r="CG228" s="42">
        <v>200</v>
      </c>
      <c r="CH228" s="42">
        <v>199</v>
      </c>
      <c r="CI228" s="42">
        <v>198</v>
      </c>
      <c r="CJ228" s="42">
        <v>205</v>
      </c>
      <c r="CK228" s="42">
        <v>216</v>
      </c>
      <c r="CL228" s="43">
        <v>218</v>
      </c>
      <c r="CM228" s="42">
        <v>220</v>
      </c>
      <c r="CN228" s="42">
        <v>221</v>
      </c>
      <c r="CO228" s="42">
        <v>218</v>
      </c>
      <c r="CP228" s="42">
        <v>218</v>
      </c>
      <c r="CQ228" s="42">
        <v>210</v>
      </c>
      <c r="CR228" s="42">
        <v>207</v>
      </c>
      <c r="CS228" s="42">
        <v>208</v>
      </c>
      <c r="CT228" s="42">
        <v>205</v>
      </c>
      <c r="CU228" s="42">
        <v>201</v>
      </c>
      <c r="CV228" s="42">
        <v>199</v>
      </c>
      <c r="CW228" s="42">
        <v>198</v>
      </c>
      <c r="CX228" s="43">
        <v>196</v>
      </c>
      <c r="CY228" s="41">
        <v>194</v>
      </c>
      <c r="CZ228" s="42">
        <v>192</v>
      </c>
      <c r="DA228" s="42">
        <v>190</v>
      </c>
      <c r="DB228" s="42">
        <v>188</v>
      </c>
      <c r="DC228" s="42">
        <v>190</v>
      </c>
      <c r="DD228" s="42">
        <v>189</v>
      </c>
      <c r="DE228" s="42">
        <v>185</v>
      </c>
      <c r="DF228" s="42">
        <v>183</v>
      </c>
      <c r="DG228" s="42">
        <v>185</v>
      </c>
      <c r="DH228" s="42">
        <v>185</v>
      </c>
      <c r="DI228" s="42">
        <v>187</v>
      </c>
      <c r="DJ228" s="43">
        <v>183</v>
      </c>
      <c r="DL228" s="40"/>
      <c r="DM228" s="40" t="s">
        <v>318</v>
      </c>
      <c r="DN228" s="41">
        <v>232</v>
      </c>
      <c r="DO228" s="42">
        <v>231</v>
      </c>
      <c r="DP228" s="42">
        <v>232</v>
      </c>
      <c r="DQ228" s="42">
        <v>229</v>
      </c>
      <c r="DR228" s="42">
        <v>222</v>
      </c>
      <c r="DS228" s="42">
        <v>221</v>
      </c>
      <c r="DT228" s="42">
        <v>219</v>
      </c>
      <c r="DU228" s="42">
        <v>217</v>
      </c>
      <c r="DV228" s="42">
        <v>217</v>
      </c>
      <c r="DW228" s="42">
        <v>219</v>
      </c>
      <c r="DX228" s="42">
        <v>218</v>
      </c>
      <c r="DY228" s="43">
        <v>218</v>
      </c>
      <c r="DZ228" s="42">
        <v>216</v>
      </c>
      <c r="EA228" s="42">
        <v>215</v>
      </c>
      <c r="EB228" s="42">
        <v>214</v>
      </c>
      <c r="EC228" s="42">
        <v>214</v>
      </c>
      <c r="ED228" s="42">
        <v>212</v>
      </c>
      <c r="EE228" s="42">
        <v>213</v>
      </c>
      <c r="EF228" s="42">
        <v>212</v>
      </c>
      <c r="EG228" s="42">
        <v>208</v>
      </c>
      <c r="EH228" s="42">
        <v>200</v>
      </c>
      <c r="EI228" s="42">
        <v>226</v>
      </c>
      <c r="EJ228" s="42">
        <v>221</v>
      </c>
      <c r="EK228" s="43">
        <v>221</v>
      </c>
      <c r="EL228" s="42">
        <v>219</v>
      </c>
      <c r="EM228" s="42">
        <v>218</v>
      </c>
      <c r="EN228" s="42">
        <v>215</v>
      </c>
      <c r="EO228" s="42">
        <v>208</v>
      </c>
      <c r="EP228" s="42">
        <v>208</v>
      </c>
      <c r="EQ228" s="42">
        <v>206</v>
      </c>
      <c r="ER228" s="42">
        <v>199</v>
      </c>
      <c r="ES228" s="42">
        <v>197</v>
      </c>
      <c r="ET228" s="42">
        <v>193</v>
      </c>
      <c r="EU228" s="42">
        <v>193</v>
      </c>
      <c r="EV228" s="42">
        <v>194</v>
      </c>
      <c r="EW228" s="43">
        <v>197</v>
      </c>
      <c r="EX228" s="42">
        <v>201</v>
      </c>
      <c r="EY228" s="42">
        <v>203</v>
      </c>
      <c r="EZ228" s="42">
        <v>203</v>
      </c>
      <c r="FA228" s="42">
        <v>199</v>
      </c>
      <c r="FB228" s="42">
        <v>197</v>
      </c>
      <c r="FC228" s="42">
        <v>197</v>
      </c>
      <c r="FD228" s="42">
        <v>198</v>
      </c>
      <c r="FE228" s="42">
        <v>198</v>
      </c>
      <c r="FF228" s="42">
        <v>194</v>
      </c>
      <c r="FG228" s="42">
        <v>195</v>
      </c>
      <c r="FH228" s="42">
        <v>194</v>
      </c>
      <c r="FI228" s="43">
        <v>191</v>
      </c>
      <c r="FJ228" s="41">
        <v>195</v>
      </c>
      <c r="FK228" s="42">
        <v>194</v>
      </c>
      <c r="FL228" s="42">
        <v>194</v>
      </c>
      <c r="FM228" s="42">
        <v>194</v>
      </c>
      <c r="FN228" s="42">
        <v>193</v>
      </c>
      <c r="FO228" s="42">
        <v>194</v>
      </c>
      <c r="FP228" s="42">
        <v>193</v>
      </c>
      <c r="FQ228" s="42">
        <v>192</v>
      </c>
      <c r="FR228" s="42">
        <v>194</v>
      </c>
      <c r="FS228" s="42">
        <v>191</v>
      </c>
      <c r="FT228" s="42">
        <v>189</v>
      </c>
      <c r="FU228" s="43">
        <v>186</v>
      </c>
      <c r="FV228" s="41">
        <v>186</v>
      </c>
      <c r="FW228" s="42">
        <v>186</v>
      </c>
      <c r="FX228" s="42">
        <v>182</v>
      </c>
      <c r="FY228" s="42">
        <v>179</v>
      </c>
      <c r="FZ228" s="42">
        <v>180</v>
      </c>
      <c r="GA228" s="42">
        <v>181</v>
      </c>
      <c r="GB228" s="42">
        <v>179</v>
      </c>
      <c r="GC228" s="42">
        <v>177</v>
      </c>
      <c r="GD228" s="42">
        <v>177</v>
      </c>
      <c r="GE228" s="42">
        <v>177</v>
      </c>
      <c r="GF228" s="42">
        <v>178</v>
      </c>
      <c r="GG228" s="43">
        <v>179</v>
      </c>
      <c r="GH228" s="41">
        <v>178</v>
      </c>
      <c r="GI228" s="42">
        <v>177</v>
      </c>
      <c r="GJ228" s="42">
        <v>156</v>
      </c>
      <c r="GK228" s="42">
        <v>156</v>
      </c>
      <c r="GL228" s="42">
        <v>156</v>
      </c>
      <c r="GM228" s="43">
        <v>157</v>
      </c>
    </row>
    <row r="229" spans="2:195" x14ac:dyDescent="0.25">
      <c r="B229" s="40"/>
      <c r="C229" s="40" t="s">
        <v>299</v>
      </c>
      <c r="D229" s="43">
        <v>203</v>
      </c>
      <c r="E229" s="43">
        <v>199</v>
      </c>
      <c r="F229" s="43">
        <v>185</v>
      </c>
      <c r="G229" s="42">
        <v>185</v>
      </c>
      <c r="H229" s="42">
        <v>179</v>
      </c>
      <c r="I229" s="42">
        <v>176</v>
      </c>
      <c r="J229" s="42">
        <v>178</v>
      </c>
      <c r="K229" s="42">
        <v>177</v>
      </c>
      <c r="L229" s="42">
        <v>175</v>
      </c>
      <c r="M229" s="42">
        <v>176</v>
      </c>
      <c r="N229" s="42">
        <v>173</v>
      </c>
      <c r="O229" s="42">
        <v>171</v>
      </c>
      <c r="P229" s="42">
        <v>171</v>
      </c>
      <c r="Q229" s="42">
        <v>169</v>
      </c>
      <c r="R229" s="43">
        <v>169</v>
      </c>
      <c r="S229" s="42">
        <v>168</v>
      </c>
      <c r="T229" s="42">
        <v>164</v>
      </c>
      <c r="U229" s="42">
        <v>161</v>
      </c>
      <c r="V229" s="42">
        <v>160</v>
      </c>
      <c r="W229" s="42">
        <v>159</v>
      </c>
      <c r="X229" s="42">
        <v>155</v>
      </c>
      <c r="Y229" s="42">
        <v>154</v>
      </c>
      <c r="Z229" s="42">
        <v>155</v>
      </c>
      <c r="AA229" s="42">
        <v>155</v>
      </c>
      <c r="AB229" s="42">
        <v>155</v>
      </c>
      <c r="AC229" s="42">
        <v>153</v>
      </c>
      <c r="AD229" s="43">
        <v>154</v>
      </c>
      <c r="AE229" s="42">
        <v>155</v>
      </c>
      <c r="AF229" s="42">
        <v>155</v>
      </c>
      <c r="AG229" s="42">
        <v>151</v>
      </c>
      <c r="AH229" s="42">
        <v>150</v>
      </c>
      <c r="AI229" s="42">
        <v>149</v>
      </c>
      <c r="AJ229" s="42">
        <v>151</v>
      </c>
      <c r="AK229" s="42">
        <v>152</v>
      </c>
      <c r="AL229" s="42">
        <v>151</v>
      </c>
      <c r="AM229" s="42">
        <v>147</v>
      </c>
      <c r="AN229" s="42">
        <v>148</v>
      </c>
      <c r="AO229" s="42">
        <v>149</v>
      </c>
      <c r="AP229" s="43">
        <v>149</v>
      </c>
      <c r="AQ229" s="42">
        <v>140</v>
      </c>
      <c r="AR229" s="42">
        <v>139</v>
      </c>
      <c r="AS229" s="42">
        <v>137</v>
      </c>
      <c r="AT229" s="42">
        <v>137</v>
      </c>
      <c r="AU229" s="42">
        <v>136</v>
      </c>
      <c r="AV229" s="42">
        <v>133</v>
      </c>
      <c r="AW229" s="42">
        <v>155</v>
      </c>
      <c r="AX229" s="42">
        <v>167</v>
      </c>
      <c r="AY229" s="42">
        <v>165</v>
      </c>
      <c r="AZ229" s="42">
        <v>158</v>
      </c>
      <c r="BA229" s="42">
        <v>153</v>
      </c>
      <c r="BB229" s="43">
        <v>147</v>
      </c>
      <c r="BC229" s="41">
        <v>135</v>
      </c>
      <c r="BD229" s="42">
        <v>132</v>
      </c>
      <c r="BE229" s="42">
        <v>131</v>
      </c>
      <c r="BF229" s="42">
        <v>124</v>
      </c>
      <c r="BG229" s="42">
        <v>123</v>
      </c>
      <c r="BH229" s="42">
        <v>122</v>
      </c>
      <c r="BI229" s="42">
        <v>121</v>
      </c>
      <c r="BJ229" s="42">
        <v>118</v>
      </c>
      <c r="BK229" s="42">
        <v>118</v>
      </c>
      <c r="BL229" s="42">
        <v>117</v>
      </c>
      <c r="BM229" s="42">
        <v>118</v>
      </c>
      <c r="BN229" s="43">
        <v>115</v>
      </c>
      <c r="BO229" s="42">
        <v>115</v>
      </c>
      <c r="BP229" s="42">
        <v>115</v>
      </c>
      <c r="BQ229" s="42">
        <v>116</v>
      </c>
      <c r="BR229" s="42">
        <v>118</v>
      </c>
      <c r="BS229" s="42">
        <v>121</v>
      </c>
      <c r="BT229" s="42">
        <v>121</v>
      </c>
      <c r="BU229" s="42">
        <v>123</v>
      </c>
      <c r="BV229" s="42">
        <v>121</v>
      </c>
      <c r="BW229" s="42">
        <v>126</v>
      </c>
      <c r="BX229" s="42">
        <v>123</v>
      </c>
      <c r="BY229" s="42">
        <v>124</v>
      </c>
      <c r="BZ229" s="43">
        <v>125</v>
      </c>
      <c r="CA229" s="42">
        <v>126</v>
      </c>
      <c r="CB229" s="42">
        <v>122</v>
      </c>
      <c r="CC229" s="42">
        <v>117</v>
      </c>
      <c r="CD229" s="42">
        <v>119</v>
      </c>
      <c r="CE229" s="42">
        <v>120</v>
      </c>
      <c r="CF229" s="42">
        <v>117</v>
      </c>
      <c r="CG229" s="42">
        <v>120</v>
      </c>
      <c r="CH229" s="42">
        <v>117</v>
      </c>
      <c r="CI229" s="42">
        <v>112</v>
      </c>
      <c r="CJ229" s="42">
        <v>130</v>
      </c>
      <c r="CK229" s="42">
        <v>128</v>
      </c>
      <c r="CL229" s="43">
        <v>122</v>
      </c>
      <c r="CM229" s="42">
        <v>126</v>
      </c>
      <c r="CN229" s="42">
        <v>123</v>
      </c>
      <c r="CO229" s="42">
        <v>116</v>
      </c>
      <c r="CP229" s="42">
        <v>115</v>
      </c>
      <c r="CQ229" s="42">
        <v>109</v>
      </c>
      <c r="CR229" s="42">
        <v>109</v>
      </c>
      <c r="CS229" s="42">
        <v>106</v>
      </c>
      <c r="CT229" s="42">
        <v>104</v>
      </c>
      <c r="CU229" s="42">
        <v>100</v>
      </c>
      <c r="CV229" s="42">
        <v>95</v>
      </c>
      <c r="CW229" s="42">
        <v>93</v>
      </c>
      <c r="CX229" s="43">
        <v>93</v>
      </c>
      <c r="CY229" s="41">
        <v>93</v>
      </c>
      <c r="CZ229" s="42">
        <v>93</v>
      </c>
      <c r="DA229" s="42">
        <v>89</v>
      </c>
      <c r="DB229" s="42">
        <v>87</v>
      </c>
      <c r="DC229" s="42">
        <v>88</v>
      </c>
      <c r="DD229" s="42">
        <v>86</v>
      </c>
      <c r="DE229" s="42">
        <v>83</v>
      </c>
      <c r="DF229" s="42">
        <v>84</v>
      </c>
      <c r="DG229" s="42">
        <v>84</v>
      </c>
      <c r="DH229" s="42">
        <v>83</v>
      </c>
      <c r="DI229" s="42">
        <v>84</v>
      </c>
      <c r="DJ229" s="43">
        <v>82</v>
      </c>
      <c r="DL229" s="40"/>
      <c r="DM229" s="40" t="s">
        <v>319</v>
      </c>
      <c r="DN229" s="41">
        <v>715</v>
      </c>
      <c r="DO229" s="42">
        <v>695</v>
      </c>
      <c r="DP229" s="42">
        <v>692</v>
      </c>
      <c r="DQ229" s="42">
        <v>680</v>
      </c>
      <c r="DR229" s="42">
        <v>673</v>
      </c>
      <c r="DS229" s="42">
        <v>663</v>
      </c>
      <c r="DT229" s="42">
        <v>653</v>
      </c>
      <c r="DU229" s="42">
        <v>652</v>
      </c>
      <c r="DV229" s="42">
        <v>641</v>
      </c>
      <c r="DW229" s="42">
        <v>642</v>
      </c>
      <c r="DX229" s="42">
        <v>634</v>
      </c>
      <c r="DY229" s="43">
        <v>631</v>
      </c>
      <c r="DZ229" s="42">
        <v>632</v>
      </c>
      <c r="EA229" s="42">
        <v>631</v>
      </c>
      <c r="EB229" s="42">
        <v>627</v>
      </c>
      <c r="EC229" s="42">
        <v>626</v>
      </c>
      <c r="ED229" s="42">
        <v>623</v>
      </c>
      <c r="EE229" s="42">
        <v>611</v>
      </c>
      <c r="EF229" s="42">
        <v>603</v>
      </c>
      <c r="EG229" s="42">
        <v>595</v>
      </c>
      <c r="EH229" s="42">
        <v>592</v>
      </c>
      <c r="EI229" s="42">
        <v>592</v>
      </c>
      <c r="EJ229" s="42">
        <v>596</v>
      </c>
      <c r="EK229" s="43">
        <v>599</v>
      </c>
      <c r="EL229" s="42">
        <v>601</v>
      </c>
      <c r="EM229" s="42">
        <v>606</v>
      </c>
      <c r="EN229" s="42">
        <v>605</v>
      </c>
      <c r="EO229" s="42">
        <v>605</v>
      </c>
      <c r="EP229" s="42">
        <v>607</v>
      </c>
      <c r="EQ229" s="42">
        <v>608</v>
      </c>
      <c r="ER229" s="42">
        <v>603</v>
      </c>
      <c r="ES229" s="42">
        <v>604</v>
      </c>
      <c r="ET229" s="42">
        <v>604</v>
      </c>
      <c r="EU229" s="42">
        <v>601</v>
      </c>
      <c r="EV229" s="42">
        <v>603</v>
      </c>
      <c r="EW229" s="43">
        <v>625</v>
      </c>
      <c r="EX229" s="42">
        <v>652</v>
      </c>
      <c r="EY229" s="42">
        <v>650</v>
      </c>
      <c r="EZ229" s="42">
        <v>658</v>
      </c>
      <c r="FA229" s="42">
        <v>645</v>
      </c>
      <c r="FB229" s="42">
        <v>640</v>
      </c>
      <c r="FC229" s="42">
        <v>632</v>
      </c>
      <c r="FD229" s="42">
        <v>630</v>
      </c>
      <c r="FE229" s="42">
        <v>628</v>
      </c>
      <c r="FF229" s="42">
        <v>625</v>
      </c>
      <c r="FG229" s="42">
        <v>625</v>
      </c>
      <c r="FH229" s="42">
        <v>620</v>
      </c>
      <c r="FI229" s="43">
        <v>607</v>
      </c>
      <c r="FJ229" s="41">
        <v>596</v>
      </c>
      <c r="FK229" s="42">
        <v>595</v>
      </c>
      <c r="FL229" s="42">
        <v>593</v>
      </c>
      <c r="FM229" s="42">
        <v>590</v>
      </c>
      <c r="FN229" s="42">
        <v>583</v>
      </c>
      <c r="FO229" s="42">
        <v>575</v>
      </c>
      <c r="FP229" s="42">
        <v>574</v>
      </c>
      <c r="FQ229" s="42">
        <v>572</v>
      </c>
      <c r="FR229" s="42">
        <v>570</v>
      </c>
      <c r="FS229" s="42">
        <v>567</v>
      </c>
      <c r="FT229" s="42">
        <v>559</v>
      </c>
      <c r="FU229" s="43">
        <v>554</v>
      </c>
      <c r="FV229" s="41">
        <v>545</v>
      </c>
      <c r="FW229" s="42">
        <v>542</v>
      </c>
      <c r="FX229" s="42">
        <v>533</v>
      </c>
      <c r="FY229" s="42">
        <v>528</v>
      </c>
      <c r="FZ229" s="42">
        <v>521</v>
      </c>
      <c r="GA229" s="42">
        <v>516</v>
      </c>
      <c r="GB229" s="42">
        <v>510</v>
      </c>
      <c r="GC229" s="42">
        <v>509</v>
      </c>
      <c r="GD229" s="42">
        <v>505</v>
      </c>
      <c r="GE229" s="42">
        <v>500</v>
      </c>
      <c r="GF229" s="42">
        <v>494</v>
      </c>
      <c r="GG229" s="43">
        <v>491</v>
      </c>
      <c r="GH229" s="41">
        <v>488</v>
      </c>
      <c r="GI229" s="42">
        <v>486</v>
      </c>
      <c r="GJ229" s="42">
        <v>351</v>
      </c>
      <c r="GK229" s="42">
        <v>344</v>
      </c>
      <c r="GL229" s="42">
        <v>342</v>
      </c>
      <c r="GM229" s="43">
        <v>389</v>
      </c>
    </row>
    <row r="230" spans="2:195" x14ac:dyDescent="0.25">
      <c r="B230" s="40"/>
      <c r="C230" s="40" t="s">
        <v>300</v>
      </c>
      <c r="D230" s="43">
        <v>1531</v>
      </c>
      <c r="E230" s="43">
        <v>1533</v>
      </c>
      <c r="F230" s="43">
        <v>1538</v>
      </c>
      <c r="G230" s="42">
        <v>1527</v>
      </c>
      <c r="H230" s="42">
        <v>1508</v>
      </c>
      <c r="I230" s="42">
        <v>1513</v>
      </c>
      <c r="J230" s="42">
        <v>1547</v>
      </c>
      <c r="K230" s="42">
        <v>1538</v>
      </c>
      <c r="L230" s="42">
        <v>1527</v>
      </c>
      <c r="M230" s="42">
        <v>1534</v>
      </c>
      <c r="N230" s="42">
        <v>1557</v>
      </c>
      <c r="O230" s="42">
        <v>1556</v>
      </c>
      <c r="P230" s="42">
        <v>1551</v>
      </c>
      <c r="Q230" s="42">
        <v>1557</v>
      </c>
      <c r="R230" s="43">
        <v>1558</v>
      </c>
      <c r="S230" s="42">
        <v>1552</v>
      </c>
      <c r="T230" s="42">
        <v>1543</v>
      </c>
      <c r="U230" s="42">
        <v>1565</v>
      </c>
      <c r="V230" s="42">
        <v>1602</v>
      </c>
      <c r="W230" s="42">
        <v>1595</v>
      </c>
      <c r="X230" s="42">
        <v>1588</v>
      </c>
      <c r="Y230" s="42">
        <v>1580</v>
      </c>
      <c r="Z230" s="42">
        <v>1560</v>
      </c>
      <c r="AA230" s="42">
        <v>1556</v>
      </c>
      <c r="AB230" s="42">
        <v>1541</v>
      </c>
      <c r="AC230" s="42">
        <v>1533</v>
      </c>
      <c r="AD230" s="43">
        <v>1519</v>
      </c>
      <c r="AE230" s="42">
        <v>1523</v>
      </c>
      <c r="AF230" s="42">
        <v>1481</v>
      </c>
      <c r="AG230" s="42">
        <v>1487</v>
      </c>
      <c r="AH230" s="42">
        <v>1475</v>
      </c>
      <c r="AI230" s="42">
        <v>1460</v>
      </c>
      <c r="AJ230" s="42">
        <v>1499</v>
      </c>
      <c r="AK230" s="42">
        <v>1490</v>
      </c>
      <c r="AL230" s="42">
        <v>1479</v>
      </c>
      <c r="AM230" s="42">
        <v>1471</v>
      </c>
      <c r="AN230" s="42">
        <v>1471</v>
      </c>
      <c r="AO230" s="42">
        <v>1466</v>
      </c>
      <c r="AP230" s="43">
        <v>1458</v>
      </c>
      <c r="AQ230" s="42">
        <v>1445</v>
      </c>
      <c r="AR230" s="42">
        <v>1438</v>
      </c>
      <c r="AS230" s="42">
        <v>1436</v>
      </c>
      <c r="AT230" s="42">
        <v>1438</v>
      </c>
      <c r="AU230" s="42">
        <v>1499</v>
      </c>
      <c r="AV230" s="42">
        <v>1445</v>
      </c>
      <c r="AW230" s="42">
        <v>1470</v>
      </c>
      <c r="AX230" s="42">
        <v>1472</v>
      </c>
      <c r="AY230" s="42">
        <v>1482</v>
      </c>
      <c r="AZ230" s="42">
        <v>1512</v>
      </c>
      <c r="BA230" s="42">
        <v>1543</v>
      </c>
      <c r="BB230" s="43">
        <v>1504</v>
      </c>
      <c r="BC230" s="41">
        <v>1477</v>
      </c>
      <c r="BD230" s="42">
        <v>1453</v>
      </c>
      <c r="BE230" s="42">
        <v>1420</v>
      </c>
      <c r="BF230" s="42">
        <v>1395</v>
      </c>
      <c r="BG230" s="42">
        <v>1359</v>
      </c>
      <c r="BH230" s="42">
        <v>1331</v>
      </c>
      <c r="BI230" s="42">
        <v>1307</v>
      </c>
      <c r="BJ230" s="42">
        <v>1303</v>
      </c>
      <c r="BK230" s="42">
        <v>1289</v>
      </c>
      <c r="BL230" s="42">
        <v>1278</v>
      </c>
      <c r="BM230" s="42">
        <v>1267</v>
      </c>
      <c r="BN230" s="43">
        <v>1272</v>
      </c>
      <c r="BO230" s="42">
        <v>1266</v>
      </c>
      <c r="BP230" s="42">
        <v>1254</v>
      </c>
      <c r="BQ230" s="42">
        <v>1263</v>
      </c>
      <c r="BR230" s="42">
        <v>1283</v>
      </c>
      <c r="BS230" s="42">
        <v>1281</v>
      </c>
      <c r="BT230" s="42">
        <v>1264</v>
      </c>
      <c r="BU230" s="42">
        <v>1272</v>
      </c>
      <c r="BV230" s="42">
        <v>1246</v>
      </c>
      <c r="BW230" s="42">
        <v>1253</v>
      </c>
      <c r="BX230" s="42">
        <v>1242</v>
      </c>
      <c r="BY230" s="42">
        <v>1243</v>
      </c>
      <c r="BZ230" s="43">
        <v>1232</v>
      </c>
      <c r="CA230" s="42">
        <v>1229</v>
      </c>
      <c r="CB230" s="42">
        <v>1233</v>
      </c>
      <c r="CC230" s="42">
        <v>1237</v>
      </c>
      <c r="CD230" s="42">
        <v>1231</v>
      </c>
      <c r="CE230" s="42">
        <v>1234</v>
      </c>
      <c r="CF230" s="42">
        <v>1301</v>
      </c>
      <c r="CG230" s="42">
        <v>1350</v>
      </c>
      <c r="CH230" s="42">
        <v>1343</v>
      </c>
      <c r="CI230" s="42">
        <v>1362</v>
      </c>
      <c r="CJ230" s="42">
        <v>1390</v>
      </c>
      <c r="CK230" s="42">
        <v>1415</v>
      </c>
      <c r="CL230" s="43">
        <v>1412</v>
      </c>
      <c r="CM230" s="42">
        <v>1396</v>
      </c>
      <c r="CN230" s="42">
        <v>1396</v>
      </c>
      <c r="CO230" s="42">
        <v>1393</v>
      </c>
      <c r="CP230" s="42">
        <v>1394</v>
      </c>
      <c r="CQ230" s="42">
        <v>1382</v>
      </c>
      <c r="CR230" s="42">
        <v>1377</v>
      </c>
      <c r="CS230" s="42">
        <v>1357</v>
      </c>
      <c r="CT230" s="42">
        <v>1345</v>
      </c>
      <c r="CU230" s="42">
        <v>1328</v>
      </c>
      <c r="CV230" s="42">
        <v>1318</v>
      </c>
      <c r="CW230" s="42">
        <v>1303</v>
      </c>
      <c r="CX230" s="43">
        <v>1307</v>
      </c>
      <c r="CY230" s="41">
        <v>1299</v>
      </c>
      <c r="CZ230" s="42">
        <v>1317</v>
      </c>
      <c r="DA230" s="42">
        <v>1317</v>
      </c>
      <c r="DB230" s="42">
        <v>1321</v>
      </c>
      <c r="DC230" s="42">
        <v>1315</v>
      </c>
      <c r="DD230" s="42">
        <v>1325</v>
      </c>
      <c r="DE230" s="42">
        <v>1336</v>
      </c>
      <c r="DF230" s="42">
        <v>1351</v>
      </c>
      <c r="DG230" s="42">
        <v>1365</v>
      </c>
      <c r="DH230" s="42">
        <v>1366</v>
      </c>
      <c r="DI230" s="42">
        <v>1361</v>
      </c>
      <c r="DJ230" s="43">
        <v>1347</v>
      </c>
      <c r="DL230" s="40"/>
      <c r="DM230" s="40" t="s">
        <v>320</v>
      </c>
      <c r="DN230" s="41">
        <v>31</v>
      </c>
      <c r="DO230" s="42">
        <v>30</v>
      </c>
      <c r="DP230" s="42">
        <v>27</v>
      </c>
      <c r="DQ230" s="42">
        <v>24</v>
      </c>
      <c r="DR230" s="42">
        <v>23</v>
      </c>
      <c r="DS230" s="42">
        <v>22</v>
      </c>
      <c r="DT230" s="42">
        <v>20</v>
      </c>
      <c r="DU230" s="42">
        <v>21</v>
      </c>
      <c r="DV230" s="42">
        <v>21</v>
      </c>
      <c r="DW230" s="42">
        <v>19</v>
      </c>
      <c r="DX230" s="42">
        <v>20</v>
      </c>
      <c r="DY230" s="43">
        <v>20</v>
      </c>
      <c r="DZ230" s="42">
        <v>20</v>
      </c>
      <c r="EA230" s="42">
        <v>19</v>
      </c>
      <c r="EB230" s="42">
        <v>17</v>
      </c>
      <c r="EC230" s="42">
        <v>17</v>
      </c>
      <c r="ED230" s="42">
        <v>18</v>
      </c>
      <c r="EE230" s="42">
        <v>17</v>
      </c>
      <c r="EF230" s="42">
        <v>16</v>
      </c>
      <c r="EG230" s="42">
        <v>16</v>
      </c>
      <c r="EH230" s="42">
        <v>15</v>
      </c>
      <c r="EI230" s="42">
        <v>18</v>
      </c>
      <c r="EJ230" s="42">
        <v>21</v>
      </c>
      <c r="EK230" s="43">
        <v>24</v>
      </c>
      <c r="EL230" s="42">
        <v>26</v>
      </c>
      <c r="EM230" s="42">
        <v>28</v>
      </c>
      <c r="EN230" s="42">
        <v>30</v>
      </c>
      <c r="EO230" s="42">
        <v>30</v>
      </c>
      <c r="EP230" s="42">
        <v>31</v>
      </c>
      <c r="EQ230" s="42">
        <v>32</v>
      </c>
      <c r="ER230" s="42">
        <v>29</v>
      </c>
      <c r="ES230" s="42">
        <v>28</v>
      </c>
      <c r="ET230" s="42">
        <v>27</v>
      </c>
      <c r="EU230" s="42">
        <v>26</v>
      </c>
      <c r="EV230" s="42">
        <v>27</v>
      </c>
      <c r="EW230" s="43">
        <v>42</v>
      </c>
      <c r="EX230" s="42">
        <v>49</v>
      </c>
      <c r="EY230" s="42">
        <v>47</v>
      </c>
      <c r="EZ230" s="42">
        <v>47</v>
      </c>
      <c r="FA230" s="42">
        <v>43</v>
      </c>
      <c r="FB230" s="42">
        <v>40</v>
      </c>
      <c r="FC230" s="42">
        <v>37</v>
      </c>
      <c r="FD230" s="42">
        <v>37</v>
      </c>
      <c r="FE230" s="42">
        <v>37</v>
      </c>
      <c r="FF230" s="42">
        <v>38</v>
      </c>
      <c r="FG230" s="42">
        <v>38</v>
      </c>
      <c r="FH230" s="42">
        <v>38</v>
      </c>
      <c r="FI230" s="43">
        <v>39</v>
      </c>
      <c r="FJ230" s="41">
        <v>40</v>
      </c>
      <c r="FK230" s="42">
        <v>38</v>
      </c>
      <c r="FL230" s="42">
        <v>38</v>
      </c>
      <c r="FM230" s="42">
        <v>36</v>
      </c>
      <c r="FN230" s="42">
        <v>36</v>
      </c>
      <c r="FO230" s="42">
        <v>36</v>
      </c>
      <c r="FP230" s="42">
        <v>36</v>
      </c>
      <c r="FQ230" s="42">
        <v>35</v>
      </c>
      <c r="FR230" s="42">
        <v>35</v>
      </c>
      <c r="FS230" s="42">
        <v>35</v>
      </c>
      <c r="FT230" s="42">
        <v>30</v>
      </c>
      <c r="FU230" s="43">
        <v>31</v>
      </c>
      <c r="FV230" s="41">
        <v>30</v>
      </c>
      <c r="FW230" s="42">
        <v>31</v>
      </c>
      <c r="FX230" s="42">
        <v>30</v>
      </c>
      <c r="FY230" s="42">
        <v>26</v>
      </c>
      <c r="FZ230" s="42">
        <v>28</v>
      </c>
      <c r="GA230" s="42">
        <v>29</v>
      </c>
      <c r="GB230" s="42">
        <v>29</v>
      </c>
      <c r="GC230" s="42">
        <v>27</v>
      </c>
      <c r="GD230" s="42">
        <v>25</v>
      </c>
      <c r="GE230" s="42">
        <v>24</v>
      </c>
      <c r="GF230" s="42">
        <v>22</v>
      </c>
      <c r="GG230" s="43">
        <v>22</v>
      </c>
      <c r="GH230" s="41">
        <v>22</v>
      </c>
      <c r="GI230" s="42">
        <v>22</v>
      </c>
      <c r="GJ230" s="42">
        <v>20</v>
      </c>
      <c r="GK230" s="42">
        <v>19</v>
      </c>
      <c r="GL230" s="42">
        <v>19</v>
      </c>
      <c r="GM230" s="43">
        <v>22</v>
      </c>
    </row>
    <row r="231" spans="2:195" x14ac:dyDescent="0.25">
      <c r="B231" s="40"/>
      <c r="C231" s="40" t="s">
        <v>301</v>
      </c>
      <c r="D231" s="43">
        <v>3476</v>
      </c>
      <c r="E231" s="43">
        <v>3126</v>
      </c>
      <c r="F231" s="43">
        <v>2955</v>
      </c>
      <c r="G231" s="42">
        <v>3033</v>
      </c>
      <c r="H231" s="42">
        <v>3085</v>
      </c>
      <c r="I231" s="42">
        <v>3097</v>
      </c>
      <c r="J231" s="42">
        <v>3047</v>
      </c>
      <c r="K231" s="42">
        <v>3016</v>
      </c>
      <c r="L231" s="42">
        <v>2975</v>
      </c>
      <c r="M231" s="42">
        <v>2943</v>
      </c>
      <c r="N231" s="42">
        <v>2871</v>
      </c>
      <c r="O231" s="42">
        <v>2804</v>
      </c>
      <c r="P231" s="42">
        <v>2740</v>
      </c>
      <c r="Q231" s="42">
        <v>2701</v>
      </c>
      <c r="R231" s="43">
        <v>2662</v>
      </c>
      <c r="S231" s="42">
        <v>2642</v>
      </c>
      <c r="T231" s="42">
        <v>2621</v>
      </c>
      <c r="U231" s="42">
        <v>2665</v>
      </c>
      <c r="V231" s="42">
        <v>2688</v>
      </c>
      <c r="W231" s="42">
        <v>2751</v>
      </c>
      <c r="X231" s="42">
        <v>2789</v>
      </c>
      <c r="Y231" s="42">
        <v>2803</v>
      </c>
      <c r="Z231" s="42">
        <v>2751</v>
      </c>
      <c r="AA231" s="42">
        <v>2725</v>
      </c>
      <c r="AB231" s="42">
        <v>2716</v>
      </c>
      <c r="AC231" s="42">
        <v>2715</v>
      </c>
      <c r="AD231" s="43">
        <v>2664</v>
      </c>
      <c r="AE231" s="42">
        <v>2658</v>
      </c>
      <c r="AF231" s="42">
        <v>2673</v>
      </c>
      <c r="AG231" s="42">
        <v>2668</v>
      </c>
      <c r="AH231" s="42">
        <v>2671</v>
      </c>
      <c r="AI231" s="42">
        <v>2637</v>
      </c>
      <c r="AJ231" s="42">
        <v>2631</v>
      </c>
      <c r="AK231" s="42">
        <v>2631</v>
      </c>
      <c r="AL231" s="42">
        <v>2605</v>
      </c>
      <c r="AM231" s="42">
        <v>2586</v>
      </c>
      <c r="AN231" s="42">
        <v>2609</v>
      </c>
      <c r="AO231" s="42">
        <v>2637</v>
      </c>
      <c r="AP231" s="43">
        <v>2650</v>
      </c>
      <c r="AQ231" s="42">
        <v>2484</v>
      </c>
      <c r="AR231" s="42">
        <v>2474</v>
      </c>
      <c r="AS231" s="42">
        <v>2465</v>
      </c>
      <c r="AT231" s="42">
        <v>2465</v>
      </c>
      <c r="AU231" s="42">
        <v>2455</v>
      </c>
      <c r="AV231" s="42">
        <v>2396</v>
      </c>
      <c r="AW231" s="42">
        <v>2625</v>
      </c>
      <c r="AX231" s="42">
        <v>2626</v>
      </c>
      <c r="AY231" s="42">
        <v>2683</v>
      </c>
      <c r="AZ231" s="42">
        <v>2727</v>
      </c>
      <c r="BA231" s="42">
        <v>2790</v>
      </c>
      <c r="BB231" s="43">
        <v>2721</v>
      </c>
      <c r="BC231" s="41">
        <v>2631</v>
      </c>
      <c r="BD231" s="42">
        <v>2607</v>
      </c>
      <c r="BE231" s="42">
        <v>2566</v>
      </c>
      <c r="BF231" s="42">
        <v>2553</v>
      </c>
      <c r="BG231" s="42">
        <v>2522</v>
      </c>
      <c r="BH231" s="42">
        <v>2479</v>
      </c>
      <c r="BI231" s="42">
        <v>2423</v>
      </c>
      <c r="BJ231" s="42">
        <v>2393</v>
      </c>
      <c r="BK231" s="42">
        <v>2323</v>
      </c>
      <c r="BL231" s="42">
        <v>2286</v>
      </c>
      <c r="BM231" s="42">
        <v>2281</v>
      </c>
      <c r="BN231" s="43">
        <v>2256</v>
      </c>
      <c r="BO231" s="42">
        <v>2230</v>
      </c>
      <c r="BP231" s="42">
        <v>2246</v>
      </c>
      <c r="BQ231" s="42">
        <v>2254</v>
      </c>
      <c r="BR231" s="42">
        <v>2220</v>
      </c>
      <c r="BS231" s="42">
        <v>2225</v>
      </c>
      <c r="BT231" s="42">
        <v>2210</v>
      </c>
      <c r="BU231" s="42">
        <v>2247</v>
      </c>
      <c r="BV231" s="42">
        <v>2254</v>
      </c>
      <c r="BW231" s="42">
        <v>2252</v>
      </c>
      <c r="BX231" s="42">
        <v>2278</v>
      </c>
      <c r="BY231" s="42">
        <v>2250</v>
      </c>
      <c r="BZ231" s="43">
        <v>2226</v>
      </c>
      <c r="CA231" s="42">
        <v>2217</v>
      </c>
      <c r="CB231" s="42">
        <v>2170</v>
      </c>
      <c r="CC231" s="42">
        <v>2149</v>
      </c>
      <c r="CD231" s="42">
        <v>2154</v>
      </c>
      <c r="CE231" s="42">
        <v>2176</v>
      </c>
      <c r="CF231" s="42">
        <v>2201</v>
      </c>
      <c r="CG231" s="42">
        <v>2225</v>
      </c>
      <c r="CH231" s="42">
        <v>2242</v>
      </c>
      <c r="CI231" s="42">
        <v>2249</v>
      </c>
      <c r="CJ231" s="42">
        <v>2310</v>
      </c>
      <c r="CK231" s="42">
        <v>2347</v>
      </c>
      <c r="CL231" s="43">
        <v>2361</v>
      </c>
      <c r="CM231" s="42">
        <v>2385</v>
      </c>
      <c r="CN231" s="42">
        <v>2405</v>
      </c>
      <c r="CO231" s="42">
        <v>2384</v>
      </c>
      <c r="CP231" s="42">
        <v>2353</v>
      </c>
      <c r="CQ231" s="42">
        <v>2337</v>
      </c>
      <c r="CR231" s="42">
        <v>2270</v>
      </c>
      <c r="CS231" s="42">
        <v>2228</v>
      </c>
      <c r="CT231" s="42">
        <v>2215</v>
      </c>
      <c r="CU231" s="42">
        <v>2176</v>
      </c>
      <c r="CV231" s="42">
        <v>2194</v>
      </c>
      <c r="CW231" s="42">
        <v>2236</v>
      </c>
      <c r="CX231" s="43">
        <v>2272</v>
      </c>
      <c r="CY231" s="41">
        <v>2296</v>
      </c>
      <c r="CZ231" s="42">
        <v>2324</v>
      </c>
      <c r="DA231" s="42">
        <v>2332</v>
      </c>
      <c r="DB231" s="42">
        <v>2307</v>
      </c>
      <c r="DC231" s="42">
        <v>2287</v>
      </c>
      <c r="DD231" s="42">
        <v>2246</v>
      </c>
      <c r="DE231" s="42">
        <v>2166</v>
      </c>
      <c r="DF231" s="42">
        <v>2152</v>
      </c>
      <c r="DG231" s="42">
        <v>2944</v>
      </c>
      <c r="DH231" s="42">
        <v>2943</v>
      </c>
      <c r="DI231" s="42">
        <v>2898</v>
      </c>
      <c r="DJ231" s="43">
        <v>2852</v>
      </c>
      <c r="DL231" s="40"/>
      <c r="DM231" s="40" t="s">
        <v>321</v>
      </c>
      <c r="DN231" s="41">
        <v>101</v>
      </c>
      <c r="DO231" s="42">
        <v>102</v>
      </c>
      <c r="DP231" s="42">
        <v>102</v>
      </c>
      <c r="DQ231" s="42">
        <v>100</v>
      </c>
      <c r="DR231" s="42">
        <v>100</v>
      </c>
      <c r="DS231" s="42">
        <v>99</v>
      </c>
      <c r="DT231" s="42">
        <v>99</v>
      </c>
      <c r="DU231" s="42">
        <v>96</v>
      </c>
      <c r="DV231" s="42">
        <v>96</v>
      </c>
      <c r="DW231" s="42">
        <v>95</v>
      </c>
      <c r="DX231" s="42">
        <v>94</v>
      </c>
      <c r="DY231" s="43">
        <v>92</v>
      </c>
      <c r="DZ231" s="42">
        <v>90</v>
      </c>
      <c r="EA231" s="42">
        <v>88</v>
      </c>
      <c r="EB231" s="42">
        <v>87</v>
      </c>
      <c r="EC231" s="42">
        <v>87</v>
      </c>
      <c r="ED231" s="42">
        <v>87</v>
      </c>
      <c r="EE231" s="42">
        <v>86</v>
      </c>
      <c r="EF231" s="42">
        <v>86</v>
      </c>
      <c r="EG231" s="42">
        <v>86</v>
      </c>
      <c r="EH231" s="42">
        <v>86</v>
      </c>
      <c r="EI231" s="42">
        <v>110</v>
      </c>
      <c r="EJ231" s="42">
        <v>109</v>
      </c>
      <c r="EK231" s="43">
        <v>109</v>
      </c>
      <c r="EL231" s="42">
        <v>109</v>
      </c>
      <c r="EM231" s="42">
        <v>109</v>
      </c>
      <c r="EN231" s="42">
        <v>109</v>
      </c>
      <c r="EO231" s="42">
        <v>110</v>
      </c>
      <c r="EP231" s="42">
        <v>110</v>
      </c>
      <c r="EQ231" s="42">
        <v>109</v>
      </c>
      <c r="ER231" s="42">
        <v>101</v>
      </c>
      <c r="ES231" s="42">
        <v>102</v>
      </c>
      <c r="ET231" s="42">
        <v>102</v>
      </c>
      <c r="EU231" s="42">
        <v>100</v>
      </c>
      <c r="EV231" s="42">
        <v>99</v>
      </c>
      <c r="EW231" s="43">
        <v>100</v>
      </c>
      <c r="EX231" s="42">
        <v>103</v>
      </c>
      <c r="EY231" s="42">
        <v>101</v>
      </c>
      <c r="EZ231" s="42">
        <v>101</v>
      </c>
      <c r="FA231" s="42">
        <v>100</v>
      </c>
      <c r="FB231" s="42">
        <v>100</v>
      </c>
      <c r="FC231" s="42">
        <v>97</v>
      </c>
      <c r="FD231" s="42">
        <v>97</v>
      </c>
      <c r="FE231" s="42">
        <v>96</v>
      </c>
      <c r="FF231" s="42">
        <v>95</v>
      </c>
      <c r="FG231" s="42">
        <v>95</v>
      </c>
      <c r="FH231" s="42">
        <v>95</v>
      </c>
      <c r="FI231" s="43">
        <v>96</v>
      </c>
      <c r="FJ231" s="41">
        <v>95</v>
      </c>
      <c r="FK231" s="42">
        <v>94</v>
      </c>
      <c r="FL231" s="42">
        <v>92</v>
      </c>
      <c r="FM231" s="42">
        <v>92</v>
      </c>
      <c r="FN231" s="42">
        <v>91</v>
      </c>
      <c r="FO231" s="42">
        <v>91</v>
      </c>
      <c r="FP231" s="42">
        <v>90</v>
      </c>
      <c r="FQ231" s="42">
        <v>89</v>
      </c>
      <c r="FR231" s="42">
        <v>88</v>
      </c>
      <c r="FS231" s="42">
        <v>88</v>
      </c>
      <c r="FT231" s="42">
        <v>88</v>
      </c>
      <c r="FU231" s="43">
        <v>87</v>
      </c>
      <c r="FV231" s="41">
        <v>86</v>
      </c>
      <c r="FW231" s="42">
        <v>85</v>
      </c>
      <c r="FX231" s="42">
        <v>84</v>
      </c>
      <c r="FY231" s="42">
        <v>85</v>
      </c>
      <c r="FZ231" s="42">
        <v>86</v>
      </c>
      <c r="GA231" s="42">
        <v>85</v>
      </c>
      <c r="GB231" s="42">
        <v>84</v>
      </c>
      <c r="GC231" s="42">
        <v>84</v>
      </c>
      <c r="GD231" s="42">
        <v>82</v>
      </c>
      <c r="GE231" s="42">
        <v>81</v>
      </c>
      <c r="GF231" s="42">
        <v>82</v>
      </c>
      <c r="GG231" s="43">
        <v>82</v>
      </c>
      <c r="GH231" s="41">
        <v>81</v>
      </c>
      <c r="GI231" s="42">
        <v>81</v>
      </c>
      <c r="GJ231" s="42">
        <v>78</v>
      </c>
      <c r="GK231" s="42">
        <v>78</v>
      </c>
      <c r="GL231" s="42">
        <v>78</v>
      </c>
      <c r="GM231" s="43">
        <v>82</v>
      </c>
    </row>
    <row r="232" spans="2:195" x14ac:dyDescent="0.25">
      <c r="B232" s="40"/>
      <c r="C232" s="40" t="s">
        <v>302</v>
      </c>
      <c r="D232" s="43">
        <v>241</v>
      </c>
      <c r="E232" s="43">
        <v>249</v>
      </c>
      <c r="F232" s="43">
        <v>240</v>
      </c>
      <c r="G232" s="42">
        <v>242</v>
      </c>
      <c r="H232" s="42">
        <v>240</v>
      </c>
      <c r="I232" s="42">
        <v>242</v>
      </c>
      <c r="J232" s="42">
        <v>240</v>
      </c>
      <c r="K232" s="42">
        <v>239</v>
      </c>
      <c r="L232" s="42">
        <v>235</v>
      </c>
      <c r="M232" s="42">
        <v>235</v>
      </c>
      <c r="N232" s="42">
        <v>239</v>
      </c>
      <c r="O232" s="42">
        <v>240</v>
      </c>
      <c r="P232" s="42">
        <v>240</v>
      </c>
      <c r="Q232" s="42">
        <v>238</v>
      </c>
      <c r="R232" s="43">
        <v>234</v>
      </c>
      <c r="S232" s="42">
        <v>233</v>
      </c>
      <c r="T232" s="42">
        <v>232</v>
      </c>
      <c r="U232" s="42">
        <v>234</v>
      </c>
      <c r="V232" s="42">
        <v>233</v>
      </c>
      <c r="W232" s="42">
        <v>230</v>
      </c>
      <c r="X232" s="42">
        <v>231</v>
      </c>
      <c r="Y232" s="42">
        <v>228</v>
      </c>
      <c r="Z232" s="42">
        <v>225</v>
      </c>
      <c r="AA232" s="42">
        <v>218</v>
      </c>
      <c r="AB232" s="42">
        <v>219</v>
      </c>
      <c r="AC232" s="42">
        <v>220</v>
      </c>
      <c r="AD232" s="43">
        <v>219</v>
      </c>
      <c r="AE232" s="42">
        <v>218</v>
      </c>
      <c r="AF232" s="42">
        <v>217</v>
      </c>
      <c r="AG232" s="42">
        <v>216</v>
      </c>
      <c r="AH232" s="42">
        <v>217</v>
      </c>
      <c r="AI232" s="42">
        <v>215</v>
      </c>
      <c r="AJ232" s="42">
        <v>216</v>
      </c>
      <c r="AK232" s="42">
        <v>215</v>
      </c>
      <c r="AL232" s="42">
        <v>218</v>
      </c>
      <c r="AM232" s="42">
        <v>217</v>
      </c>
      <c r="AN232" s="42">
        <v>217</v>
      </c>
      <c r="AO232" s="42">
        <v>218</v>
      </c>
      <c r="AP232" s="43">
        <v>218</v>
      </c>
      <c r="AQ232" s="42">
        <v>197</v>
      </c>
      <c r="AR232" s="42">
        <v>196</v>
      </c>
      <c r="AS232" s="42">
        <v>197</v>
      </c>
      <c r="AT232" s="42">
        <v>197</v>
      </c>
      <c r="AU232" s="42">
        <v>194</v>
      </c>
      <c r="AV232" s="42">
        <v>173</v>
      </c>
      <c r="AW232" s="42">
        <v>181</v>
      </c>
      <c r="AX232" s="42">
        <v>184</v>
      </c>
      <c r="AY232" s="42">
        <v>183</v>
      </c>
      <c r="AZ232" s="42">
        <v>180</v>
      </c>
      <c r="BA232" s="42">
        <v>177</v>
      </c>
      <c r="BB232" s="43">
        <v>177</v>
      </c>
      <c r="BC232" s="41">
        <v>170</v>
      </c>
      <c r="BD232" s="42">
        <v>171</v>
      </c>
      <c r="BE232" s="42">
        <v>167</v>
      </c>
      <c r="BF232" s="42">
        <v>163</v>
      </c>
      <c r="BG232" s="42">
        <v>163</v>
      </c>
      <c r="BH232" s="42">
        <v>160</v>
      </c>
      <c r="BI232" s="42">
        <v>160</v>
      </c>
      <c r="BJ232" s="42">
        <v>149</v>
      </c>
      <c r="BK232" s="42">
        <v>146</v>
      </c>
      <c r="BL232" s="42">
        <v>144</v>
      </c>
      <c r="BM232" s="42">
        <v>142</v>
      </c>
      <c r="BN232" s="43">
        <v>141</v>
      </c>
      <c r="BO232" s="42">
        <v>144</v>
      </c>
      <c r="BP232" s="42">
        <v>143</v>
      </c>
      <c r="BQ232" s="42">
        <v>144</v>
      </c>
      <c r="BR232" s="42">
        <v>140</v>
      </c>
      <c r="BS232" s="42">
        <v>138</v>
      </c>
      <c r="BT232" s="42">
        <v>140</v>
      </c>
      <c r="BU232" s="42">
        <v>143</v>
      </c>
      <c r="BV232" s="42">
        <v>144</v>
      </c>
      <c r="BW232" s="42">
        <v>145</v>
      </c>
      <c r="BX232" s="42">
        <v>145</v>
      </c>
      <c r="BY232" s="42">
        <v>146</v>
      </c>
      <c r="BZ232" s="43">
        <v>144</v>
      </c>
      <c r="CA232" s="42">
        <v>144</v>
      </c>
      <c r="CB232" s="42">
        <v>137</v>
      </c>
      <c r="CC232" s="42">
        <v>139</v>
      </c>
      <c r="CD232" s="42">
        <v>143</v>
      </c>
      <c r="CE232" s="42">
        <v>144</v>
      </c>
      <c r="CF232" s="42">
        <v>144</v>
      </c>
      <c r="CG232" s="42">
        <v>147</v>
      </c>
      <c r="CH232" s="42">
        <v>146</v>
      </c>
      <c r="CI232" s="42">
        <v>139</v>
      </c>
      <c r="CJ232" s="42">
        <v>139</v>
      </c>
      <c r="CK232" s="42">
        <v>143</v>
      </c>
      <c r="CL232" s="43">
        <v>152</v>
      </c>
      <c r="CM232" s="42">
        <v>147</v>
      </c>
      <c r="CN232" s="42">
        <v>145</v>
      </c>
      <c r="CO232" s="42">
        <v>145</v>
      </c>
      <c r="CP232" s="42">
        <v>141</v>
      </c>
      <c r="CQ232" s="42">
        <v>132</v>
      </c>
      <c r="CR232" s="42">
        <v>130</v>
      </c>
      <c r="CS232" s="42">
        <v>130</v>
      </c>
      <c r="CT232" s="42">
        <v>127</v>
      </c>
      <c r="CU232" s="42">
        <v>127</v>
      </c>
      <c r="CV232" s="42">
        <v>124</v>
      </c>
      <c r="CW232" s="42">
        <v>127</v>
      </c>
      <c r="CX232" s="43">
        <v>136</v>
      </c>
      <c r="CY232" s="41">
        <v>140</v>
      </c>
      <c r="CZ232" s="42">
        <v>148</v>
      </c>
      <c r="DA232" s="42">
        <v>148</v>
      </c>
      <c r="DB232" s="42">
        <v>149</v>
      </c>
      <c r="DC232" s="42">
        <v>154</v>
      </c>
      <c r="DD232" s="42">
        <v>155</v>
      </c>
      <c r="DE232" s="42">
        <v>153</v>
      </c>
      <c r="DF232" s="42">
        <v>159</v>
      </c>
      <c r="DG232" s="42">
        <v>155</v>
      </c>
      <c r="DH232" s="42">
        <v>160</v>
      </c>
      <c r="DI232" s="42">
        <v>156</v>
      </c>
      <c r="DJ232" s="43">
        <v>152</v>
      </c>
      <c r="DL232" s="40"/>
      <c r="DM232" s="40" t="s">
        <v>322</v>
      </c>
      <c r="DN232" s="41">
        <v>662</v>
      </c>
      <c r="DO232" s="42">
        <v>659</v>
      </c>
      <c r="DP232" s="42">
        <v>652</v>
      </c>
      <c r="DQ232" s="42">
        <v>646</v>
      </c>
      <c r="DR232" s="42">
        <v>643</v>
      </c>
      <c r="DS232" s="42">
        <v>636</v>
      </c>
      <c r="DT232" s="42">
        <v>639</v>
      </c>
      <c r="DU232" s="42">
        <v>633</v>
      </c>
      <c r="DV232" s="42">
        <v>632</v>
      </c>
      <c r="DW232" s="42">
        <v>627</v>
      </c>
      <c r="DX232" s="42">
        <v>624</v>
      </c>
      <c r="DY232" s="43">
        <v>624</v>
      </c>
      <c r="DZ232" s="42">
        <v>617</v>
      </c>
      <c r="EA232" s="42">
        <v>614</v>
      </c>
      <c r="EB232" s="42">
        <v>608</v>
      </c>
      <c r="EC232" s="42">
        <v>603</v>
      </c>
      <c r="ED232" s="42">
        <v>599</v>
      </c>
      <c r="EE232" s="42">
        <v>591</v>
      </c>
      <c r="EF232" s="42">
        <v>588</v>
      </c>
      <c r="EG232" s="42">
        <v>582</v>
      </c>
      <c r="EH232" s="42">
        <v>582</v>
      </c>
      <c r="EI232" s="42">
        <v>591</v>
      </c>
      <c r="EJ232" s="42">
        <v>596</v>
      </c>
      <c r="EK232" s="43">
        <v>602</v>
      </c>
      <c r="EL232" s="42">
        <v>604</v>
      </c>
      <c r="EM232" s="42">
        <v>603</v>
      </c>
      <c r="EN232" s="42">
        <v>604</v>
      </c>
      <c r="EO232" s="42">
        <v>607</v>
      </c>
      <c r="EP232" s="42">
        <v>607</v>
      </c>
      <c r="EQ232" s="42">
        <v>611</v>
      </c>
      <c r="ER232" s="42">
        <v>595</v>
      </c>
      <c r="ES232" s="42">
        <v>599</v>
      </c>
      <c r="ET232" s="42">
        <v>603</v>
      </c>
      <c r="EU232" s="42">
        <v>601</v>
      </c>
      <c r="EV232" s="42">
        <v>594</v>
      </c>
      <c r="EW232" s="43">
        <v>595</v>
      </c>
      <c r="EX232" s="42">
        <v>599</v>
      </c>
      <c r="EY232" s="42">
        <v>599</v>
      </c>
      <c r="EZ232" s="42">
        <v>600</v>
      </c>
      <c r="FA232" s="42">
        <v>624</v>
      </c>
      <c r="FB232" s="42">
        <v>619</v>
      </c>
      <c r="FC232" s="42">
        <v>612</v>
      </c>
      <c r="FD232" s="42">
        <v>608</v>
      </c>
      <c r="FE232" s="42">
        <v>604</v>
      </c>
      <c r="FF232" s="42">
        <v>601</v>
      </c>
      <c r="FG232" s="42">
        <v>599</v>
      </c>
      <c r="FH232" s="42">
        <v>595</v>
      </c>
      <c r="FI232" s="43">
        <v>592</v>
      </c>
      <c r="FJ232" s="41">
        <v>585</v>
      </c>
      <c r="FK232" s="42">
        <v>580</v>
      </c>
      <c r="FL232" s="42">
        <v>576</v>
      </c>
      <c r="FM232" s="42">
        <v>572</v>
      </c>
      <c r="FN232" s="42">
        <v>568</v>
      </c>
      <c r="FO232" s="42">
        <v>565</v>
      </c>
      <c r="FP232" s="42">
        <v>560</v>
      </c>
      <c r="FQ232" s="42">
        <v>552</v>
      </c>
      <c r="FR232" s="42">
        <v>543</v>
      </c>
      <c r="FS232" s="42">
        <v>544</v>
      </c>
      <c r="FT232" s="42">
        <v>544</v>
      </c>
      <c r="FU232" s="43">
        <v>541</v>
      </c>
      <c r="FV232" s="41">
        <v>536</v>
      </c>
      <c r="FW232" s="42">
        <v>534</v>
      </c>
      <c r="FX232" s="42">
        <v>531</v>
      </c>
      <c r="FY232" s="42">
        <v>527</v>
      </c>
      <c r="FZ232" s="42">
        <v>520</v>
      </c>
      <c r="GA232" s="42">
        <v>518</v>
      </c>
      <c r="GB232" s="42">
        <v>512</v>
      </c>
      <c r="GC232" s="42">
        <v>512</v>
      </c>
      <c r="GD232" s="42">
        <v>507</v>
      </c>
      <c r="GE232" s="42">
        <v>506</v>
      </c>
      <c r="GF232" s="42">
        <v>501</v>
      </c>
      <c r="GG232" s="43">
        <v>499</v>
      </c>
      <c r="GH232" s="41">
        <v>498</v>
      </c>
      <c r="GI232" s="42">
        <v>496</v>
      </c>
      <c r="GJ232" s="42">
        <v>376</v>
      </c>
      <c r="GK232" s="42">
        <v>370</v>
      </c>
      <c r="GL232" s="42">
        <v>369</v>
      </c>
      <c r="GM232" s="43">
        <v>396</v>
      </c>
    </row>
    <row r="233" spans="2:195" x14ac:dyDescent="0.25">
      <c r="B233" s="40"/>
      <c r="C233" s="40" t="s">
        <v>303</v>
      </c>
      <c r="D233" s="43">
        <v>2082</v>
      </c>
      <c r="E233" s="43">
        <v>2063</v>
      </c>
      <c r="F233" s="43">
        <v>2051</v>
      </c>
      <c r="G233" s="42">
        <v>2049</v>
      </c>
      <c r="H233" s="42">
        <v>2040</v>
      </c>
      <c r="I233" s="42">
        <v>2012</v>
      </c>
      <c r="J233" s="42">
        <v>2003</v>
      </c>
      <c r="K233" s="42">
        <v>2045</v>
      </c>
      <c r="L233" s="42">
        <v>2032</v>
      </c>
      <c r="M233" s="42">
        <v>2020</v>
      </c>
      <c r="N233" s="42">
        <v>2013</v>
      </c>
      <c r="O233" s="42">
        <v>2001</v>
      </c>
      <c r="P233" s="42">
        <v>1998</v>
      </c>
      <c r="Q233" s="42">
        <v>1980</v>
      </c>
      <c r="R233" s="43">
        <v>1984</v>
      </c>
      <c r="S233" s="42">
        <v>1978</v>
      </c>
      <c r="T233" s="42">
        <v>1967</v>
      </c>
      <c r="U233" s="42">
        <v>1956</v>
      </c>
      <c r="V233" s="42">
        <v>1951</v>
      </c>
      <c r="W233" s="42">
        <v>1923</v>
      </c>
      <c r="X233" s="42">
        <v>1931</v>
      </c>
      <c r="Y233" s="42">
        <v>1910</v>
      </c>
      <c r="Z233" s="42">
        <v>1894</v>
      </c>
      <c r="AA233" s="42">
        <v>1898</v>
      </c>
      <c r="AB233" s="42">
        <v>1883</v>
      </c>
      <c r="AC233" s="42">
        <v>1875</v>
      </c>
      <c r="AD233" s="43">
        <v>1887</v>
      </c>
      <c r="AE233" s="42">
        <v>1882</v>
      </c>
      <c r="AF233" s="42">
        <v>1868</v>
      </c>
      <c r="AG233" s="42">
        <v>1851</v>
      </c>
      <c r="AH233" s="42">
        <v>1866</v>
      </c>
      <c r="AI233" s="42">
        <v>1861</v>
      </c>
      <c r="AJ233" s="42">
        <v>1847</v>
      </c>
      <c r="AK233" s="42">
        <v>1836</v>
      </c>
      <c r="AL233" s="42">
        <v>1831</v>
      </c>
      <c r="AM233" s="42">
        <v>1793</v>
      </c>
      <c r="AN233" s="42">
        <v>1747</v>
      </c>
      <c r="AO233" s="42">
        <v>1739</v>
      </c>
      <c r="AP233" s="43">
        <v>1714</v>
      </c>
      <c r="AQ233" s="42">
        <v>1686</v>
      </c>
      <c r="AR233" s="42">
        <v>1675</v>
      </c>
      <c r="AS233" s="42">
        <v>1723</v>
      </c>
      <c r="AT233" s="42">
        <v>1720</v>
      </c>
      <c r="AU233" s="42">
        <v>1736</v>
      </c>
      <c r="AV233" s="42">
        <v>1705</v>
      </c>
      <c r="AW233" s="42">
        <v>1796</v>
      </c>
      <c r="AX233" s="42">
        <v>1788</v>
      </c>
      <c r="AY233" s="42">
        <v>1791</v>
      </c>
      <c r="AZ233" s="42">
        <v>1795</v>
      </c>
      <c r="BA233" s="42">
        <v>1785</v>
      </c>
      <c r="BB233" s="43">
        <v>1750</v>
      </c>
      <c r="BC233" s="41">
        <v>1739</v>
      </c>
      <c r="BD233" s="42">
        <v>1716</v>
      </c>
      <c r="BE233" s="42">
        <v>1694</v>
      </c>
      <c r="BF233" s="42">
        <v>1679</v>
      </c>
      <c r="BG233" s="42">
        <v>1680</v>
      </c>
      <c r="BH233" s="42">
        <v>1679</v>
      </c>
      <c r="BI233" s="42">
        <v>1659</v>
      </c>
      <c r="BJ233" s="42">
        <v>1628</v>
      </c>
      <c r="BK233" s="42">
        <v>1620</v>
      </c>
      <c r="BL233" s="42">
        <v>1608</v>
      </c>
      <c r="BM233" s="42">
        <v>1590</v>
      </c>
      <c r="BN233" s="43">
        <v>1579</v>
      </c>
      <c r="BO233" s="42">
        <v>1601</v>
      </c>
      <c r="BP233" s="42">
        <v>1589</v>
      </c>
      <c r="BQ233" s="42">
        <v>1595</v>
      </c>
      <c r="BR233" s="42">
        <v>1567</v>
      </c>
      <c r="BS233" s="42">
        <v>1570</v>
      </c>
      <c r="BT233" s="42">
        <v>1561</v>
      </c>
      <c r="BU233" s="42">
        <v>1553</v>
      </c>
      <c r="BV233" s="42">
        <v>1538</v>
      </c>
      <c r="BW233" s="42">
        <v>1539</v>
      </c>
      <c r="BX233" s="42">
        <v>1527</v>
      </c>
      <c r="BY233" s="42">
        <v>1519</v>
      </c>
      <c r="BZ233" s="43">
        <v>1514</v>
      </c>
      <c r="CA233" s="42">
        <v>1519</v>
      </c>
      <c r="CB233" s="42">
        <v>1501</v>
      </c>
      <c r="CC233" s="42">
        <v>1509</v>
      </c>
      <c r="CD233" s="42">
        <v>1507</v>
      </c>
      <c r="CE233" s="42">
        <v>1523</v>
      </c>
      <c r="CF233" s="42">
        <v>1561</v>
      </c>
      <c r="CG233" s="42">
        <v>1578</v>
      </c>
      <c r="CH233" s="42">
        <v>1594</v>
      </c>
      <c r="CI233" s="42">
        <v>1600</v>
      </c>
      <c r="CJ233" s="42">
        <v>1622</v>
      </c>
      <c r="CK233" s="42">
        <v>1625</v>
      </c>
      <c r="CL233" s="43">
        <v>1636</v>
      </c>
      <c r="CM233" s="42">
        <v>1633</v>
      </c>
      <c r="CN233" s="42">
        <v>1630</v>
      </c>
      <c r="CO233" s="42">
        <v>1626</v>
      </c>
      <c r="CP233" s="42">
        <v>1628</v>
      </c>
      <c r="CQ233" s="42">
        <v>1668</v>
      </c>
      <c r="CR233" s="42">
        <v>1697</v>
      </c>
      <c r="CS233" s="42">
        <v>1700</v>
      </c>
      <c r="CT233" s="42">
        <v>1694</v>
      </c>
      <c r="CU233" s="42">
        <v>1680</v>
      </c>
      <c r="CV233" s="42">
        <v>1663</v>
      </c>
      <c r="CW233" s="42">
        <v>1668</v>
      </c>
      <c r="CX233" s="43">
        <v>1659</v>
      </c>
      <c r="CY233" s="41">
        <v>1659</v>
      </c>
      <c r="CZ233" s="42">
        <v>1648</v>
      </c>
      <c r="DA233" s="42">
        <v>1614</v>
      </c>
      <c r="DB233" s="42">
        <v>1638</v>
      </c>
      <c r="DC233" s="42">
        <v>1554</v>
      </c>
      <c r="DD233" s="42">
        <v>1548</v>
      </c>
      <c r="DE233" s="42">
        <v>1572</v>
      </c>
      <c r="DF233" s="42">
        <v>1578</v>
      </c>
      <c r="DG233" s="42">
        <v>1592</v>
      </c>
      <c r="DH233" s="42">
        <v>1582</v>
      </c>
      <c r="DI233" s="42">
        <v>1487</v>
      </c>
      <c r="DJ233" s="43">
        <v>1472</v>
      </c>
      <c r="DL233" s="40"/>
      <c r="DM233" s="40" t="s">
        <v>323</v>
      </c>
      <c r="DN233" s="41">
        <v>321</v>
      </c>
      <c r="DO233" s="42">
        <v>286</v>
      </c>
      <c r="DP233" s="42">
        <v>280</v>
      </c>
      <c r="DQ233" s="42">
        <v>278</v>
      </c>
      <c r="DR233" s="42">
        <v>282</v>
      </c>
      <c r="DS233" s="42">
        <v>277</v>
      </c>
      <c r="DT233" s="42">
        <v>275</v>
      </c>
      <c r="DU233" s="42">
        <v>276</v>
      </c>
      <c r="DV233" s="42">
        <v>273</v>
      </c>
      <c r="DW233" s="42">
        <v>268</v>
      </c>
      <c r="DX233" s="42">
        <v>271</v>
      </c>
      <c r="DY233" s="43">
        <v>265</v>
      </c>
      <c r="DZ233" s="42">
        <v>264</v>
      </c>
      <c r="EA233" s="42">
        <v>260</v>
      </c>
      <c r="EB233" s="42">
        <v>262</v>
      </c>
      <c r="EC233" s="42">
        <v>263</v>
      </c>
      <c r="ED233" s="42">
        <v>259</v>
      </c>
      <c r="EE233" s="42">
        <v>241</v>
      </c>
      <c r="EF233" s="42">
        <v>239</v>
      </c>
      <c r="EG233" s="42">
        <v>231</v>
      </c>
      <c r="EH233" s="42">
        <v>227</v>
      </c>
      <c r="EI233" s="42">
        <v>229</v>
      </c>
      <c r="EJ233" s="42">
        <v>226</v>
      </c>
      <c r="EK233" s="43">
        <v>227</v>
      </c>
      <c r="EL233" s="42">
        <v>226</v>
      </c>
      <c r="EM233" s="42">
        <v>227</v>
      </c>
      <c r="EN233" s="42">
        <v>226</v>
      </c>
      <c r="EO233" s="42">
        <v>193</v>
      </c>
      <c r="EP233" s="42">
        <v>192</v>
      </c>
      <c r="EQ233" s="42">
        <v>193</v>
      </c>
      <c r="ER233" s="42">
        <v>197</v>
      </c>
      <c r="ES233" s="42">
        <v>201</v>
      </c>
      <c r="ET233" s="42">
        <v>207</v>
      </c>
      <c r="EU233" s="42">
        <v>210</v>
      </c>
      <c r="EV233" s="42">
        <v>246</v>
      </c>
      <c r="EW233" s="43">
        <v>247</v>
      </c>
      <c r="EX233" s="42">
        <v>247</v>
      </c>
      <c r="EY233" s="42">
        <v>248</v>
      </c>
      <c r="EZ233" s="42">
        <v>246</v>
      </c>
      <c r="FA233" s="42">
        <v>272</v>
      </c>
      <c r="FB233" s="42">
        <v>263</v>
      </c>
      <c r="FC233" s="42">
        <v>247</v>
      </c>
      <c r="FD233" s="42">
        <v>246</v>
      </c>
      <c r="FE233" s="42">
        <v>242</v>
      </c>
      <c r="FF233" s="42">
        <v>242</v>
      </c>
      <c r="FG233" s="42">
        <v>238</v>
      </c>
      <c r="FH233" s="42">
        <v>233</v>
      </c>
      <c r="FI233" s="43">
        <v>227</v>
      </c>
      <c r="FJ233" s="41">
        <v>229</v>
      </c>
      <c r="FK233" s="42">
        <v>225</v>
      </c>
      <c r="FL233" s="42">
        <v>224</v>
      </c>
      <c r="FM233" s="42">
        <v>222</v>
      </c>
      <c r="FN233" s="42">
        <v>215</v>
      </c>
      <c r="FO233" s="42">
        <v>212</v>
      </c>
      <c r="FP233" s="42">
        <v>206</v>
      </c>
      <c r="FQ233" s="42">
        <v>204</v>
      </c>
      <c r="FR233" s="42">
        <v>208</v>
      </c>
      <c r="FS233" s="42">
        <v>201</v>
      </c>
      <c r="FT233" s="42">
        <v>199</v>
      </c>
      <c r="FU233" s="43">
        <v>199</v>
      </c>
      <c r="FV233" s="41">
        <v>194</v>
      </c>
      <c r="FW233" s="42">
        <v>193</v>
      </c>
      <c r="FX233" s="42">
        <v>189</v>
      </c>
      <c r="FY233" s="42">
        <v>187</v>
      </c>
      <c r="FZ233" s="42">
        <v>189</v>
      </c>
      <c r="GA233" s="42">
        <v>188</v>
      </c>
      <c r="GB233" s="42">
        <v>185</v>
      </c>
      <c r="GC233" s="42">
        <v>182</v>
      </c>
      <c r="GD233" s="42">
        <v>179</v>
      </c>
      <c r="GE233" s="42">
        <v>178</v>
      </c>
      <c r="GF233" s="42">
        <v>171</v>
      </c>
      <c r="GG233" s="43">
        <v>168</v>
      </c>
      <c r="GH233" s="41">
        <v>168</v>
      </c>
      <c r="GI233" s="42">
        <v>168</v>
      </c>
      <c r="GJ233" s="42">
        <v>133</v>
      </c>
      <c r="GK233" s="42">
        <v>127</v>
      </c>
      <c r="GL233" s="42">
        <v>127</v>
      </c>
      <c r="GM233" s="43">
        <v>155</v>
      </c>
    </row>
    <row r="234" spans="2:195" x14ac:dyDescent="0.25">
      <c r="B234" s="40"/>
      <c r="C234" s="40" t="s">
        <v>304</v>
      </c>
      <c r="D234" s="43">
        <v>2468</v>
      </c>
      <c r="E234" s="43">
        <v>2274</v>
      </c>
      <c r="F234" s="43">
        <v>2184</v>
      </c>
      <c r="G234" s="42">
        <v>2200</v>
      </c>
      <c r="H234" s="42">
        <v>2186</v>
      </c>
      <c r="I234" s="42">
        <v>2214</v>
      </c>
      <c r="J234" s="42">
        <v>2184</v>
      </c>
      <c r="K234" s="42">
        <v>2163</v>
      </c>
      <c r="L234" s="42">
        <v>2147</v>
      </c>
      <c r="M234" s="42">
        <v>2128</v>
      </c>
      <c r="N234" s="42">
        <v>2115</v>
      </c>
      <c r="O234" s="42">
        <v>2117</v>
      </c>
      <c r="P234" s="42">
        <v>2118</v>
      </c>
      <c r="Q234" s="42">
        <v>2158</v>
      </c>
      <c r="R234" s="43">
        <v>2196</v>
      </c>
      <c r="S234" s="42">
        <v>2207</v>
      </c>
      <c r="T234" s="42">
        <v>2182</v>
      </c>
      <c r="U234" s="42">
        <v>2182</v>
      </c>
      <c r="V234" s="42">
        <v>2177</v>
      </c>
      <c r="W234" s="42">
        <v>2150</v>
      </c>
      <c r="X234" s="42">
        <v>2115</v>
      </c>
      <c r="Y234" s="42">
        <v>2097</v>
      </c>
      <c r="Z234" s="42">
        <v>2081</v>
      </c>
      <c r="AA234" s="42">
        <v>2073</v>
      </c>
      <c r="AB234" s="42">
        <v>2055</v>
      </c>
      <c r="AC234" s="42">
        <v>2053</v>
      </c>
      <c r="AD234" s="43">
        <v>2057</v>
      </c>
      <c r="AE234" s="42">
        <v>2058</v>
      </c>
      <c r="AF234" s="42">
        <v>2044</v>
      </c>
      <c r="AG234" s="42">
        <v>1994</v>
      </c>
      <c r="AH234" s="42">
        <v>1981</v>
      </c>
      <c r="AI234" s="42">
        <v>1940</v>
      </c>
      <c r="AJ234" s="42">
        <v>1936</v>
      </c>
      <c r="AK234" s="42">
        <v>1931</v>
      </c>
      <c r="AL234" s="42">
        <v>1913</v>
      </c>
      <c r="AM234" s="42">
        <v>1905</v>
      </c>
      <c r="AN234" s="42">
        <v>1894</v>
      </c>
      <c r="AO234" s="42">
        <v>1897</v>
      </c>
      <c r="AP234" s="43">
        <v>1879</v>
      </c>
      <c r="AQ234" s="42">
        <v>1860</v>
      </c>
      <c r="AR234" s="42">
        <v>1838</v>
      </c>
      <c r="AS234" s="42">
        <v>1832</v>
      </c>
      <c r="AT234" s="42">
        <v>1829</v>
      </c>
      <c r="AU234" s="42">
        <v>1841</v>
      </c>
      <c r="AV234" s="42">
        <v>1789</v>
      </c>
      <c r="AW234" s="42">
        <v>1894</v>
      </c>
      <c r="AX234" s="42">
        <v>1890</v>
      </c>
      <c r="AY234" s="42">
        <v>1901</v>
      </c>
      <c r="AZ234" s="42">
        <v>1911</v>
      </c>
      <c r="BA234" s="42">
        <v>1896</v>
      </c>
      <c r="BB234" s="43">
        <v>1886</v>
      </c>
      <c r="BC234" s="41">
        <v>1870</v>
      </c>
      <c r="BD234" s="42">
        <v>1857</v>
      </c>
      <c r="BE234" s="42">
        <v>1834</v>
      </c>
      <c r="BF234" s="42">
        <v>1814</v>
      </c>
      <c r="BG234" s="42">
        <v>1790</v>
      </c>
      <c r="BH234" s="42">
        <v>1780</v>
      </c>
      <c r="BI234" s="42">
        <v>1768</v>
      </c>
      <c r="BJ234" s="42">
        <v>1752</v>
      </c>
      <c r="BK234" s="42">
        <v>1799</v>
      </c>
      <c r="BL234" s="42">
        <v>1814</v>
      </c>
      <c r="BM234" s="42">
        <v>1812</v>
      </c>
      <c r="BN234" s="43">
        <v>1825</v>
      </c>
      <c r="BO234" s="42">
        <v>1831</v>
      </c>
      <c r="BP234" s="42">
        <v>1820</v>
      </c>
      <c r="BQ234" s="42">
        <v>1823</v>
      </c>
      <c r="BR234" s="42">
        <v>1806</v>
      </c>
      <c r="BS234" s="42">
        <v>1797</v>
      </c>
      <c r="BT234" s="42">
        <v>1778</v>
      </c>
      <c r="BU234" s="42">
        <v>1767</v>
      </c>
      <c r="BV234" s="42">
        <v>1767</v>
      </c>
      <c r="BW234" s="42">
        <v>1769</v>
      </c>
      <c r="BX234" s="42">
        <v>1780</v>
      </c>
      <c r="BY234" s="42">
        <v>1773</v>
      </c>
      <c r="BZ234" s="43">
        <v>1771</v>
      </c>
      <c r="CA234" s="42">
        <v>1774</v>
      </c>
      <c r="CB234" s="42">
        <v>1787</v>
      </c>
      <c r="CC234" s="42">
        <v>1776</v>
      </c>
      <c r="CD234" s="42">
        <v>1772</v>
      </c>
      <c r="CE234" s="42">
        <v>1759</v>
      </c>
      <c r="CF234" s="42">
        <v>1768</v>
      </c>
      <c r="CG234" s="42">
        <v>1762</v>
      </c>
      <c r="CH234" s="42">
        <v>1755</v>
      </c>
      <c r="CI234" s="42">
        <v>1758</v>
      </c>
      <c r="CJ234" s="42">
        <v>1744</v>
      </c>
      <c r="CK234" s="42">
        <v>1742</v>
      </c>
      <c r="CL234" s="43">
        <v>1757</v>
      </c>
      <c r="CM234" s="42">
        <v>1780</v>
      </c>
      <c r="CN234" s="42">
        <v>1777</v>
      </c>
      <c r="CO234" s="42">
        <v>1733</v>
      </c>
      <c r="CP234" s="42">
        <v>1725</v>
      </c>
      <c r="CQ234" s="42">
        <v>1713</v>
      </c>
      <c r="CR234" s="42">
        <v>1661</v>
      </c>
      <c r="CS234" s="42">
        <v>1667</v>
      </c>
      <c r="CT234" s="42">
        <v>1683</v>
      </c>
      <c r="CU234" s="42">
        <v>1671</v>
      </c>
      <c r="CV234" s="42">
        <v>1657</v>
      </c>
      <c r="CW234" s="42">
        <v>1661</v>
      </c>
      <c r="CX234" s="43">
        <v>1671</v>
      </c>
      <c r="CY234" s="41">
        <v>1673</v>
      </c>
      <c r="CZ234" s="42">
        <v>1663</v>
      </c>
      <c r="DA234" s="42">
        <v>1663</v>
      </c>
      <c r="DB234" s="42">
        <v>1655</v>
      </c>
      <c r="DC234" s="42">
        <v>1622</v>
      </c>
      <c r="DD234" s="42">
        <v>1617</v>
      </c>
      <c r="DE234" s="42">
        <v>1606</v>
      </c>
      <c r="DF234" s="42">
        <v>1588</v>
      </c>
      <c r="DG234" s="42">
        <v>1590</v>
      </c>
      <c r="DH234" s="42">
        <v>1593</v>
      </c>
      <c r="DI234" s="42">
        <v>1579</v>
      </c>
      <c r="DJ234" s="43">
        <v>1564</v>
      </c>
      <c r="DL234" s="40"/>
      <c r="DM234" s="40" t="s">
        <v>324</v>
      </c>
      <c r="DN234" s="41">
        <v>1122</v>
      </c>
      <c r="DO234" s="42">
        <v>1093</v>
      </c>
      <c r="DP234" s="42">
        <v>1086</v>
      </c>
      <c r="DQ234" s="42">
        <v>1077</v>
      </c>
      <c r="DR234" s="42">
        <v>1067</v>
      </c>
      <c r="DS234" s="42">
        <v>1061</v>
      </c>
      <c r="DT234" s="42">
        <v>1055</v>
      </c>
      <c r="DU234" s="42">
        <v>1048</v>
      </c>
      <c r="DV234" s="42">
        <v>1041</v>
      </c>
      <c r="DW234" s="42">
        <v>1035</v>
      </c>
      <c r="DX234" s="42">
        <v>1028</v>
      </c>
      <c r="DY234" s="43">
        <v>1021</v>
      </c>
      <c r="DZ234" s="42">
        <v>1006</v>
      </c>
      <c r="EA234" s="42">
        <v>1000</v>
      </c>
      <c r="EB234" s="42">
        <v>983</v>
      </c>
      <c r="EC234" s="42">
        <v>972</v>
      </c>
      <c r="ED234" s="42">
        <v>968</v>
      </c>
      <c r="EE234" s="42">
        <v>932</v>
      </c>
      <c r="EF234" s="42">
        <v>927</v>
      </c>
      <c r="EG234" s="42">
        <v>922</v>
      </c>
      <c r="EH234" s="42">
        <v>920</v>
      </c>
      <c r="EI234" s="42">
        <v>919</v>
      </c>
      <c r="EJ234" s="42">
        <v>919</v>
      </c>
      <c r="EK234" s="43">
        <v>913</v>
      </c>
      <c r="EL234" s="42">
        <v>908</v>
      </c>
      <c r="EM234" s="42">
        <v>915</v>
      </c>
      <c r="EN234" s="42">
        <v>908</v>
      </c>
      <c r="EO234" s="42">
        <v>906</v>
      </c>
      <c r="EP234" s="42">
        <v>902</v>
      </c>
      <c r="EQ234" s="42">
        <v>903</v>
      </c>
      <c r="ER234" s="42">
        <v>921</v>
      </c>
      <c r="ES234" s="42">
        <v>919</v>
      </c>
      <c r="ET234" s="42">
        <v>914</v>
      </c>
      <c r="EU234" s="42">
        <v>913</v>
      </c>
      <c r="EV234" s="42">
        <v>900</v>
      </c>
      <c r="EW234" s="43">
        <v>917</v>
      </c>
      <c r="EX234" s="42">
        <v>934</v>
      </c>
      <c r="EY234" s="42">
        <v>924</v>
      </c>
      <c r="EZ234" s="42">
        <v>909</v>
      </c>
      <c r="FA234" s="42">
        <v>1162</v>
      </c>
      <c r="FB234" s="42">
        <v>1190</v>
      </c>
      <c r="FC234" s="42">
        <v>1204</v>
      </c>
      <c r="FD234" s="42">
        <v>1207</v>
      </c>
      <c r="FE234" s="42">
        <v>1217</v>
      </c>
      <c r="FF234" s="42">
        <v>1206</v>
      </c>
      <c r="FG234" s="42">
        <v>1211</v>
      </c>
      <c r="FH234" s="42">
        <v>1197</v>
      </c>
      <c r="FI234" s="43">
        <v>1189</v>
      </c>
      <c r="FJ234" s="41">
        <v>1183</v>
      </c>
      <c r="FK234" s="42">
        <v>1154</v>
      </c>
      <c r="FL234" s="42">
        <v>1141</v>
      </c>
      <c r="FM234" s="42">
        <v>1111</v>
      </c>
      <c r="FN234" s="42">
        <v>1083</v>
      </c>
      <c r="FO234" s="42">
        <v>1092</v>
      </c>
      <c r="FP234" s="42">
        <v>1065</v>
      </c>
      <c r="FQ234" s="42">
        <v>1102</v>
      </c>
      <c r="FR234" s="42">
        <v>1097</v>
      </c>
      <c r="FS234" s="42">
        <v>1105</v>
      </c>
      <c r="FT234" s="42">
        <v>1102</v>
      </c>
      <c r="FU234" s="43">
        <v>1110</v>
      </c>
      <c r="FV234" s="41">
        <v>1100</v>
      </c>
      <c r="FW234" s="42">
        <v>1096</v>
      </c>
      <c r="FX234" s="42">
        <v>1079</v>
      </c>
      <c r="FY234" s="42">
        <v>1069</v>
      </c>
      <c r="FZ234" s="42">
        <v>1054</v>
      </c>
      <c r="GA234" s="42">
        <v>1043</v>
      </c>
      <c r="GB234" s="42">
        <v>1034</v>
      </c>
      <c r="GC234" s="42">
        <v>1008</v>
      </c>
      <c r="GD234" s="42">
        <v>995</v>
      </c>
      <c r="GE234" s="42">
        <v>977</v>
      </c>
      <c r="GF234" s="42">
        <v>952</v>
      </c>
      <c r="GG234" s="43">
        <v>945</v>
      </c>
      <c r="GH234" s="41">
        <v>925</v>
      </c>
      <c r="GI234" s="42">
        <v>900</v>
      </c>
      <c r="GJ234" s="42">
        <v>711</v>
      </c>
      <c r="GK234" s="42">
        <v>692</v>
      </c>
      <c r="GL234" s="42">
        <v>683</v>
      </c>
      <c r="GM234" s="43">
        <v>728</v>
      </c>
    </row>
    <row r="235" spans="2:195" x14ac:dyDescent="0.25">
      <c r="B235" s="40"/>
      <c r="C235" s="40" t="s">
        <v>305</v>
      </c>
      <c r="D235" s="43">
        <v>528</v>
      </c>
      <c r="E235" s="43">
        <v>501</v>
      </c>
      <c r="F235" s="43">
        <v>486</v>
      </c>
      <c r="G235" s="42">
        <v>480</v>
      </c>
      <c r="H235" s="42">
        <v>472</v>
      </c>
      <c r="I235" s="42">
        <v>465</v>
      </c>
      <c r="J235" s="42">
        <v>454</v>
      </c>
      <c r="K235" s="42">
        <v>442</v>
      </c>
      <c r="L235" s="42">
        <v>446</v>
      </c>
      <c r="M235" s="42">
        <v>444</v>
      </c>
      <c r="N235" s="42">
        <v>440</v>
      </c>
      <c r="O235" s="42">
        <v>439</v>
      </c>
      <c r="P235" s="42">
        <v>433</v>
      </c>
      <c r="Q235" s="42">
        <v>425</v>
      </c>
      <c r="R235" s="43">
        <v>426</v>
      </c>
      <c r="S235" s="42">
        <v>420</v>
      </c>
      <c r="T235" s="42">
        <v>421</v>
      </c>
      <c r="U235" s="42">
        <v>417</v>
      </c>
      <c r="V235" s="42">
        <v>416</v>
      </c>
      <c r="W235" s="42">
        <v>415</v>
      </c>
      <c r="X235" s="42">
        <v>412</v>
      </c>
      <c r="Y235" s="42">
        <v>404</v>
      </c>
      <c r="Z235" s="42">
        <v>397</v>
      </c>
      <c r="AA235" s="42">
        <v>399</v>
      </c>
      <c r="AB235" s="42">
        <v>395</v>
      </c>
      <c r="AC235" s="42">
        <v>391</v>
      </c>
      <c r="AD235" s="43">
        <v>384</v>
      </c>
      <c r="AE235" s="42">
        <v>380</v>
      </c>
      <c r="AF235" s="42">
        <v>377</v>
      </c>
      <c r="AG235" s="42">
        <v>363</v>
      </c>
      <c r="AH235" s="42">
        <v>370</v>
      </c>
      <c r="AI235" s="42">
        <v>366</v>
      </c>
      <c r="AJ235" s="42">
        <v>359</v>
      </c>
      <c r="AK235" s="42">
        <v>358</v>
      </c>
      <c r="AL235" s="42">
        <v>361</v>
      </c>
      <c r="AM235" s="42">
        <v>358</v>
      </c>
      <c r="AN235" s="42">
        <v>358</v>
      </c>
      <c r="AO235" s="42">
        <v>362</v>
      </c>
      <c r="AP235" s="43">
        <v>360</v>
      </c>
      <c r="AQ235" s="42">
        <v>353</v>
      </c>
      <c r="AR235" s="42">
        <v>351</v>
      </c>
      <c r="AS235" s="42">
        <v>349</v>
      </c>
      <c r="AT235" s="42">
        <v>350</v>
      </c>
      <c r="AU235" s="42">
        <v>351</v>
      </c>
      <c r="AV235" s="42">
        <v>351</v>
      </c>
      <c r="AW235" s="42">
        <v>389</v>
      </c>
      <c r="AX235" s="42">
        <v>402</v>
      </c>
      <c r="AY235" s="42">
        <v>404</v>
      </c>
      <c r="AZ235" s="42">
        <v>405</v>
      </c>
      <c r="BA235" s="42">
        <v>394</v>
      </c>
      <c r="BB235" s="43">
        <v>380</v>
      </c>
      <c r="BC235" s="41">
        <v>368</v>
      </c>
      <c r="BD235" s="42">
        <v>360</v>
      </c>
      <c r="BE235" s="42">
        <v>350</v>
      </c>
      <c r="BF235" s="42">
        <v>340</v>
      </c>
      <c r="BG235" s="42">
        <v>333</v>
      </c>
      <c r="BH235" s="42">
        <v>332</v>
      </c>
      <c r="BI235" s="42">
        <v>333</v>
      </c>
      <c r="BJ235" s="42">
        <v>328</v>
      </c>
      <c r="BK235" s="42">
        <v>329</v>
      </c>
      <c r="BL235" s="42">
        <v>326</v>
      </c>
      <c r="BM235" s="42">
        <v>326</v>
      </c>
      <c r="BN235" s="43">
        <v>325</v>
      </c>
      <c r="BO235" s="42">
        <v>326</v>
      </c>
      <c r="BP235" s="42">
        <v>323</v>
      </c>
      <c r="BQ235" s="42">
        <v>327</v>
      </c>
      <c r="BR235" s="42">
        <v>327</v>
      </c>
      <c r="BS235" s="42">
        <v>320</v>
      </c>
      <c r="BT235" s="42">
        <v>325</v>
      </c>
      <c r="BU235" s="42">
        <v>326</v>
      </c>
      <c r="BV235" s="42">
        <v>327</v>
      </c>
      <c r="BW235" s="42">
        <v>332</v>
      </c>
      <c r="BX235" s="42">
        <v>326</v>
      </c>
      <c r="BY235" s="42">
        <v>325</v>
      </c>
      <c r="BZ235" s="43">
        <v>320</v>
      </c>
      <c r="CA235" s="42">
        <v>320</v>
      </c>
      <c r="CB235" s="42">
        <v>320</v>
      </c>
      <c r="CC235" s="42">
        <v>314</v>
      </c>
      <c r="CD235" s="42">
        <v>309</v>
      </c>
      <c r="CE235" s="42">
        <v>318</v>
      </c>
      <c r="CF235" s="42">
        <v>319</v>
      </c>
      <c r="CG235" s="42">
        <v>316</v>
      </c>
      <c r="CH235" s="42">
        <v>316</v>
      </c>
      <c r="CI235" s="42">
        <v>317</v>
      </c>
      <c r="CJ235" s="42">
        <v>324</v>
      </c>
      <c r="CK235" s="42">
        <v>341</v>
      </c>
      <c r="CL235" s="43">
        <v>346</v>
      </c>
      <c r="CM235" s="42">
        <v>349</v>
      </c>
      <c r="CN235" s="42">
        <v>348</v>
      </c>
      <c r="CO235" s="42">
        <v>344</v>
      </c>
      <c r="CP235" s="42">
        <v>331</v>
      </c>
      <c r="CQ235" s="42">
        <v>329</v>
      </c>
      <c r="CR235" s="42">
        <v>336</v>
      </c>
      <c r="CS235" s="42">
        <v>326</v>
      </c>
      <c r="CT235" s="42">
        <v>319</v>
      </c>
      <c r="CU235" s="42">
        <v>315</v>
      </c>
      <c r="CV235" s="42">
        <v>310</v>
      </c>
      <c r="CW235" s="42">
        <v>312</v>
      </c>
      <c r="CX235" s="43">
        <v>314</v>
      </c>
      <c r="CY235" s="41">
        <v>317</v>
      </c>
      <c r="CZ235" s="42">
        <v>308</v>
      </c>
      <c r="DA235" s="42">
        <v>313</v>
      </c>
      <c r="DB235" s="42">
        <v>309</v>
      </c>
      <c r="DC235" s="42">
        <v>305</v>
      </c>
      <c r="DD235" s="42">
        <v>306</v>
      </c>
      <c r="DE235" s="42">
        <v>295</v>
      </c>
      <c r="DF235" s="42">
        <v>289</v>
      </c>
      <c r="DG235" s="42">
        <v>290</v>
      </c>
      <c r="DH235" s="42">
        <v>281</v>
      </c>
      <c r="DI235" s="42">
        <v>281</v>
      </c>
      <c r="DJ235" s="43">
        <v>287</v>
      </c>
      <c r="DL235" s="40"/>
      <c r="DM235" s="40" t="s">
        <v>325</v>
      </c>
      <c r="DN235" s="41">
        <v>336</v>
      </c>
      <c r="DO235" s="42">
        <v>337</v>
      </c>
      <c r="DP235" s="42">
        <v>336</v>
      </c>
      <c r="DQ235" s="42">
        <v>336</v>
      </c>
      <c r="DR235" s="42">
        <v>335</v>
      </c>
      <c r="DS235" s="42">
        <v>335</v>
      </c>
      <c r="DT235" s="42">
        <v>335</v>
      </c>
      <c r="DU235" s="42">
        <v>334</v>
      </c>
      <c r="DV235" s="42">
        <v>333</v>
      </c>
      <c r="DW235" s="42">
        <v>333</v>
      </c>
      <c r="DX235" s="42">
        <v>333</v>
      </c>
      <c r="DY235" s="43">
        <v>334</v>
      </c>
      <c r="DZ235" s="42">
        <v>333</v>
      </c>
      <c r="EA235" s="42">
        <v>331</v>
      </c>
      <c r="EB235" s="42">
        <v>329</v>
      </c>
      <c r="EC235" s="42">
        <v>329</v>
      </c>
      <c r="ED235" s="42">
        <v>327</v>
      </c>
      <c r="EE235" s="42">
        <v>327</v>
      </c>
      <c r="EF235" s="42">
        <v>323</v>
      </c>
      <c r="EG235" s="42">
        <v>316</v>
      </c>
      <c r="EH235" s="42">
        <v>312</v>
      </c>
      <c r="EI235" s="42">
        <v>316</v>
      </c>
      <c r="EJ235" s="42">
        <v>313</v>
      </c>
      <c r="EK235" s="43">
        <v>312</v>
      </c>
      <c r="EL235" s="42">
        <v>310</v>
      </c>
      <c r="EM235" s="42">
        <v>310</v>
      </c>
      <c r="EN235" s="42">
        <v>309</v>
      </c>
      <c r="EO235" s="42">
        <v>309</v>
      </c>
      <c r="EP235" s="42">
        <v>309</v>
      </c>
      <c r="EQ235" s="42">
        <v>309</v>
      </c>
      <c r="ER235" s="42">
        <v>309</v>
      </c>
      <c r="ES235" s="42">
        <v>309</v>
      </c>
      <c r="ET235" s="42">
        <v>309</v>
      </c>
      <c r="EU235" s="42">
        <v>307</v>
      </c>
      <c r="EV235" s="42">
        <v>306</v>
      </c>
      <c r="EW235" s="43">
        <v>306</v>
      </c>
      <c r="EX235" s="42">
        <v>306</v>
      </c>
      <c r="EY235" s="42">
        <v>304</v>
      </c>
      <c r="EZ235" s="42">
        <v>303</v>
      </c>
      <c r="FA235" s="42">
        <v>301</v>
      </c>
      <c r="FB235" s="42">
        <v>300</v>
      </c>
      <c r="FC235" s="42">
        <v>301</v>
      </c>
      <c r="FD235" s="42">
        <v>299</v>
      </c>
      <c r="FE235" s="42">
        <v>297</v>
      </c>
      <c r="FF235" s="42">
        <v>295</v>
      </c>
      <c r="FG235" s="42">
        <v>294</v>
      </c>
      <c r="FH235" s="42">
        <v>293</v>
      </c>
      <c r="FI235" s="43">
        <v>291</v>
      </c>
      <c r="FJ235" s="41">
        <v>291</v>
      </c>
      <c r="FK235" s="42">
        <v>291</v>
      </c>
      <c r="FL235" s="42">
        <v>290</v>
      </c>
      <c r="FM235" s="42">
        <v>285</v>
      </c>
      <c r="FN235" s="42">
        <v>281</v>
      </c>
      <c r="FO235" s="42">
        <v>281</v>
      </c>
      <c r="FP235" s="42">
        <v>280</v>
      </c>
      <c r="FQ235" s="42">
        <v>279</v>
      </c>
      <c r="FR235" s="42">
        <v>277</v>
      </c>
      <c r="FS235" s="42">
        <v>276</v>
      </c>
      <c r="FT235" s="42">
        <v>271</v>
      </c>
      <c r="FU235" s="43">
        <v>277</v>
      </c>
      <c r="FV235" s="41">
        <v>270</v>
      </c>
      <c r="FW235" s="42">
        <v>271</v>
      </c>
      <c r="FX235" s="42">
        <v>272</v>
      </c>
      <c r="FY235" s="42">
        <v>264</v>
      </c>
      <c r="FZ235" s="42">
        <v>263</v>
      </c>
      <c r="GA235" s="42">
        <v>261</v>
      </c>
      <c r="GB235" s="42">
        <v>260</v>
      </c>
      <c r="GC235" s="42">
        <v>260</v>
      </c>
      <c r="GD235" s="42">
        <v>259</v>
      </c>
      <c r="GE235" s="42">
        <v>259</v>
      </c>
      <c r="GF235" s="42">
        <v>256</v>
      </c>
      <c r="GG235" s="43">
        <v>256</v>
      </c>
      <c r="GH235" s="41">
        <v>253</v>
      </c>
      <c r="GI235" s="42">
        <v>251</v>
      </c>
      <c r="GJ235" s="42">
        <v>237</v>
      </c>
      <c r="GK235" s="42">
        <v>237</v>
      </c>
      <c r="GL235" s="42">
        <v>235</v>
      </c>
      <c r="GM235" s="43">
        <v>242</v>
      </c>
    </row>
    <row r="236" spans="2:195" x14ac:dyDescent="0.25">
      <c r="B236" s="40"/>
      <c r="C236" s="40" t="s">
        <v>306</v>
      </c>
      <c r="D236" s="43">
        <v>697</v>
      </c>
      <c r="E236" s="43">
        <v>686</v>
      </c>
      <c r="F236" s="43">
        <v>672</v>
      </c>
      <c r="G236" s="42">
        <v>664</v>
      </c>
      <c r="H236" s="42">
        <v>657</v>
      </c>
      <c r="I236" s="42">
        <v>646</v>
      </c>
      <c r="J236" s="42">
        <v>641</v>
      </c>
      <c r="K236" s="42">
        <v>635</v>
      </c>
      <c r="L236" s="42">
        <v>633</v>
      </c>
      <c r="M236" s="42">
        <v>631</v>
      </c>
      <c r="N236" s="42">
        <v>631</v>
      </c>
      <c r="O236" s="42">
        <v>629</v>
      </c>
      <c r="P236" s="42">
        <v>626</v>
      </c>
      <c r="Q236" s="42">
        <v>621</v>
      </c>
      <c r="R236" s="43">
        <v>616</v>
      </c>
      <c r="S236" s="42">
        <v>611</v>
      </c>
      <c r="T236" s="42">
        <v>609</v>
      </c>
      <c r="U236" s="42">
        <v>608</v>
      </c>
      <c r="V236" s="42">
        <v>597</v>
      </c>
      <c r="W236" s="42">
        <v>592</v>
      </c>
      <c r="X236" s="42">
        <v>587</v>
      </c>
      <c r="Y236" s="42">
        <v>586</v>
      </c>
      <c r="Z236" s="42">
        <v>571</v>
      </c>
      <c r="AA236" s="42">
        <v>587</v>
      </c>
      <c r="AB236" s="42">
        <v>581</v>
      </c>
      <c r="AC236" s="42">
        <v>575</v>
      </c>
      <c r="AD236" s="43">
        <v>538</v>
      </c>
      <c r="AE236" s="42">
        <v>538</v>
      </c>
      <c r="AF236" s="42">
        <v>537</v>
      </c>
      <c r="AG236" s="42">
        <v>563</v>
      </c>
      <c r="AH236" s="42">
        <v>555</v>
      </c>
      <c r="AI236" s="42">
        <v>559</v>
      </c>
      <c r="AJ236" s="42">
        <v>560</v>
      </c>
      <c r="AK236" s="42">
        <v>560</v>
      </c>
      <c r="AL236" s="42">
        <v>561</v>
      </c>
      <c r="AM236" s="42">
        <v>559</v>
      </c>
      <c r="AN236" s="42">
        <v>554</v>
      </c>
      <c r="AO236" s="42">
        <v>547</v>
      </c>
      <c r="AP236" s="43">
        <v>552</v>
      </c>
      <c r="AQ236" s="42">
        <v>549</v>
      </c>
      <c r="AR236" s="42">
        <v>546</v>
      </c>
      <c r="AS236" s="42">
        <v>543</v>
      </c>
      <c r="AT236" s="42">
        <v>543</v>
      </c>
      <c r="AU236" s="42">
        <v>557</v>
      </c>
      <c r="AV236" s="42">
        <v>550</v>
      </c>
      <c r="AW236" s="42">
        <v>622</v>
      </c>
      <c r="AX236" s="42">
        <v>627</v>
      </c>
      <c r="AY236" s="42">
        <v>633</v>
      </c>
      <c r="AZ236" s="42">
        <v>628</v>
      </c>
      <c r="BA236" s="42">
        <v>631</v>
      </c>
      <c r="BB236" s="43">
        <v>614</v>
      </c>
      <c r="BC236" s="41">
        <v>588</v>
      </c>
      <c r="BD236" s="42">
        <v>569</v>
      </c>
      <c r="BE236" s="42">
        <v>552</v>
      </c>
      <c r="BF236" s="42">
        <v>545</v>
      </c>
      <c r="BG236" s="42">
        <v>544</v>
      </c>
      <c r="BH236" s="42">
        <v>541</v>
      </c>
      <c r="BI236" s="42">
        <v>534</v>
      </c>
      <c r="BJ236" s="42">
        <v>530</v>
      </c>
      <c r="BK236" s="42">
        <v>527</v>
      </c>
      <c r="BL236" s="42">
        <v>524</v>
      </c>
      <c r="BM236" s="42">
        <v>524</v>
      </c>
      <c r="BN236" s="43">
        <v>522</v>
      </c>
      <c r="BO236" s="42">
        <v>520</v>
      </c>
      <c r="BP236" s="42">
        <v>522</v>
      </c>
      <c r="BQ236" s="42">
        <v>528</v>
      </c>
      <c r="BR236" s="42">
        <v>535</v>
      </c>
      <c r="BS236" s="42">
        <v>540</v>
      </c>
      <c r="BT236" s="42">
        <v>537</v>
      </c>
      <c r="BU236" s="42">
        <v>535</v>
      </c>
      <c r="BV236" s="42">
        <v>532</v>
      </c>
      <c r="BW236" s="42">
        <v>543</v>
      </c>
      <c r="BX236" s="42">
        <v>532</v>
      </c>
      <c r="BY236" s="42">
        <v>534</v>
      </c>
      <c r="BZ236" s="43">
        <v>535</v>
      </c>
      <c r="CA236" s="42">
        <v>532</v>
      </c>
      <c r="CB236" s="42">
        <v>524</v>
      </c>
      <c r="CC236" s="42">
        <v>525</v>
      </c>
      <c r="CD236" s="42">
        <v>532</v>
      </c>
      <c r="CE236" s="42">
        <v>546</v>
      </c>
      <c r="CF236" s="42">
        <v>548</v>
      </c>
      <c r="CG236" s="42">
        <v>546</v>
      </c>
      <c r="CH236" s="42">
        <v>532</v>
      </c>
      <c r="CI236" s="42">
        <v>528</v>
      </c>
      <c r="CJ236" s="42">
        <v>533</v>
      </c>
      <c r="CK236" s="42">
        <v>539</v>
      </c>
      <c r="CL236" s="43">
        <v>528</v>
      </c>
      <c r="CM236" s="42">
        <v>523</v>
      </c>
      <c r="CN236" s="42">
        <v>519</v>
      </c>
      <c r="CO236" s="42">
        <v>519</v>
      </c>
      <c r="CP236" s="42">
        <v>517</v>
      </c>
      <c r="CQ236" s="42">
        <v>515</v>
      </c>
      <c r="CR236" s="42">
        <v>503</v>
      </c>
      <c r="CS236" s="42">
        <v>502</v>
      </c>
      <c r="CT236" s="42">
        <v>491</v>
      </c>
      <c r="CU236" s="42">
        <v>484</v>
      </c>
      <c r="CV236" s="42">
        <v>475</v>
      </c>
      <c r="CW236" s="42">
        <v>468</v>
      </c>
      <c r="CX236" s="43">
        <v>469</v>
      </c>
      <c r="CY236" s="41">
        <v>464</v>
      </c>
      <c r="CZ236" s="42">
        <v>459</v>
      </c>
      <c r="DA236" s="42">
        <v>457</v>
      </c>
      <c r="DB236" s="42">
        <v>444</v>
      </c>
      <c r="DC236" s="42">
        <v>442</v>
      </c>
      <c r="DD236" s="42">
        <v>437</v>
      </c>
      <c r="DE236" s="42">
        <v>440</v>
      </c>
      <c r="DF236" s="42">
        <v>430</v>
      </c>
      <c r="DG236" s="42">
        <v>431</v>
      </c>
      <c r="DH236" s="42">
        <v>430</v>
      </c>
      <c r="DI236" s="42">
        <v>421</v>
      </c>
      <c r="DJ236" s="43">
        <v>417</v>
      </c>
      <c r="DL236" s="40"/>
      <c r="DM236" s="40" t="s">
        <v>326</v>
      </c>
      <c r="DN236" s="41">
        <v>237</v>
      </c>
      <c r="DO236" s="42">
        <v>235</v>
      </c>
      <c r="DP236" s="42">
        <v>233</v>
      </c>
      <c r="DQ236" s="42">
        <v>224</v>
      </c>
      <c r="DR236" s="42">
        <v>225</v>
      </c>
      <c r="DS236" s="42">
        <v>221</v>
      </c>
      <c r="DT236" s="42">
        <v>221</v>
      </c>
      <c r="DU236" s="42">
        <v>212</v>
      </c>
      <c r="DV236" s="42">
        <v>210</v>
      </c>
      <c r="DW236" s="42">
        <v>209</v>
      </c>
      <c r="DX236" s="42">
        <v>234</v>
      </c>
      <c r="DY236" s="43">
        <v>240</v>
      </c>
      <c r="DZ236" s="42">
        <v>239</v>
      </c>
      <c r="EA236" s="42">
        <v>230</v>
      </c>
      <c r="EB236" s="42">
        <v>226</v>
      </c>
      <c r="EC236" s="42">
        <v>223</v>
      </c>
      <c r="ED236" s="42">
        <v>223</v>
      </c>
      <c r="EE236" s="42">
        <v>221</v>
      </c>
      <c r="EF236" s="42">
        <v>216</v>
      </c>
      <c r="EG236" s="42">
        <v>212</v>
      </c>
      <c r="EH236" s="42">
        <v>210</v>
      </c>
      <c r="EI236" s="42">
        <v>211</v>
      </c>
      <c r="EJ236" s="42">
        <v>213</v>
      </c>
      <c r="EK236" s="43">
        <v>214</v>
      </c>
      <c r="EL236" s="42">
        <v>215</v>
      </c>
      <c r="EM236" s="42">
        <v>215</v>
      </c>
      <c r="EN236" s="42">
        <v>215</v>
      </c>
      <c r="EO236" s="42">
        <v>214</v>
      </c>
      <c r="EP236" s="42">
        <v>214</v>
      </c>
      <c r="EQ236" s="42">
        <v>214</v>
      </c>
      <c r="ER236" s="42">
        <v>210</v>
      </c>
      <c r="ES236" s="42">
        <v>209</v>
      </c>
      <c r="ET236" s="42">
        <v>211</v>
      </c>
      <c r="EU236" s="42">
        <v>210</v>
      </c>
      <c r="EV236" s="42">
        <v>208</v>
      </c>
      <c r="EW236" s="43">
        <v>213</v>
      </c>
      <c r="EX236" s="42">
        <v>223</v>
      </c>
      <c r="EY236" s="42">
        <v>216</v>
      </c>
      <c r="EZ236" s="42">
        <v>215</v>
      </c>
      <c r="FA236" s="42">
        <v>215</v>
      </c>
      <c r="FB236" s="42">
        <v>209</v>
      </c>
      <c r="FC236" s="42">
        <v>203</v>
      </c>
      <c r="FD236" s="42">
        <v>201</v>
      </c>
      <c r="FE236" s="42">
        <v>202</v>
      </c>
      <c r="FF236" s="42">
        <v>198</v>
      </c>
      <c r="FG236" s="42">
        <v>200</v>
      </c>
      <c r="FH236" s="42">
        <v>198</v>
      </c>
      <c r="FI236" s="43">
        <v>192</v>
      </c>
      <c r="FJ236" s="41">
        <v>185</v>
      </c>
      <c r="FK236" s="42">
        <v>181</v>
      </c>
      <c r="FL236" s="42">
        <v>178</v>
      </c>
      <c r="FM236" s="42">
        <v>177</v>
      </c>
      <c r="FN236" s="42">
        <v>176</v>
      </c>
      <c r="FO236" s="42">
        <v>174</v>
      </c>
      <c r="FP236" s="42">
        <v>172</v>
      </c>
      <c r="FQ236" s="42">
        <v>167</v>
      </c>
      <c r="FR236" s="42">
        <v>164</v>
      </c>
      <c r="FS236" s="42">
        <v>165</v>
      </c>
      <c r="FT236" s="42">
        <v>163</v>
      </c>
      <c r="FU236" s="43">
        <v>159</v>
      </c>
      <c r="FV236" s="41">
        <v>156</v>
      </c>
      <c r="FW236" s="42">
        <v>154</v>
      </c>
      <c r="FX236" s="42">
        <v>153</v>
      </c>
      <c r="FY236" s="42">
        <v>147</v>
      </c>
      <c r="FZ236" s="42">
        <v>143</v>
      </c>
      <c r="GA236" s="42">
        <v>141</v>
      </c>
      <c r="GB236" s="42">
        <v>137</v>
      </c>
      <c r="GC236" s="42">
        <v>134</v>
      </c>
      <c r="GD236" s="42">
        <v>132</v>
      </c>
      <c r="GE236" s="42">
        <v>133</v>
      </c>
      <c r="GF236" s="42">
        <v>134</v>
      </c>
      <c r="GG236" s="43">
        <v>133</v>
      </c>
      <c r="GH236" s="41">
        <v>131</v>
      </c>
      <c r="GI236" s="42">
        <v>131</v>
      </c>
      <c r="GJ236" s="42">
        <v>109</v>
      </c>
      <c r="GK236" s="42">
        <v>103</v>
      </c>
      <c r="GL236" s="42">
        <v>103</v>
      </c>
      <c r="GM236" s="43">
        <v>135</v>
      </c>
    </row>
    <row r="237" spans="2:195" x14ac:dyDescent="0.25">
      <c r="B237" s="40"/>
      <c r="C237" s="40" t="s">
        <v>307</v>
      </c>
      <c r="D237" s="43">
        <v>407</v>
      </c>
      <c r="E237" s="43">
        <v>396</v>
      </c>
      <c r="F237" s="43">
        <v>359</v>
      </c>
      <c r="G237" s="42">
        <v>361</v>
      </c>
      <c r="H237" s="42">
        <v>358</v>
      </c>
      <c r="I237" s="42">
        <v>355</v>
      </c>
      <c r="J237" s="42">
        <v>352</v>
      </c>
      <c r="K237" s="42">
        <v>355</v>
      </c>
      <c r="L237" s="42">
        <v>352</v>
      </c>
      <c r="M237" s="42">
        <v>345</v>
      </c>
      <c r="N237" s="42">
        <v>345</v>
      </c>
      <c r="O237" s="42">
        <v>343</v>
      </c>
      <c r="P237" s="42">
        <v>340</v>
      </c>
      <c r="Q237" s="42">
        <v>340</v>
      </c>
      <c r="R237" s="43">
        <v>337</v>
      </c>
      <c r="S237" s="42">
        <v>333</v>
      </c>
      <c r="T237" s="42">
        <v>317</v>
      </c>
      <c r="U237" s="42">
        <v>319</v>
      </c>
      <c r="V237" s="42">
        <v>314</v>
      </c>
      <c r="W237" s="42">
        <v>308</v>
      </c>
      <c r="X237" s="42">
        <v>308</v>
      </c>
      <c r="Y237" s="42">
        <v>306</v>
      </c>
      <c r="Z237" s="42">
        <v>304</v>
      </c>
      <c r="AA237" s="42">
        <v>302</v>
      </c>
      <c r="AB237" s="42">
        <v>303</v>
      </c>
      <c r="AC237" s="42">
        <v>305</v>
      </c>
      <c r="AD237" s="43">
        <v>305</v>
      </c>
      <c r="AE237" s="42">
        <v>302</v>
      </c>
      <c r="AF237" s="42">
        <v>300</v>
      </c>
      <c r="AG237" s="42">
        <v>301</v>
      </c>
      <c r="AH237" s="42">
        <v>303</v>
      </c>
      <c r="AI237" s="42">
        <v>300</v>
      </c>
      <c r="AJ237" s="42">
        <v>299</v>
      </c>
      <c r="AK237" s="42">
        <v>297</v>
      </c>
      <c r="AL237" s="42">
        <v>293</v>
      </c>
      <c r="AM237" s="42">
        <v>291</v>
      </c>
      <c r="AN237" s="42">
        <v>291</v>
      </c>
      <c r="AO237" s="42">
        <v>289</v>
      </c>
      <c r="AP237" s="43">
        <v>287</v>
      </c>
      <c r="AQ237" s="42">
        <v>259</v>
      </c>
      <c r="AR237" s="42">
        <v>257</v>
      </c>
      <c r="AS237" s="42">
        <v>255</v>
      </c>
      <c r="AT237" s="42">
        <v>254</v>
      </c>
      <c r="AU237" s="42">
        <v>257</v>
      </c>
      <c r="AV237" s="42">
        <v>226</v>
      </c>
      <c r="AW237" s="42">
        <v>247</v>
      </c>
      <c r="AX237" s="42">
        <v>418</v>
      </c>
      <c r="AY237" s="42">
        <v>411</v>
      </c>
      <c r="AZ237" s="42">
        <v>413</v>
      </c>
      <c r="BA237" s="42">
        <v>414</v>
      </c>
      <c r="BB237" s="43">
        <v>409</v>
      </c>
      <c r="BC237" s="41">
        <v>405</v>
      </c>
      <c r="BD237" s="42">
        <v>405</v>
      </c>
      <c r="BE237" s="42">
        <v>403</v>
      </c>
      <c r="BF237" s="42">
        <v>400</v>
      </c>
      <c r="BG237" s="42">
        <v>397</v>
      </c>
      <c r="BH237" s="42">
        <v>389</v>
      </c>
      <c r="BI237" s="42">
        <v>384</v>
      </c>
      <c r="BJ237" s="42">
        <v>367</v>
      </c>
      <c r="BK237" s="42">
        <v>366</v>
      </c>
      <c r="BL237" s="42">
        <v>496</v>
      </c>
      <c r="BM237" s="42">
        <v>492</v>
      </c>
      <c r="BN237" s="43">
        <v>491</v>
      </c>
      <c r="BO237" s="42">
        <v>491</v>
      </c>
      <c r="BP237" s="42">
        <v>492</v>
      </c>
      <c r="BQ237" s="42">
        <v>493</v>
      </c>
      <c r="BR237" s="42">
        <v>364</v>
      </c>
      <c r="BS237" s="42">
        <v>366</v>
      </c>
      <c r="BT237" s="42">
        <v>363</v>
      </c>
      <c r="BU237" s="42">
        <v>392</v>
      </c>
      <c r="BV237" s="42">
        <v>382</v>
      </c>
      <c r="BW237" s="42">
        <v>366</v>
      </c>
      <c r="BX237" s="42">
        <v>370</v>
      </c>
      <c r="BY237" s="42">
        <v>369</v>
      </c>
      <c r="BZ237" s="43">
        <v>370</v>
      </c>
      <c r="CA237" s="42">
        <v>369</v>
      </c>
      <c r="CB237" s="42">
        <v>366</v>
      </c>
      <c r="CC237" s="42">
        <v>363</v>
      </c>
      <c r="CD237" s="42">
        <v>364</v>
      </c>
      <c r="CE237" s="42">
        <v>370</v>
      </c>
      <c r="CF237" s="42">
        <v>371</v>
      </c>
      <c r="CG237" s="42">
        <v>371</v>
      </c>
      <c r="CH237" s="42">
        <v>370</v>
      </c>
      <c r="CI237" s="42">
        <v>381</v>
      </c>
      <c r="CJ237" s="42">
        <v>380</v>
      </c>
      <c r="CK237" s="42">
        <v>388</v>
      </c>
      <c r="CL237" s="43">
        <v>393</v>
      </c>
      <c r="CM237" s="42">
        <v>392</v>
      </c>
      <c r="CN237" s="42">
        <v>383</v>
      </c>
      <c r="CO237" s="42">
        <v>380</v>
      </c>
      <c r="CP237" s="42">
        <v>378</v>
      </c>
      <c r="CQ237" s="42">
        <v>375</v>
      </c>
      <c r="CR237" s="42">
        <v>374</v>
      </c>
      <c r="CS237" s="42">
        <v>362</v>
      </c>
      <c r="CT237" s="42">
        <v>361</v>
      </c>
      <c r="CU237" s="42">
        <v>358</v>
      </c>
      <c r="CV237" s="42">
        <v>358</v>
      </c>
      <c r="CW237" s="42">
        <v>358</v>
      </c>
      <c r="CX237" s="43">
        <v>352</v>
      </c>
      <c r="CY237" s="41">
        <v>351</v>
      </c>
      <c r="CZ237" s="42">
        <v>350</v>
      </c>
      <c r="DA237" s="42">
        <v>337</v>
      </c>
      <c r="DB237" s="42">
        <v>337</v>
      </c>
      <c r="DC237" s="42">
        <v>333</v>
      </c>
      <c r="DD237" s="42">
        <v>327</v>
      </c>
      <c r="DE237" s="42">
        <v>326</v>
      </c>
      <c r="DF237" s="42">
        <v>320</v>
      </c>
      <c r="DG237" s="42">
        <v>320</v>
      </c>
      <c r="DH237" s="42">
        <v>317</v>
      </c>
      <c r="DI237" s="42">
        <v>316</v>
      </c>
      <c r="DJ237" s="43">
        <v>319</v>
      </c>
      <c r="DL237" s="40"/>
      <c r="DM237" s="40" t="s">
        <v>327</v>
      </c>
      <c r="DN237" s="41">
        <v>1445</v>
      </c>
      <c r="DO237" s="42">
        <v>1397</v>
      </c>
      <c r="DP237" s="42">
        <v>1395</v>
      </c>
      <c r="DQ237" s="42">
        <v>1397</v>
      </c>
      <c r="DR237" s="42">
        <v>1394</v>
      </c>
      <c r="DS237" s="42">
        <v>1383</v>
      </c>
      <c r="DT237" s="42">
        <v>1378</v>
      </c>
      <c r="DU237" s="42">
        <v>1377</v>
      </c>
      <c r="DV237" s="42">
        <v>1378</v>
      </c>
      <c r="DW237" s="42">
        <v>1324</v>
      </c>
      <c r="DX237" s="42">
        <v>1314</v>
      </c>
      <c r="DY237" s="43">
        <v>1309</v>
      </c>
      <c r="DZ237" s="42">
        <v>1304</v>
      </c>
      <c r="EA237" s="42">
        <v>1295</v>
      </c>
      <c r="EB237" s="42">
        <v>1292</v>
      </c>
      <c r="EC237" s="42">
        <v>1285</v>
      </c>
      <c r="ED237" s="42">
        <v>1280</v>
      </c>
      <c r="EE237" s="42">
        <v>1226</v>
      </c>
      <c r="EF237" s="42">
        <v>1217</v>
      </c>
      <c r="EG237" s="42">
        <v>1207</v>
      </c>
      <c r="EH237" s="42">
        <v>1200</v>
      </c>
      <c r="EI237" s="42">
        <v>1188</v>
      </c>
      <c r="EJ237" s="42">
        <v>1185</v>
      </c>
      <c r="EK237" s="43">
        <v>1172</v>
      </c>
      <c r="EL237" s="42">
        <v>1167</v>
      </c>
      <c r="EM237" s="42">
        <v>1162</v>
      </c>
      <c r="EN237" s="42">
        <v>1144</v>
      </c>
      <c r="EO237" s="42">
        <v>1136</v>
      </c>
      <c r="EP237" s="42">
        <v>1137</v>
      </c>
      <c r="EQ237" s="42">
        <v>1137</v>
      </c>
      <c r="ER237" s="42">
        <v>1146</v>
      </c>
      <c r="ES237" s="42">
        <v>1141</v>
      </c>
      <c r="ET237" s="42">
        <v>1149</v>
      </c>
      <c r="EU237" s="42">
        <v>1136</v>
      </c>
      <c r="EV237" s="42">
        <v>1171</v>
      </c>
      <c r="EW237" s="43">
        <v>1445</v>
      </c>
      <c r="EX237" s="42">
        <v>1659</v>
      </c>
      <c r="EY237" s="42">
        <v>1626</v>
      </c>
      <c r="EZ237" s="42">
        <v>1602</v>
      </c>
      <c r="FA237" s="42">
        <v>1701</v>
      </c>
      <c r="FB237" s="42">
        <v>1679</v>
      </c>
      <c r="FC237" s="42">
        <v>1659</v>
      </c>
      <c r="FD237" s="42">
        <v>1707</v>
      </c>
      <c r="FE237" s="42">
        <v>1698</v>
      </c>
      <c r="FF237" s="42">
        <v>1691</v>
      </c>
      <c r="FG237" s="42">
        <v>1692</v>
      </c>
      <c r="FH237" s="42">
        <v>1704</v>
      </c>
      <c r="FI237" s="43">
        <v>1600</v>
      </c>
      <c r="FJ237" s="41">
        <v>1560</v>
      </c>
      <c r="FK237" s="42">
        <v>1505</v>
      </c>
      <c r="FL237" s="42">
        <v>1501</v>
      </c>
      <c r="FM237" s="42">
        <v>1473</v>
      </c>
      <c r="FN237" s="42">
        <v>1455</v>
      </c>
      <c r="FO237" s="42">
        <v>1432</v>
      </c>
      <c r="FP237" s="42">
        <v>1396</v>
      </c>
      <c r="FQ237" s="42">
        <v>1414</v>
      </c>
      <c r="FR237" s="42">
        <v>1410</v>
      </c>
      <c r="FS237" s="42">
        <v>1400</v>
      </c>
      <c r="FT237" s="42">
        <v>1394</v>
      </c>
      <c r="FU237" s="43">
        <v>1380</v>
      </c>
      <c r="FV237" s="41">
        <v>1364</v>
      </c>
      <c r="FW237" s="42">
        <v>1367</v>
      </c>
      <c r="FX237" s="42">
        <v>1351</v>
      </c>
      <c r="FY237" s="42">
        <v>1335</v>
      </c>
      <c r="FZ237" s="42">
        <v>1326</v>
      </c>
      <c r="GA237" s="42">
        <v>1309</v>
      </c>
      <c r="GB237" s="42">
        <v>1275</v>
      </c>
      <c r="GC237" s="42">
        <v>1253</v>
      </c>
      <c r="GD237" s="42">
        <v>1236</v>
      </c>
      <c r="GE237" s="42">
        <v>1215</v>
      </c>
      <c r="GF237" s="42">
        <v>1200</v>
      </c>
      <c r="GG237" s="43">
        <v>1201</v>
      </c>
      <c r="GH237" s="41">
        <v>1176</v>
      </c>
      <c r="GI237" s="42">
        <v>1157</v>
      </c>
      <c r="GJ237" s="42">
        <v>1042</v>
      </c>
      <c r="GK237" s="42">
        <v>1018</v>
      </c>
      <c r="GL237" s="42">
        <v>1007</v>
      </c>
      <c r="GM237" s="43">
        <v>1020</v>
      </c>
    </row>
    <row r="238" spans="2:195" x14ac:dyDescent="0.25">
      <c r="B238" s="40"/>
      <c r="C238" s="40" t="s">
        <v>79</v>
      </c>
      <c r="D238" s="43">
        <v>79217</v>
      </c>
      <c r="E238" s="43">
        <v>78933</v>
      </c>
      <c r="F238" s="43">
        <v>78188</v>
      </c>
      <c r="G238" s="42">
        <v>77871</v>
      </c>
      <c r="H238" s="42">
        <v>77317</v>
      </c>
      <c r="I238" s="42">
        <v>75849</v>
      </c>
      <c r="J238" s="42">
        <v>75710</v>
      </c>
      <c r="K238" s="42">
        <v>74989</v>
      </c>
      <c r="L238" s="42">
        <v>74349</v>
      </c>
      <c r="M238" s="42">
        <v>73724</v>
      </c>
      <c r="N238" s="42">
        <v>73343</v>
      </c>
      <c r="O238" s="42">
        <v>73022</v>
      </c>
      <c r="P238" s="42">
        <v>72879</v>
      </c>
      <c r="Q238" s="42">
        <v>73104</v>
      </c>
      <c r="R238" s="43">
        <v>73404</v>
      </c>
      <c r="S238" s="42">
        <v>73211</v>
      </c>
      <c r="T238" s="42">
        <v>72796</v>
      </c>
      <c r="U238" s="42">
        <v>72556</v>
      </c>
      <c r="V238" s="42">
        <v>72312</v>
      </c>
      <c r="W238" s="42">
        <v>71975</v>
      </c>
      <c r="X238" s="42">
        <v>71661</v>
      </c>
      <c r="Y238" s="42">
        <v>71228</v>
      </c>
      <c r="Z238" s="42">
        <v>70742</v>
      </c>
      <c r="AA238" s="42">
        <v>70900</v>
      </c>
      <c r="AB238" s="42">
        <v>71183</v>
      </c>
      <c r="AC238" s="42">
        <v>70817</v>
      </c>
      <c r="AD238" s="43">
        <v>70299</v>
      </c>
      <c r="AE238" s="42">
        <v>69755</v>
      </c>
      <c r="AF238" s="42">
        <v>69321</v>
      </c>
      <c r="AG238" s="42">
        <v>69023</v>
      </c>
      <c r="AH238" s="42">
        <v>68650</v>
      </c>
      <c r="AI238" s="42">
        <v>68242</v>
      </c>
      <c r="AJ238" s="42">
        <v>68181</v>
      </c>
      <c r="AK238" s="42">
        <v>68010</v>
      </c>
      <c r="AL238" s="42">
        <v>67380</v>
      </c>
      <c r="AM238" s="42">
        <v>67170</v>
      </c>
      <c r="AN238" s="42">
        <v>67284</v>
      </c>
      <c r="AO238" s="42">
        <v>67106</v>
      </c>
      <c r="AP238" s="43">
        <v>66420</v>
      </c>
      <c r="AQ238" s="42">
        <v>65962</v>
      </c>
      <c r="AR238" s="42">
        <v>65596</v>
      </c>
      <c r="AS238" s="42">
        <v>65763</v>
      </c>
      <c r="AT238" s="42">
        <v>66157</v>
      </c>
      <c r="AU238" s="42">
        <v>66936</v>
      </c>
      <c r="AV238" s="42">
        <v>66683</v>
      </c>
      <c r="AW238" s="42">
        <v>67614</v>
      </c>
      <c r="AX238" s="42">
        <v>67994</v>
      </c>
      <c r="AY238" s="42">
        <v>67767</v>
      </c>
      <c r="AZ238" s="42">
        <v>67960</v>
      </c>
      <c r="BA238" s="42">
        <v>67913</v>
      </c>
      <c r="BB238" s="43">
        <v>68076</v>
      </c>
      <c r="BC238" s="41">
        <v>71587</v>
      </c>
      <c r="BD238" s="42">
        <v>72107</v>
      </c>
      <c r="BE238" s="42">
        <v>72894</v>
      </c>
      <c r="BF238" s="42">
        <v>74020</v>
      </c>
      <c r="BG238" s="42">
        <v>74392</v>
      </c>
      <c r="BH238" s="42">
        <v>73709</v>
      </c>
      <c r="BI238" s="42">
        <v>74057</v>
      </c>
      <c r="BJ238" s="42">
        <v>74073</v>
      </c>
      <c r="BK238" s="42">
        <v>73045</v>
      </c>
      <c r="BL238" s="42">
        <v>74069</v>
      </c>
      <c r="BM238" s="42">
        <v>74375</v>
      </c>
      <c r="BN238" s="43">
        <v>74786</v>
      </c>
      <c r="BO238" s="42">
        <v>74935</v>
      </c>
      <c r="BP238" s="42">
        <v>75066</v>
      </c>
      <c r="BQ238" s="42">
        <v>75939</v>
      </c>
      <c r="BR238" s="42">
        <v>76434</v>
      </c>
      <c r="BS238" s="42">
        <v>76943</v>
      </c>
      <c r="BT238" s="42">
        <v>77178</v>
      </c>
      <c r="BU238" s="42">
        <v>77478</v>
      </c>
      <c r="BV238" s="42">
        <v>77583</v>
      </c>
      <c r="BW238" s="42">
        <v>77766</v>
      </c>
      <c r="BX238" s="42">
        <v>77927</v>
      </c>
      <c r="BY238" s="42">
        <v>78370</v>
      </c>
      <c r="BZ238" s="43">
        <v>78765</v>
      </c>
      <c r="CA238" s="42">
        <v>78782</v>
      </c>
      <c r="CB238" s="42">
        <v>78818</v>
      </c>
      <c r="CC238" s="42">
        <v>79087</v>
      </c>
      <c r="CD238" s="42">
        <v>79068</v>
      </c>
      <c r="CE238" s="42">
        <v>79373</v>
      </c>
      <c r="CF238" s="42">
        <v>79827</v>
      </c>
      <c r="CG238" s="42">
        <v>79836</v>
      </c>
      <c r="CH238" s="42">
        <v>80154</v>
      </c>
      <c r="CI238" s="42">
        <v>80094</v>
      </c>
      <c r="CJ238" s="42">
        <v>80371</v>
      </c>
      <c r="CK238" s="42">
        <v>80576</v>
      </c>
      <c r="CL238" s="43">
        <v>79686</v>
      </c>
      <c r="CM238" s="42">
        <v>80185</v>
      </c>
      <c r="CN238" s="42">
        <v>79768</v>
      </c>
      <c r="CO238" s="42">
        <v>79616</v>
      </c>
      <c r="CP238" s="42">
        <v>79528</v>
      </c>
      <c r="CQ238" s="42">
        <v>78914</v>
      </c>
      <c r="CR238" s="42">
        <v>78852</v>
      </c>
      <c r="CS238" s="42">
        <v>78051</v>
      </c>
      <c r="CT238" s="42">
        <v>77892</v>
      </c>
      <c r="CU238" s="42">
        <v>77330</v>
      </c>
      <c r="CV238" s="42">
        <v>76678</v>
      </c>
      <c r="CW238" s="42">
        <v>76064</v>
      </c>
      <c r="CX238" s="43">
        <v>75536</v>
      </c>
      <c r="CY238" s="41">
        <v>75032</v>
      </c>
      <c r="CZ238" s="42">
        <v>74608</v>
      </c>
      <c r="DA238" s="42">
        <v>74016</v>
      </c>
      <c r="DB238" s="42">
        <v>73193</v>
      </c>
      <c r="DC238" s="42">
        <v>72632</v>
      </c>
      <c r="DD238" s="42">
        <v>71801</v>
      </c>
      <c r="DE238" s="42">
        <v>70971</v>
      </c>
      <c r="DF238" s="42">
        <v>70622</v>
      </c>
      <c r="DG238" s="42">
        <v>69173</v>
      </c>
      <c r="DH238" s="42">
        <v>68725</v>
      </c>
      <c r="DI238" s="42">
        <v>68187</v>
      </c>
      <c r="DJ238" s="43">
        <v>67590</v>
      </c>
      <c r="DL238" s="40"/>
      <c r="DM238" s="40" t="s">
        <v>328</v>
      </c>
      <c r="DN238" s="41">
        <v>364</v>
      </c>
      <c r="DO238" s="42">
        <v>363</v>
      </c>
      <c r="DP238" s="42">
        <v>361</v>
      </c>
      <c r="DQ238" s="42">
        <v>362</v>
      </c>
      <c r="DR238" s="42">
        <v>362</v>
      </c>
      <c r="DS238" s="42">
        <v>358</v>
      </c>
      <c r="DT238" s="42">
        <v>352</v>
      </c>
      <c r="DU238" s="42">
        <v>347</v>
      </c>
      <c r="DV238" s="42">
        <v>352</v>
      </c>
      <c r="DW238" s="42">
        <v>343</v>
      </c>
      <c r="DX238" s="42">
        <v>341</v>
      </c>
      <c r="DY238" s="43">
        <v>332</v>
      </c>
      <c r="DZ238" s="42">
        <v>336</v>
      </c>
      <c r="EA238" s="42">
        <v>329</v>
      </c>
      <c r="EB238" s="42">
        <v>316</v>
      </c>
      <c r="EC238" s="42">
        <v>315</v>
      </c>
      <c r="ED238" s="42">
        <v>312</v>
      </c>
      <c r="EE238" s="42">
        <v>309</v>
      </c>
      <c r="EF238" s="42">
        <v>308</v>
      </c>
      <c r="EG238" s="42">
        <v>303</v>
      </c>
      <c r="EH238" s="42">
        <v>299</v>
      </c>
      <c r="EI238" s="42">
        <v>295</v>
      </c>
      <c r="EJ238" s="42">
        <v>296</v>
      </c>
      <c r="EK238" s="43">
        <v>298</v>
      </c>
      <c r="EL238" s="42">
        <v>297</v>
      </c>
      <c r="EM238" s="42">
        <v>297</v>
      </c>
      <c r="EN238" s="42">
        <v>294</v>
      </c>
      <c r="EO238" s="42">
        <v>295</v>
      </c>
      <c r="EP238" s="42">
        <v>295</v>
      </c>
      <c r="EQ238" s="42">
        <v>294</v>
      </c>
      <c r="ER238" s="42">
        <v>300</v>
      </c>
      <c r="ES238" s="42">
        <v>309</v>
      </c>
      <c r="ET238" s="42">
        <v>315</v>
      </c>
      <c r="EU238" s="42">
        <v>315</v>
      </c>
      <c r="EV238" s="42">
        <v>312</v>
      </c>
      <c r="EW238" s="43">
        <v>312</v>
      </c>
      <c r="EX238" s="42">
        <v>312</v>
      </c>
      <c r="EY238" s="42">
        <v>313</v>
      </c>
      <c r="EZ238" s="42">
        <v>312</v>
      </c>
      <c r="FA238" s="42">
        <v>399</v>
      </c>
      <c r="FB238" s="42">
        <v>384</v>
      </c>
      <c r="FC238" s="42">
        <v>379</v>
      </c>
      <c r="FD238" s="42">
        <v>380</v>
      </c>
      <c r="FE238" s="42">
        <v>375</v>
      </c>
      <c r="FF238" s="42">
        <v>370</v>
      </c>
      <c r="FG238" s="42">
        <v>365</v>
      </c>
      <c r="FH238" s="42">
        <v>363</v>
      </c>
      <c r="FI238" s="43">
        <v>353</v>
      </c>
      <c r="FJ238" s="41">
        <v>347</v>
      </c>
      <c r="FK238" s="42">
        <v>343</v>
      </c>
      <c r="FL238" s="42">
        <v>336</v>
      </c>
      <c r="FM238" s="42">
        <v>337</v>
      </c>
      <c r="FN238" s="42">
        <v>331</v>
      </c>
      <c r="FO238" s="42">
        <v>326</v>
      </c>
      <c r="FP238" s="42">
        <v>318</v>
      </c>
      <c r="FQ238" s="42">
        <v>318</v>
      </c>
      <c r="FR238" s="42">
        <v>311</v>
      </c>
      <c r="FS238" s="42">
        <v>310</v>
      </c>
      <c r="FT238" s="42">
        <v>308</v>
      </c>
      <c r="FU238" s="43">
        <v>306</v>
      </c>
      <c r="FV238" s="41">
        <v>302</v>
      </c>
      <c r="FW238" s="42">
        <v>300</v>
      </c>
      <c r="FX238" s="42">
        <v>300</v>
      </c>
      <c r="FY238" s="42">
        <v>297</v>
      </c>
      <c r="FZ238" s="42">
        <v>292</v>
      </c>
      <c r="GA238" s="42">
        <v>292</v>
      </c>
      <c r="GB238" s="42">
        <v>288</v>
      </c>
      <c r="GC238" s="42">
        <v>292</v>
      </c>
      <c r="GD238" s="42">
        <v>294</v>
      </c>
      <c r="GE238" s="42">
        <v>290</v>
      </c>
      <c r="GF238" s="42">
        <v>292</v>
      </c>
      <c r="GG238" s="43">
        <v>291</v>
      </c>
      <c r="GH238" s="41">
        <v>290</v>
      </c>
      <c r="GI238" s="42">
        <v>289</v>
      </c>
      <c r="GJ238" s="42">
        <v>259</v>
      </c>
      <c r="GK238" s="42">
        <v>250</v>
      </c>
      <c r="GL238" s="42">
        <v>248</v>
      </c>
      <c r="GM238" s="43">
        <v>289</v>
      </c>
    </row>
    <row r="239" spans="2:195" x14ac:dyDescent="0.25">
      <c r="B239" s="40"/>
      <c r="C239" s="40" t="s">
        <v>308</v>
      </c>
      <c r="D239" s="43">
        <v>426</v>
      </c>
      <c r="E239" s="43">
        <v>417</v>
      </c>
      <c r="F239" s="43">
        <v>433</v>
      </c>
      <c r="G239" s="42">
        <v>433</v>
      </c>
      <c r="H239" s="42">
        <v>429</v>
      </c>
      <c r="I239" s="42">
        <v>420</v>
      </c>
      <c r="J239" s="42">
        <v>423</v>
      </c>
      <c r="K239" s="42">
        <v>424</v>
      </c>
      <c r="L239" s="42">
        <v>422</v>
      </c>
      <c r="M239" s="42">
        <v>421</v>
      </c>
      <c r="N239" s="42">
        <v>420</v>
      </c>
      <c r="O239" s="42">
        <v>420</v>
      </c>
      <c r="P239" s="42">
        <v>416</v>
      </c>
      <c r="Q239" s="42">
        <v>413</v>
      </c>
      <c r="R239" s="43">
        <v>412</v>
      </c>
      <c r="S239" s="42">
        <v>410</v>
      </c>
      <c r="T239" s="42">
        <v>409</v>
      </c>
      <c r="U239" s="42">
        <v>408</v>
      </c>
      <c r="V239" s="42">
        <v>408</v>
      </c>
      <c r="W239" s="42">
        <v>406</v>
      </c>
      <c r="X239" s="42">
        <v>401</v>
      </c>
      <c r="Y239" s="42">
        <v>401</v>
      </c>
      <c r="Z239" s="42">
        <v>397</v>
      </c>
      <c r="AA239" s="42">
        <v>409</v>
      </c>
      <c r="AB239" s="42">
        <v>409</v>
      </c>
      <c r="AC239" s="42">
        <v>410</v>
      </c>
      <c r="AD239" s="43">
        <v>421</v>
      </c>
      <c r="AE239" s="42">
        <v>476</v>
      </c>
      <c r="AF239" s="42">
        <v>433</v>
      </c>
      <c r="AG239" s="42">
        <v>436</v>
      </c>
      <c r="AH239" s="42">
        <v>432</v>
      </c>
      <c r="AI239" s="42">
        <v>431</v>
      </c>
      <c r="AJ239" s="42">
        <v>444</v>
      </c>
      <c r="AK239" s="42">
        <v>440</v>
      </c>
      <c r="AL239" s="42">
        <v>440</v>
      </c>
      <c r="AM239" s="42">
        <v>434</v>
      </c>
      <c r="AN239" s="42">
        <v>438</v>
      </c>
      <c r="AO239" s="42">
        <v>437</v>
      </c>
      <c r="AP239" s="43">
        <v>436</v>
      </c>
      <c r="AQ239" s="42">
        <v>387</v>
      </c>
      <c r="AR239" s="42">
        <v>389</v>
      </c>
      <c r="AS239" s="42">
        <v>389</v>
      </c>
      <c r="AT239" s="42">
        <v>389</v>
      </c>
      <c r="AU239" s="42">
        <v>387</v>
      </c>
      <c r="AV239" s="42">
        <v>325</v>
      </c>
      <c r="AW239" s="42">
        <v>346</v>
      </c>
      <c r="AX239" s="42">
        <v>347</v>
      </c>
      <c r="AY239" s="42">
        <v>345</v>
      </c>
      <c r="AZ239" s="42">
        <v>348</v>
      </c>
      <c r="BA239" s="42">
        <v>348</v>
      </c>
      <c r="BB239" s="43">
        <v>344</v>
      </c>
      <c r="BC239" s="41">
        <v>338</v>
      </c>
      <c r="BD239" s="42">
        <v>330</v>
      </c>
      <c r="BE239" s="42">
        <v>324</v>
      </c>
      <c r="BF239" s="42">
        <v>323</v>
      </c>
      <c r="BG239" s="42">
        <v>317</v>
      </c>
      <c r="BH239" s="42">
        <v>317</v>
      </c>
      <c r="BI239" s="42">
        <v>314</v>
      </c>
      <c r="BJ239" s="42">
        <v>293</v>
      </c>
      <c r="BK239" s="42">
        <v>293</v>
      </c>
      <c r="BL239" s="42">
        <v>289</v>
      </c>
      <c r="BM239" s="42">
        <v>289</v>
      </c>
      <c r="BN239" s="43">
        <v>286</v>
      </c>
      <c r="BO239" s="42">
        <v>284</v>
      </c>
      <c r="BP239" s="42">
        <v>285</v>
      </c>
      <c r="BQ239" s="42">
        <v>289</v>
      </c>
      <c r="BR239" s="42">
        <v>291</v>
      </c>
      <c r="BS239" s="42">
        <v>288</v>
      </c>
      <c r="BT239" s="42">
        <v>286</v>
      </c>
      <c r="BU239" s="42">
        <v>292</v>
      </c>
      <c r="BV239" s="42">
        <v>296</v>
      </c>
      <c r="BW239" s="42">
        <v>296</v>
      </c>
      <c r="BX239" s="42">
        <v>289</v>
      </c>
      <c r="BY239" s="42">
        <v>276</v>
      </c>
      <c r="BZ239" s="43">
        <v>269</v>
      </c>
      <c r="CA239" s="42">
        <v>269</v>
      </c>
      <c r="CB239" s="42">
        <v>256</v>
      </c>
      <c r="CC239" s="42">
        <v>260</v>
      </c>
      <c r="CD239" s="42">
        <v>266</v>
      </c>
      <c r="CE239" s="42">
        <v>267</v>
      </c>
      <c r="CF239" s="42">
        <v>269</v>
      </c>
      <c r="CG239" s="42">
        <v>272</v>
      </c>
      <c r="CH239" s="42">
        <v>270</v>
      </c>
      <c r="CI239" s="42">
        <v>272</v>
      </c>
      <c r="CJ239" s="42">
        <v>321</v>
      </c>
      <c r="CK239" s="42">
        <v>330</v>
      </c>
      <c r="CL239" s="43">
        <v>332</v>
      </c>
      <c r="CM239" s="42">
        <v>316</v>
      </c>
      <c r="CN239" s="42">
        <v>309</v>
      </c>
      <c r="CO239" s="42">
        <v>292</v>
      </c>
      <c r="CP239" s="42">
        <v>285</v>
      </c>
      <c r="CQ239" s="42">
        <v>283</v>
      </c>
      <c r="CR239" s="42">
        <v>280</v>
      </c>
      <c r="CS239" s="42">
        <v>276</v>
      </c>
      <c r="CT239" s="42">
        <v>271</v>
      </c>
      <c r="CU239" s="42">
        <v>267</v>
      </c>
      <c r="CV239" s="42">
        <v>268</v>
      </c>
      <c r="CW239" s="42">
        <v>268</v>
      </c>
      <c r="CX239" s="43">
        <v>267</v>
      </c>
      <c r="CY239" s="41">
        <v>266</v>
      </c>
      <c r="CZ239" s="42">
        <v>267</v>
      </c>
      <c r="DA239" s="42">
        <v>268</v>
      </c>
      <c r="DB239" s="42">
        <v>267</v>
      </c>
      <c r="DC239" s="42">
        <v>274</v>
      </c>
      <c r="DD239" s="42">
        <v>259</v>
      </c>
      <c r="DE239" s="42">
        <v>256</v>
      </c>
      <c r="DF239" s="42">
        <v>259</v>
      </c>
      <c r="DG239" s="42">
        <v>264</v>
      </c>
      <c r="DH239" s="42">
        <v>261</v>
      </c>
      <c r="DI239" s="42">
        <v>264</v>
      </c>
      <c r="DJ239" s="43">
        <v>259</v>
      </c>
      <c r="DL239" s="40"/>
      <c r="DM239" s="40" t="s">
        <v>329</v>
      </c>
      <c r="DN239" s="41">
        <v>395</v>
      </c>
      <c r="DO239" s="42">
        <v>378</v>
      </c>
      <c r="DP239" s="42">
        <v>372</v>
      </c>
      <c r="DQ239" s="42">
        <v>373</v>
      </c>
      <c r="DR239" s="42">
        <v>369</v>
      </c>
      <c r="DS239" s="42">
        <v>367</v>
      </c>
      <c r="DT239" s="42">
        <v>361</v>
      </c>
      <c r="DU239" s="42">
        <v>356</v>
      </c>
      <c r="DV239" s="42">
        <v>354</v>
      </c>
      <c r="DW239" s="42">
        <v>353</v>
      </c>
      <c r="DX239" s="42">
        <v>353</v>
      </c>
      <c r="DY239" s="43">
        <v>357</v>
      </c>
      <c r="DZ239" s="42">
        <v>353</v>
      </c>
      <c r="EA239" s="42">
        <v>354</v>
      </c>
      <c r="EB239" s="42">
        <v>349</v>
      </c>
      <c r="EC239" s="42">
        <v>346</v>
      </c>
      <c r="ED239" s="42">
        <v>344</v>
      </c>
      <c r="EE239" s="42">
        <v>325</v>
      </c>
      <c r="EF239" s="42">
        <v>322</v>
      </c>
      <c r="EG239" s="42">
        <v>312</v>
      </c>
      <c r="EH239" s="42">
        <v>309</v>
      </c>
      <c r="EI239" s="42">
        <v>304</v>
      </c>
      <c r="EJ239" s="42">
        <v>304</v>
      </c>
      <c r="EK239" s="43">
        <v>305</v>
      </c>
      <c r="EL239" s="42">
        <v>305</v>
      </c>
      <c r="EM239" s="42">
        <v>305</v>
      </c>
      <c r="EN239" s="42">
        <v>301</v>
      </c>
      <c r="EO239" s="42">
        <v>302</v>
      </c>
      <c r="EP239" s="42">
        <v>301</v>
      </c>
      <c r="EQ239" s="42">
        <v>300</v>
      </c>
      <c r="ER239" s="42">
        <v>306</v>
      </c>
      <c r="ES239" s="42">
        <v>308</v>
      </c>
      <c r="ET239" s="42">
        <v>312</v>
      </c>
      <c r="EU239" s="42">
        <v>315</v>
      </c>
      <c r="EV239" s="42">
        <v>332</v>
      </c>
      <c r="EW239" s="43">
        <v>333</v>
      </c>
      <c r="EX239" s="42">
        <v>335</v>
      </c>
      <c r="EY239" s="42">
        <v>336</v>
      </c>
      <c r="EZ239" s="42">
        <v>336</v>
      </c>
      <c r="FA239" s="42">
        <v>434</v>
      </c>
      <c r="FB239" s="42">
        <v>419</v>
      </c>
      <c r="FC239" s="42">
        <v>404</v>
      </c>
      <c r="FD239" s="42">
        <v>404</v>
      </c>
      <c r="FE239" s="42">
        <v>396</v>
      </c>
      <c r="FF239" s="42">
        <v>396</v>
      </c>
      <c r="FG239" s="42">
        <v>391</v>
      </c>
      <c r="FH239" s="42">
        <v>384</v>
      </c>
      <c r="FI239" s="43">
        <v>374</v>
      </c>
      <c r="FJ239" s="41">
        <v>369</v>
      </c>
      <c r="FK239" s="42">
        <v>366</v>
      </c>
      <c r="FL239" s="42">
        <v>365</v>
      </c>
      <c r="FM239" s="42">
        <v>357</v>
      </c>
      <c r="FN239" s="42">
        <v>359</v>
      </c>
      <c r="FO239" s="42">
        <v>348</v>
      </c>
      <c r="FP239" s="42">
        <v>346</v>
      </c>
      <c r="FQ239" s="42">
        <v>345</v>
      </c>
      <c r="FR239" s="42">
        <v>342</v>
      </c>
      <c r="FS239" s="42">
        <v>336</v>
      </c>
      <c r="FT239" s="42">
        <v>330</v>
      </c>
      <c r="FU239" s="43">
        <v>329</v>
      </c>
      <c r="FV239" s="41">
        <v>325</v>
      </c>
      <c r="FW239" s="42">
        <v>325</v>
      </c>
      <c r="FX239" s="42">
        <v>326</v>
      </c>
      <c r="FY239" s="42">
        <v>321</v>
      </c>
      <c r="FZ239" s="42">
        <v>315</v>
      </c>
      <c r="GA239" s="42">
        <v>308</v>
      </c>
      <c r="GB239" s="42">
        <v>306</v>
      </c>
      <c r="GC239" s="42">
        <v>303</v>
      </c>
      <c r="GD239" s="42">
        <v>298</v>
      </c>
      <c r="GE239" s="42">
        <v>297</v>
      </c>
      <c r="GF239" s="42">
        <v>295</v>
      </c>
      <c r="GG239" s="43">
        <v>293</v>
      </c>
      <c r="GH239" s="41">
        <v>292</v>
      </c>
      <c r="GI239" s="42">
        <v>288</v>
      </c>
      <c r="GJ239" s="42">
        <v>212</v>
      </c>
      <c r="GK239" s="42">
        <v>204</v>
      </c>
      <c r="GL239" s="42">
        <v>204</v>
      </c>
      <c r="GM239" s="43">
        <v>238</v>
      </c>
    </row>
    <row r="240" spans="2:195" x14ac:dyDescent="0.25">
      <c r="B240" s="40"/>
      <c r="C240" s="40" t="s">
        <v>309</v>
      </c>
      <c r="D240" s="43">
        <v>485</v>
      </c>
      <c r="E240" s="43">
        <v>532</v>
      </c>
      <c r="F240" s="43">
        <v>504</v>
      </c>
      <c r="G240" s="42">
        <v>505</v>
      </c>
      <c r="H240" s="42">
        <v>503</v>
      </c>
      <c r="I240" s="42">
        <v>505</v>
      </c>
      <c r="J240" s="42">
        <v>500</v>
      </c>
      <c r="K240" s="42">
        <v>498</v>
      </c>
      <c r="L240" s="42">
        <v>497</v>
      </c>
      <c r="M240" s="42">
        <v>497</v>
      </c>
      <c r="N240" s="42">
        <v>497</v>
      </c>
      <c r="O240" s="42">
        <v>493</v>
      </c>
      <c r="P240" s="42">
        <v>485</v>
      </c>
      <c r="Q240" s="42">
        <v>479</v>
      </c>
      <c r="R240" s="43">
        <v>478</v>
      </c>
      <c r="S240" s="42">
        <v>477</v>
      </c>
      <c r="T240" s="42">
        <v>475</v>
      </c>
      <c r="U240" s="42">
        <v>479</v>
      </c>
      <c r="V240" s="42">
        <v>472</v>
      </c>
      <c r="W240" s="42">
        <v>470</v>
      </c>
      <c r="X240" s="42">
        <v>540</v>
      </c>
      <c r="Y240" s="42">
        <v>475</v>
      </c>
      <c r="Z240" s="42">
        <v>470</v>
      </c>
      <c r="AA240" s="42">
        <v>469</v>
      </c>
      <c r="AB240" s="42">
        <v>468</v>
      </c>
      <c r="AC240" s="42">
        <v>465</v>
      </c>
      <c r="AD240" s="43">
        <v>463</v>
      </c>
      <c r="AE240" s="42">
        <v>458</v>
      </c>
      <c r="AF240" s="42">
        <v>456</v>
      </c>
      <c r="AG240" s="42">
        <v>449</v>
      </c>
      <c r="AH240" s="42">
        <v>450</v>
      </c>
      <c r="AI240" s="42">
        <v>456</v>
      </c>
      <c r="AJ240" s="42">
        <v>456</v>
      </c>
      <c r="AK240" s="42">
        <v>453</v>
      </c>
      <c r="AL240" s="42">
        <v>454</v>
      </c>
      <c r="AM240" s="42">
        <v>453</v>
      </c>
      <c r="AN240" s="42">
        <v>453</v>
      </c>
      <c r="AO240" s="42">
        <v>450</v>
      </c>
      <c r="AP240" s="43">
        <v>450</v>
      </c>
      <c r="AQ240" s="42">
        <v>421</v>
      </c>
      <c r="AR240" s="42">
        <v>420</v>
      </c>
      <c r="AS240" s="42">
        <v>420</v>
      </c>
      <c r="AT240" s="42">
        <v>421</v>
      </c>
      <c r="AU240" s="42">
        <v>423</v>
      </c>
      <c r="AV240" s="42">
        <v>365</v>
      </c>
      <c r="AW240" s="42">
        <v>457</v>
      </c>
      <c r="AX240" s="42">
        <v>447</v>
      </c>
      <c r="AY240" s="42">
        <v>438</v>
      </c>
      <c r="AZ240" s="42">
        <v>425</v>
      </c>
      <c r="BA240" s="42">
        <v>399</v>
      </c>
      <c r="BB240" s="43">
        <v>376</v>
      </c>
      <c r="BC240" s="41">
        <v>371</v>
      </c>
      <c r="BD240" s="42">
        <v>367</v>
      </c>
      <c r="BE240" s="42">
        <v>369</v>
      </c>
      <c r="BF240" s="42">
        <v>368</v>
      </c>
      <c r="BG240" s="42">
        <v>368</v>
      </c>
      <c r="BH240" s="42">
        <v>369</v>
      </c>
      <c r="BI240" s="42">
        <v>367</v>
      </c>
      <c r="BJ240" s="42">
        <v>351</v>
      </c>
      <c r="BK240" s="42">
        <v>348</v>
      </c>
      <c r="BL240" s="42">
        <v>348</v>
      </c>
      <c r="BM240" s="42">
        <v>346</v>
      </c>
      <c r="BN240" s="43">
        <v>353</v>
      </c>
      <c r="BO240" s="42">
        <v>350</v>
      </c>
      <c r="BP240" s="42">
        <v>349</v>
      </c>
      <c r="BQ240" s="42">
        <v>374</v>
      </c>
      <c r="BR240" s="42">
        <v>373</v>
      </c>
      <c r="BS240" s="42">
        <v>374</v>
      </c>
      <c r="BT240" s="42">
        <v>357</v>
      </c>
      <c r="BU240" s="42">
        <v>358</v>
      </c>
      <c r="BV240" s="42">
        <v>358</v>
      </c>
      <c r="BW240" s="42">
        <v>359</v>
      </c>
      <c r="BX240" s="42">
        <v>354</v>
      </c>
      <c r="BY240" s="42">
        <v>344</v>
      </c>
      <c r="BZ240" s="43">
        <v>340</v>
      </c>
      <c r="CA240" s="42">
        <v>340</v>
      </c>
      <c r="CB240" s="42">
        <v>329</v>
      </c>
      <c r="CC240" s="42">
        <v>325</v>
      </c>
      <c r="CD240" s="42">
        <v>331</v>
      </c>
      <c r="CE240" s="42">
        <v>333</v>
      </c>
      <c r="CF240" s="42">
        <v>330</v>
      </c>
      <c r="CG240" s="42">
        <v>338</v>
      </c>
      <c r="CH240" s="42">
        <v>338</v>
      </c>
      <c r="CI240" s="42">
        <v>337</v>
      </c>
      <c r="CJ240" s="42">
        <v>344</v>
      </c>
      <c r="CK240" s="42">
        <v>360</v>
      </c>
      <c r="CL240" s="43">
        <v>357</v>
      </c>
      <c r="CM240" s="42">
        <v>360</v>
      </c>
      <c r="CN240" s="42">
        <v>351</v>
      </c>
      <c r="CO240" s="42">
        <v>344</v>
      </c>
      <c r="CP240" s="42">
        <v>341</v>
      </c>
      <c r="CQ240" s="42">
        <v>337</v>
      </c>
      <c r="CR240" s="42">
        <v>331</v>
      </c>
      <c r="CS240" s="42">
        <v>331</v>
      </c>
      <c r="CT240" s="42">
        <v>330</v>
      </c>
      <c r="CU240" s="42">
        <v>328</v>
      </c>
      <c r="CV240" s="42">
        <v>321</v>
      </c>
      <c r="CW240" s="42">
        <v>321</v>
      </c>
      <c r="CX240" s="43">
        <v>313</v>
      </c>
      <c r="CY240" s="41">
        <v>304</v>
      </c>
      <c r="CZ240" s="42">
        <v>305</v>
      </c>
      <c r="DA240" s="42">
        <v>305</v>
      </c>
      <c r="DB240" s="42">
        <v>300</v>
      </c>
      <c r="DC240" s="42">
        <v>306</v>
      </c>
      <c r="DD240" s="42">
        <v>296</v>
      </c>
      <c r="DE240" s="42">
        <v>292</v>
      </c>
      <c r="DF240" s="42">
        <v>293</v>
      </c>
      <c r="DG240" s="42">
        <v>293</v>
      </c>
      <c r="DH240" s="42">
        <v>293</v>
      </c>
      <c r="DI240" s="42">
        <v>293</v>
      </c>
      <c r="DJ240" s="43">
        <v>294</v>
      </c>
      <c r="DL240" s="40"/>
      <c r="DM240" s="40" t="s">
        <v>87</v>
      </c>
      <c r="DN240" s="41">
        <v>29811</v>
      </c>
      <c r="DO240" s="42">
        <v>29247</v>
      </c>
      <c r="DP240" s="42">
        <v>29230</v>
      </c>
      <c r="DQ240" s="42">
        <v>28914</v>
      </c>
      <c r="DR240" s="42">
        <v>28627</v>
      </c>
      <c r="DS240" s="42">
        <v>28536</v>
      </c>
      <c r="DT240" s="42">
        <v>28303</v>
      </c>
      <c r="DU240" s="42">
        <v>28261</v>
      </c>
      <c r="DV240" s="42">
        <v>27957</v>
      </c>
      <c r="DW240" s="42">
        <v>27913</v>
      </c>
      <c r="DX240" s="42">
        <v>27677</v>
      </c>
      <c r="DY240" s="43">
        <v>27387</v>
      </c>
      <c r="DZ240" s="42">
        <v>27176</v>
      </c>
      <c r="EA240" s="42">
        <v>26960</v>
      </c>
      <c r="EB240" s="42">
        <v>26766</v>
      </c>
      <c r="EC240" s="42">
        <v>26593</v>
      </c>
      <c r="ED240" s="42">
        <v>26440</v>
      </c>
      <c r="EE240" s="42">
        <v>26001</v>
      </c>
      <c r="EF240" s="42">
        <v>25832</v>
      </c>
      <c r="EG240" s="42">
        <v>25663</v>
      </c>
      <c r="EH240" s="42">
        <v>25438</v>
      </c>
      <c r="EI240" s="42">
        <v>25302</v>
      </c>
      <c r="EJ240" s="42">
        <v>25218</v>
      </c>
      <c r="EK240" s="43">
        <v>25061</v>
      </c>
      <c r="EL240" s="42">
        <v>25057</v>
      </c>
      <c r="EM240" s="42">
        <v>25059</v>
      </c>
      <c r="EN240" s="42">
        <v>24947</v>
      </c>
      <c r="EO240" s="42">
        <v>24919</v>
      </c>
      <c r="EP240" s="42">
        <v>24889</v>
      </c>
      <c r="EQ240" s="42">
        <v>24837</v>
      </c>
      <c r="ER240" s="42">
        <v>24756</v>
      </c>
      <c r="ES240" s="42">
        <v>24718</v>
      </c>
      <c r="ET240" s="42">
        <v>24479</v>
      </c>
      <c r="EU240" s="42">
        <v>24219</v>
      </c>
      <c r="EV240" s="42">
        <v>23933</v>
      </c>
      <c r="EW240" s="43">
        <v>23856</v>
      </c>
      <c r="EX240" s="42">
        <v>23991</v>
      </c>
      <c r="EY240" s="42">
        <v>23878</v>
      </c>
      <c r="EZ240" s="42">
        <v>23768</v>
      </c>
      <c r="FA240" s="42">
        <v>23507</v>
      </c>
      <c r="FB240" s="42">
        <v>22718</v>
      </c>
      <c r="FC240" s="42">
        <v>22557</v>
      </c>
      <c r="FD240" s="42">
        <v>22285</v>
      </c>
      <c r="FE240" s="42">
        <v>22101</v>
      </c>
      <c r="FF240" s="42">
        <v>21771</v>
      </c>
      <c r="FG240" s="42">
        <v>21583</v>
      </c>
      <c r="FH240" s="42">
        <v>21384</v>
      </c>
      <c r="FI240" s="43">
        <v>20777</v>
      </c>
      <c r="FJ240" s="41">
        <v>20519</v>
      </c>
      <c r="FK240" s="42">
        <v>20267</v>
      </c>
      <c r="FL240" s="42">
        <v>20031</v>
      </c>
      <c r="FM240" s="42">
        <v>19898</v>
      </c>
      <c r="FN240" s="42">
        <v>19012</v>
      </c>
      <c r="FO240" s="42">
        <v>18859</v>
      </c>
      <c r="FP240" s="42">
        <v>18639</v>
      </c>
      <c r="FQ240" s="42">
        <v>18560</v>
      </c>
      <c r="FR240" s="42">
        <v>18481</v>
      </c>
      <c r="FS240" s="42">
        <v>18512</v>
      </c>
      <c r="FT240" s="42">
        <v>18517</v>
      </c>
      <c r="FU240" s="43">
        <v>18530</v>
      </c>
      <c r="FV240" s="41">
        <v>18445</v>
      </c>
      <c r="FW240" s="42">
        <v>18354</v>
      </c>
      <c r="FX240" s="42">
        <v>18193</v>
      </c>
      <c r="FY240" s="42">
        <v>18031</v>
      </c>
      <c r="FZ240" s="42">
        <v>17900</v>
      </c>
      <c r="GA240" s="42">
        <v>17768</v>
      </c>
      <c r="GB240" s="42">
        <v>17627</v>
      </c>
      <c r="GC240" s="42">
        <v>17551</v>
      </c>
      <c r="GD240" s="42">
        <v>17417</v>
      </c>
      <c r="GE240" s="42">
        <v>17341</v>
      </c>
      <c r="GF240" s="42">
        <v>17275</v>
      </c>
      <c r="GG240" s="43">
        <v>17127</v>
      </c>
      <c r="GH240" s="41">
        <v>16883</v>
      </c>
      <c r="GI240" s="42">
        <v>16734</v>
      </c>
      <c r="GJ240" s="42">
        <v>14915</v>
      </c>
      <c r="GK240" s="42">
        <v>14728</v>
      </c>
      <c r="GL240" s="42">
        <v>14348</v>
      </c>
      <c r="GM240" s="43">
        <v>14323</v>
      </c>
    </row>
    <row r="241" spans="2:195" x14ac:dyDescent="0.25">
      <c r="B241" s="40"/>
      <c r="C241" s="40" t="s">
        <v>310</v>
      </c>
      <c r="D241" s="43">
        <v>1804</v>
      </c>
      <c r="E241" s="43">
        <v>1756</v>
      </c>
      <c r="F241" s="43">
        <v>1677</v>
      </c>
      <c r="G241" s="42">
        <v>1664</v>
      </c>
      <c r="H241" s="42">
        <v>1648</v>
      </c>
      <c r="I241" s="42">
        <v>1624</v>
      </c>
      <c r="J241" s="42">
        <v>1634</v>
      </c>
      <c r="K241" s="42">
        <v>1642</v>
      </c>
      <c r="L241" s="42">
        <v>1698</v>
      </c>
      <c r="M241" s="42">
        <v>1716</v>
      </c>
      <c r="N241" s="42">
        <v>1705</v>
      </c>
      <c r="O241" s="42">
        <v>1700</v>
      </c>
      <c r="P241" s="42">
        <v>1677</v>
      </c>
      <c r="Q241" s="42">
        <v>1610</v>
      </c>
      <c r="R241" s="43">
        <v>1604</v>
      </c>
      <c r="S241" s="42">
        <v>1590</v>
      </c>
      <c r="T241" s="42">
        <v>1570</v>
      </c>
      <c r="U241" s="42">
        <v>1572</v>
      </c>
      <c r="V241" s="42">
        <v>1563</v>
      </c>
      <c r="W241" s="42">
        <v>1545</v>
      </c>
      <c r="X241" s="42">
        <v>1537</v>
      </c>
      <c r="Y241" s="42">
        <v>1530</v>
      </c>
      <c r="Z241" s="42">
        <v>1521</v>
      </c>
      <c r="AA241" s="42">
        <v>1518</v>
      </c>
      <c r="AB241" s="42">
        <v>1514</v>
      </c>
      <c r="AC241" s="42">
        <v>1506</v>
      </c>
      <c r="AD241" s="43">
        <v>1496</v>
      </c>
      <c r="AE241" s="42">
        <v>1480</v>
      </c>
      <c r="AF241" s="42">
        <v>1474</v>
      </c>
      <c r="AG241" s="42">
        <v>1453</v>
      </c>
      <c r="AH241" s="42">
        <v>1461</v>
      </c>
      <c r="AI241" s="42">
        <v>1452</v>
      </c>
      <c r="AJ241" s="42">
        <v>1449</v>
      </c>
      <c r="AK241" s="42">
        <v>1427</v>
      </c>
      <c r="AL241" s="42">
        <v>1417</v>
      </c>
      <c r="AM241" s="42">
        <v>1416</v>
      </c>
      <c r="AN241" s="42">
        <v>1408</v>
      </c>
      <c r="AO241" s="42">
        <v>1407</v>
      </c>
      <c r="AP241" s="43">
        <v>1401</v>
      </c>
      <c r="AQ241" s="42">
        <v>1387</v>
      </c>
      <c r="AR241" s="42">
        <v>1380</v>
      </c>
      <c r="AS241" s="42">
        <v>1377</v>
      </c>
      <c r="AT241" s="42">
        <v>1375</v>
      </c>
      <c r="AU241" s="42">
        <v>1410</v>
      </c>
      <c r="AV241" s="42">
        <v>1435</v>
      </c>
      <c r="AW241" s="42">
        <v>1469</v>
      </c>
      <c r="AX241" s="42">
        <v>1468</v>
      </c>
      <c r="AY241" s="42">
        <v>1467</v>
      </c>
      <c r="AZ241" s="42">
        <v>1511</v>
      </c>
      <c r="BA241" s="42">
        <v>1523</v>
      </c>
      <c r="BB241" s="43">
        <v>1506</v>
      </c>
      <c r="BC241" s="41">
        <v>1504</v>
      </c>
      <c r="BD241" s="42">
        <v>1487</v>
      </c>
      <c r="BE241" s="42">
        <v>1457</v>
      </c>
      <c r="BF241" s="42">
        <v>1440</v>
      </c>
      <c r="BG241" s="42">
        <v>1415</v>
      </c>
      <c r="BH241" s="42">
        <v>1402</v>
      </c>
      <c r="BI241" s="42">
        <v>1397</v>
      </c>
      <c r="BJ241" s="42">
        <v>1381</v>
      </c>
      <c r="BK241" s="42">
        <v>1384</v>
      </c>
      <c r="BL241" s="42">
        <v>1385</v>
      </c>
      <c r="BM241" s="42">
        <v>1372</v>
      </c>
      <c r="BN241" s="43">
        <v>1365</v>
      </c>
      <c r="BO241" s="42">
        <v>1361</v>
      </c>
      <c r="BP241" s="42">
        <v>1345</v>
      </c>
      <c r="BQ241" s="42">
        <v>1350</v>
      </c>
      <c r="BR241" s="42">
        <v>1356</v>
      </c>
      <c r="BS241" s="42">
        <v>1349</v>
      </c>
      <c r="BT241" s="42">
        <v>1345</v>
      </c>
      <c r="BU241" s="42">
        <v>1339</v>
      </c>
      <c r="BV241" s="42">
        <v>1342</v>
      </c>
      <c r="BW241" s="42">
        <v>1334</v>
      </c>
      <c r="BX241" s="42">
        <v>1336</v>
      </c>
      <c r="BY241" s="42">
        <v>1325</v>
      </c>
      <c r="BZ241" s="43">
        <v>1325</v>
      </c>
      <c r="CA241" s="42">
        <v>1214</v>
      </c>
      <c r="CB241" s="42">
        <v>1185</v>
      </c>
      <c r="CC241" s="42">
        <v>1178</v>
      </c>
      <c r="CD241" s="42">
        <v>1184</v>
      </c>
      <c r="CE241" s="42">
        <v>1175</v>
      </c>
      <c r="CF241" s="42">
        <v>1207</v>
      </c>
      <c r="CG241" s="42">
        <v>1217</v>
      </c>
      <c r="CH241" s="42">
        <v>1221</v>
      </c>
      <c r="CI241" s="42">
        <v>1219</v>
      </c>
      <c r="CJ241" s="42">
        <v>1227</v>
      </c>
      <c r="CK241" s="42">
        <v>1229</v>
      </c>
      <c r="CL241" s="43">
        <v>1228</v>
      </c>
      <c r="CM241" s="42">
        <v>1226</v>
      </c>
      <c r="CN241" s="42">
        <v>1223</v>
      </c>
      <c r="CO241" s="42">
        <v>1224</v>
      </c>
      <c r="CP241" s="42">
        <v>1230</v>
      </c>
      <c r="CQ241" s="42">
        <v>1230</v>
      </c>
      <c r="CR241" s="42">
        <v>1237</v>
      </c>
      <c r="CS241" s="42">
        <v>1236</v>
      </c>
      <c r="CT241" s="42">
        <v>1230</v>
      </c>
      <c r="CU241" s="42">
        <v>1214</v>
      </c>
      <c r="CV241" s="42">
        <v>1199</v>
      </c>
      <c r="CW241" s="42">
        <v>1201</v>
      </c>
      <c r="CX241" s="43">
        <v>1194</v>
      </c>
      <c r="CY241" s="41">
        <v>1186</v>
      </c>
      <c r="CZ241" s="42">
        <v>1169</v>
      </c>
      <c r="DA241" s="42">
        <v>1188</v>
      </c>
      <c r="DB241" s="42">
        <v>1178</v>
      </c>
      <c r="DC241" s="42">
        <v>1163</v>
      </c>
      <c r="DD241" s="42">
        <v>1148</v>
      </c>
      <c r="DE241" s="42">
        <v>1127</v>
      </c>
      <c r="DF241" s="42">
        <v>1129</v>
      </c>
      <c r="DG241" s="42">
        <v>1138</v>
      </c>
      <c r="DH241" s="42">
        <v>1124</v>
      </c>
      <c r="DI241" s="42">
        <v>1105</v>
      </c>
      <c r="DJ241" s="43">
        <v>1093</v>
      </c>
      <c r="DL241" s="40"/>
      <c r="DM241" s="40" t="s">
        <v>330</v>
      </c>
      <c r="DN241" s="41">
        <v>140</v>
      </c>
      <c r="DO241" s="42">
        <v>140</v>
      </c>
      <c r="DP241" s="42">
        <v>137</v>
      </c>
      <c r="DQ241" s="42">
        <v>136</v>
      </c>
      <c r="DR241" s="42">
        <v>136</v>
      </c>
      <c r="DS241" s="42">
        <v>135</v>
      </c>
      <c r="DT241" s="42">
        <v>133</v>
      </c>
      <c r="DU241" s="42">
        <v>131</v>
      </c>
      <c r="DV241" s="42">
        <v>130</v>
      </c>
      <c r="DW241" s="42">
        <v>129</v>
      </c>
      <c r="DX241" s="42">
        <v>130</v>
      </c>
      <c r="DY241" s="43">
        <v>131</v>
      </c>
      <c r="DZ241" s="42">
        <v>131</v>
      </c>
      <c r="EA241" s="42">
        <v>130</v>
      </c>
      <c r="EB241" s="42">
        <v>128</v>
      </c>
      <c r="EC241" s="42">
        <v>129</v>
      </c>
      <c r="ED241" s="42">
        <v>127</v>
      </c>
      <c r="EE241" s="42">
        <v>126</v>
      </c>
      <c r="EF241" s="42">
        <v>125</v>
      </c>
      <c r="EG241" s="42">
        <v>119</v>
      </c>
      <c r="EH241" s="42">
        <v>120</v>
      </c>
      <c r="EI241" s="42">
        <v>128</v>
      </c>
      <c r="EJ241" s="42">
        <v>127</v>
      </c>
      <c r="EK241" s="43">
        <v>126</v>
      </c>
      <c r="EL241" s="42">
        <v>124</v>
      </c>
      <c r="EM241" s="42">
        <v>124</v>
      </c>
      <c r="EN241" s="42">
        <v>124</v>
      </c>
      <c r="EO241" s="42">
        <v>122</v>
      </c>
      <c r="EP241" s="42">
        <v>122</v>
      </c>
      <c r="EQ241" s="42">
        <v>122</v>
      </c>
      <c r="ER241" s="42">
        <v>118</v>
      </c>
      <c r="ES241" s="42">
        <v>117</v>
      </c>
      <c r="ET241" s="42">
        <v>117</v>
      </c>
      <c r="EU241" s="42">
        <v>115</v>
      </c>
      <c r="EV241" s="42">
        <v>115</v>
      </c>
      <c r="EW241" s="43">
        <v>120</v>
      </c>
      <c r="EX241" s="42">
        <v>121</v>
      </c>
      <c r="EY241" s="42">
        <v>121</v>
      </c>
      <c r="EZ241" s="42">
        <v>120</v>
      </c>
      <c r="FA241" s="42">
        <v>120</v>
      </c>
      <c r="FB241" s="42">
        <v>119</v>
      </c>
      <c r="FC241" s="42">
        <v>116</v>
      </c>
      <c r="FD241" s="42">
        <v>114</v>
      </c>
      <c r="FE241" s="42">
        <v>114</v>
      </c>
      <c r="FF241" s="42">
        <v>112</v>
      </c>
      <c r="FG241" s="42">
        <v>111</v>
      </c>
      <c r="FH241" s="42">
        <v>111</v>
      </c>
      <c r="FI241" s="43">
        <v>107</v>
      </c>
      <c r="FJ241" s="41">
        <v>107</v>
      </c>
      <c r="FK241" s="42">
        <v>106</v>
      </c>
      <c r="FL241" s="42">
        <v>105</v>
      </c>
      <c r="FM241" s="42">
        <v>106</v>
      </c>
      <c r="FN241" s="42">
        <v>105</v>
      </c>
      <c r="FO241" s="42">
        <v>106</v>
      </c>
      <c r="FP241" s="42">
        <v>106</v>
      </c>
      <c r="FQ241" s="42">
        <v>104</v>
      </c>
      <c r="FR241" s="42">
        <v>103</v>
      </c>
      <c r="FS241" s="42">
        <v>103</v>
      </c>
      <c r="FT241" s="42">
        <v>102</v>
      </c>
      <c r="FU241" s="43">
        <v>102</v>
      </c>
      <c r="FV241" s="41">
        <v>96</v>
      </c>
      <c r="FW241" s="42">
        <v>96</v>
      </c>
      <c r="FX241" s="42">
        <v>95</v>
      </c>
      <c r="FY241" s="42">
        <v>93</v>
      </c>
      <c r="FZ241" s="42">
        <v>92</v>
      </c>
      <c r="GA241" s="42">
        <v>92</v>
      </c>
      <c r="GB241" s="42">
        <v>92</v>
      </c>
      <c r="GC241" s="42">
        <v>92</v>
      </c>
      <c r="GD241" s="42">
        <v>92</v>
      </c>
      <c r="GE241" s="42">
        <v>92</v>
      </c>
      <c r="GF241" s="42">
        <v>91</v>
      </c>
      <c r="GG241" s="43">
        <v>91</v>
      </c>
      <c r="GH241" s="41">
        <v>90</v>
      </c>
      <c r="GI241" s="42">
        <v>90</v>
      </c>
      <c r="GJ241" s="42">
        <v>83</v>
      </c>
      <c r="GK241" s="42">
        <v>83</v>
      </c>
      <c r="GL241" s="42">
        <v>82</v>
      </c>
      <c r="GM241" s="43">
        <v>82</v>
      </c>
    </row>
    <row r="242" spans="2:195" x14ac:dyDescent="0.25">
      <c r="B242" s="40"/>
      <c r="C242" s="40" t="s">
        <v>311</v>
      </c>
      <c r="D242" s="43">
        <v>3517</v>
      </c>
      <c r="E242" s="43">
        <v>3537</v>
      </c>
      <c r="F242" s="43">
        <v>3543</v>
      </c>
      <c r="G242" s="42">
        <v>3527</v>
      </c>
      <c r="H242" s="42">
        <v>3504</v>
      </c>
      <c r="I242" s="42">
        <v>3498</v>
      </c>
      <c r="J242" s="42">
        <v>3522</v>
      </c>
      <c r="K242" s="42">
        <v>3508</v>
      </c>
      <c r="L242" s="42">
        <v>3559</v>
      </c>
      <c r="M242" s="42">
        <v>3561</v>
      </c>
      <c r="N242" s="42">
        <v>3560</v>
      </c>
      <c r="O242" s="42">
        <v>3535</v>
      </c>
      <c r="P242" s="42">
        <v>3535</v>
      </c>
      <c r="Q242" s="42">
        <v>3529</v>
      </c>
      <c r="R242" s="43">
        <v>3506</v>
      </c>
      <c r="S242" s="42">
        <v>3468</v>
      </c>
      <c r="T242" s="42">
        <v>3458</v>
      </c>
      <c r="U242" s="42">
        <v>3447</v>
      </c>
      <c r="V242" s="42">
        <v>3456</v>
      </c>
      <c r="W242" s="42">
        <v>3440</v>
      </c>
      <c r="X242" s="42">
        <v>3434</v>
      </c>
      <c r="Y242" s="42">
        <v>3412</v>
      </c>
      <c r="Z242" s="42">
        <v>3405</v>
      </c>
      <c r="AA242" s="42">
        <v>3454</v>
      </c>
      <c r="AB242" s="42">
        <v>3546</v>
      </c>
      <c r="AC242" s="42">
        <v>3536</v>
      </c>
      <c r="AD242" s="43">
        <v>3489</v>
      </c>
      <c r="AE242" s="42">
        <v>3426</v>
      </c>
      <c r="AF242" s="42">
        <v>3350</v>
      </c>
      <c r="AG242" s="42">
        <v>3299</v>
      </c>
      <c r="AH242" s="42">
        <v>3262</v>
      </c>
      <c r="AI242" s="42">
        <v>3233</v>
      </c>
      <c r="AJ242" s="42">
        <v>3211</v>
      </c>
      <c r="AK242" s="42">
        <v>3187</v>
      </c>
      <c r="AL242" s="42">
        <v>3172</v>
      </c>
      <c r="AM242" s="42">
        <v>3136</v>
      </c>
      <c r="AN242" s="42">
        <v>3111</v>
      </c>
      <c r="AO242" s="42">
        <v>3101</v>
      </c>
      <c r="AP242" s="43">
        <v>3089</v>
      </c>
      <c r="AQ242" s="42">
        <v>3075</v>
      </c>
      <c r="AR242" s="42">
        <v>3072</v>
      </c>
      <c r="AS242" s="42">
        <v>3061</v>
      </c>
      <c r="AT242" s="42">
        <v>3051</v>
      </c>
      <c r="AU242" s="42">
        <v>3044</v>
      </c>
      <c r="AV242" s="42">
        <v>3032</v>
      </c>
      <c r="AW242" s="42">
        <v>3177</v>
      </c>
      <c r="AX242" s="42">
        <v>3188</v>
      </c>
      <c r="AY242" s="42">
        <v>3194</v>
      </c>
      <c r="AZ242" s="42">
        <v>3228</v>
      </c>
      <c r="BA242" s="42">
        <v>3286</v>
      </c>
      <c r="BB242" s="43">
        <v>3261</v>
      </c>
      <c r="BC242" s="41">
        <v>3206</v>
      </c>
      <c r="BD242" s="42">
        <v>3181</v>
      </c>
      <c r="BE242" s="42">
        <v>3118</v>
      </c>
      <c r="BF242" s="42">
        <v>3022</v>
      </c>
      <c r="BG242" s="42">
        <v>2967</v>
      </c>
      <c r="BH242" s="42">
        <v>2937</v>
      </c>
      <c r="BI242" s="42">
        <v>2936</v>
      </c>
      <c r="BJ242" s="42">
        <v>2911</v>
      </c>
      <c r="BK242" s="42">
        <v>2903</v>
      </c>
      <c r="BL242" s="42">
        <v>2892</v>
      </c>
      <c r="BM242" s="42">
        <v>2880</v>
      </c>
      <c r="BN242" s="43">
        <v>2865</v>
      </c>
      <c r="BO242" s="42">
        <v>2863</v>
      </c>
      <c r="BP242" s="42">
        <v>2850</v>
      </c>
      <c r="BQ242" s="42">
        <v>2869</v>
      </c>
      <c r="BR242" s="42">
        <v>2884</v>
      </c>
      <c r="BS242" s="42">
        <v>2884</v>
      </c>
      <c r="BT242" s="42">
        <v>2874</v>
      </c>
      <c r="BU242" s="42">
        <v>2895</v>
      </c>
      <c r="BV242" s="42">
        <v>2906</v>
      </c>
      <c r="BW242" s="42">
        <v>2948</v>
      </c>
      <c r="BX242" s="42">
        <v>2972</v>
      </c>
      <c r="BY242" s="42">
        <v>2967</v>
      </c>
      <c r="BZ242" s="43">
        <v>2955</v>
      </c>
      <c r="CA242" s="42">
        <v>2948</v>
      </c>
      <c r="CB242" s="42">
        <v>2925</v>
      </c>
      <c r="CC242" s="42">
        <v>2908</v>
      </c>
      <c r="CD242" s="42">
        <v>2891</v>
      </c>
      <c r="CE242" s="42">
        <v>2820</v>
      </c>
      <c r="CF242" s="42">
        <v>2751</v>
      </c>
      <c r="CG242" s="42">
        <v>2668</v>
      </c>
      <c r="CH242" s="42">
        <v>2631</v>
      </c>
      <c r="CI242" s="42">
        <v>2568</v>
      </c>
      <c r="CJ242" s="42">
        <v>2576</v>
      </c>
      <c r="CK242" s="42">
        <v>2603</v>
      </c>
      <c r="CL242" s="43">
        <v>2563</v>
      </c>
      <c r="CM242" s="42">
        <v>2538</v>
      </c>
      <c r="CN242" s="42">
        <v>2503</v>
      </c>
      <c r="CO242" s="42">
        <v>2471</v>
      </c>
      <c r="CP242" s="42">
        <v>2443</v>
      </c>
      <c r="CQ242" s="42">
        <v>2436</v>
      </c>
      <c r="CR242" s="42">
        <v>2432</v>
      </c>
      <c r="CS242" s="42">
        <v>2438</v>
      </c>
      <c r="CT242" s="42">
        <v>2434</v>
      </c>
      <c r="CU242" s="42">
        <v>2427</v>
      </c>
      <c r="CV242" s="42">
        <v>2406</v>
      </c>
      <c r="CW242" s="42">
        <v>2394</v>
      </c>
      <c r="CX242" s="43">
        <v>2389</v>
      </c>
      <c r="CY242" s="41">
        <v>2368</v>
      </c>
      <c r="CZ242" s="42">
        <v>2353</v>
      </c>
      <c r="DA242" s="42">
        <v>2354</v>
      </c>
      <c r="DB242" s="42">
        <v>2333</v>
      </c>
      <c r="DC242" s="42">
        <v>2331</v>
      </c>
      <c r="DD242" s="42">
        <v>2327</v>
      </c>
      <c r="DE242" s="42">
        <v>2333</v>
      </c>
      <c r="DF242" s="42">
        <v>2315</v>
      </c>
      <c r="DG242" s="42">
        <v>2320</v>
      </c>
      <c r="DH242" s="42">
        <v>2279</v>
      </c>
      <c r="DI242" s="42">
        <v>2261</v>
      </c>
      <c r="DJ242" s="43">
        <v>2240</v>
      </c>
      <c r="DL242" s="40"/>
      <c r="DM242" s="40" t="s">
        <v>38</v>
      </c>
      <c r="DN242" s="41">
        <v>46217</v>
      </c>
      <c r="DO242" s="42">
        <v>45438</v>
      </c>
      <c r="DP242" s="42">
        <v>45470</v>
      </c>
      <c r="DQ242" s="42">
        <v>44742</v>
      </c>
      <c r="DR242" s="42">
        <v>44272</v>
      </c>
      <c r="DS242" s="42">
        <v>44071</v>
      </c>
      <c r="DT242" s="42">
        <v>43835</v>
      </c>
      <c r="DU242" s="42">
        <v>43633</v>
      </c>
      <c r="DV242" s="42">
        <v>43008</v>
      </c>
      <c r="DW242" s="42">
        <v>42755</v>
      </c>
      <c r="DX242" s="42">
        <v>42382</v>
      </c>
      <c r="DY242" s="43">
        <v>42049</v>
      </c>
      <c r="DZ242" s="42">
        <v>41732</v>
      </c>
      <c r="EA242" s="42">
        <v>41461</v>
      </c>
      <c r="EB242" s="42">
        <v>41186</v>
      </c>
      <c r="EC242" s="42">
        <v>40829</v>
      </c>
      <c r="ED242" s="42">
        <v>40554</v>
      </c>
      <c r="EE242" s="42">
        <v>40106</v>
      </c>
      <c r="EF242" s="42">
        <v>39996</v>
      </c>
      <c r="EG242" s="42">
        <v>39811</v>
      </c>
      <c r="EH242" s="42">
        <v>39488</v>
      </c>
      <c r="EI242" s="42">
        <v>39333</v>
      </c>
      <c r="EJ242" s="42">
        <v>39228</v>
      </c>
      <c r="EK242" s="43">
        <v>39068</v>
      </c>
      <c r="EL242" s="42">
        <v>38933</v>
      </c>
      <c r="EM242" s="42">
        <v>38971</v>
      </c>
      <c r="EN242" s="42">
        <v>38899</v>
      </c>
      <c r="EO242" s="42">
        <v>38692</v>
      </c>
      <c r="EP242" s="42">
        <v>38402</v>
      </c>
      <c r="EQ242" s="42">
        <v>38418</v>
      </c>
      <c r="ER242" s="42">
        <v>38366</v>
      </c>
      <c r="ES242" s="42">
        <v>38176</v>
      </c>
      <c r="ET242" s="42">
        <v>37695</v>
      </c>
      <c r="EU242" s="42">
        <v>38203</v>
      </c>
      <c r="EV242" s="42">
        <v>37185</v>
      </c>
      <c r="EW242" s="43">
        <v>37320</v>
      </c>
      <c r="EX242" s="42">
        <v>37595</v>
      </c>
      <c r="EY242" s="42">
        <v>37361</v>
      </c>
      <c r="EZ242" s="42">
        <v>37867</v>
      </c>
      <c r="FA242" s="42">
        <v>36833</v>
      </c>
      <c r="FB242" s="42">
        <v>36435</v>
      </c>
      <c r="FC242" s="42">
        <v>36186</v>
      </c>
      <c r="FD242" s="42">
        <v>35763</v>
      </c>
      <c r="FE242" s="42">
        <v>35585</v>
      </c>
      <c r="FF242" s="42">
        <v>35190</v>
      </c>
      <c r="FG242" s="42">
        <v>35072</v>
      </c>
      <c r="FH242" s="42">
        <v>34793</v>
      </c>
      <c r="FI242" s="43">
        <v>33659</v>
      </c>
      <c r="FJ242" s="41">
        <v>32891</v>
      </c>
      <c r="FK242" s="42">
        <v>32292</v>
      </c>
      <c r="FL242" s="42">
        <v>31689</v>
      </c>
      <c r="FM242" s="42">
        <v>31378</v>
      </c>
      <c r="FN242" s="42">
        <v>29777</v>
      </c>
      <c r="FO242" s="42">
        <v>28971</v>
      </c>
      <c r="FP242" s="42">
        <v>28452</v>
      </c>
      <c r="FQ242" s="42">
        <v>28450</v>
      </c>
      <c r="FR242" s="42">
        <v>28276</v>
      </c>
      <c r="FS242" s="42">
        <v>28198</v>
      </c>
      <c r="FT242" s="42">
        <v>28186</v>
      </c>
      <c r="FU242" s="43">
        <v>28119</v>
      </c>
      <c r="FV242" s="41">
        <v>27909</v>
      </c>
      <c r="FW242" s="42">
        <v>27789</v>
      </c>
      <c r="FX242" s="42">
        <v>27533</v>
      </c>
      <c r="FY242" s="42">
        <v>27327</v>
      </c>
      <c r="FZ242" s="42">
        <v>27122</v>
      </c>
      <c r="GA242" s="42">
        <v>26920</v>
      </c>
      <c r="GB242" s="42">
        <v>26703</v>
      </c>
      <c r="GC242" s="42">
        <v>26494</v>
      </c>
      <c r="GD242" s="42">
        <v>26267</v>
      </c>
      <c r="GE242" s="42">
        <v>26022</v>
      </c>
      <c r="GF242" s="42">
        <v>25771</v>
      </c>
      <c r="GG242" s="43">
        <v>25562</v>
      </c>
      <c r="GH242" s="41">
        <v>25221</v>
      </c>
      <c r="GI242" s="42">
        <v>24975</v>
      </c>
      <c r="GJ242" s="42">
        <v>21412</v>
      </c>
      <c r="GK242" s="42">
        <v>21118</v>
      </c>
      <c r="GL242" s="42">
        <v>20905</v>
      </c>
      <c r="GM242" s="43">
        <v>21076</v>
      </c>
    </row>
    <row r="243" spans="2:195" x14ac:dyDescent="0.25">
      <c r="B243" s="40"/>
      <c r="C243" s="40" t="s">
        <v>312</v>
      </c>
      <c r="D243" s="43">
        <v>1143</v>
      </c>
      <c r="E243" s="43">
        <v>1153</v>
      </c>
      <c r="F243" s="43">
        <v>1045</v>
      </c>
      <c r="G243" s="42">
        <v>1042</v>
      </c>
      <c r="H243" s="42">
        <v>1037</v>
      </c>
      <c r="I243" s="42">
        <v>1026</v>
      </c>
      <c r="J243" s="42">
        <v>1023</v>
      </c>
      <c r="K243" s="42">
        <v>1021</v>
      </c>
      <c r="L243" s="42">
        <v>1016</v>
      </c>
      <c r="M243" s="42">
        <v>1017</v>
      </c>
      <c r="N243" s="42">
        <v>1007</v>
      </c>
      <c r="O243" s="42">
        <v>1001</v>
      </c>
      <c r="P243" s="42">
        <v>996</v>
      </c>
      <c r="Q243" s="42">
        <v>989</v>
      </c>
      <c r="R243" s="43">
        <v>988</v>
      </c>
      <c r="S243" s="42">
        <v>983</v>
      </c>
      <c r="T243" s="42">
        <v>987</v>
      </c>
      <c r="U243" s="42">
        <v>979</v>
      </c>
      <c r="V243" s="42">
        <v>982</v>
      </c>
      <c r="W243" s="42">
        <v>975</v>
      </c>
      <c r="X243" s="42">
        <v>972</v>
      </c>
      <c r="Y243" s="42">
        <v>969</v>
      </c>
      <c r="Z243" s="42">
        <v>951</v>
      </c>
      <c r="AA243" s="42">
        <v>949</v>
      </c>
      <c r="AB243" s="42">
        <v>950</v>
      </c>
      <c r="AC243" s="42">
        <v>940</v>
      </c>
      <c r="AD243" s="43">
        <v>937</v>
      </c>
      <c r="AE243" s="42">
        <v>935</v>
      </c>
      <c r="AF243" s="42">
        <v>931</v>
      </c>
      <c r="AG243" s="42">
        <v>922</v>
      </c>
      <c r="AH243" s="42">
        <v>930</v>
      </c>
      <c r="AI243" s="42">
        <v>926</v>
      </c>
      <c r="AJ243" s="42">
        <v>920</v>
      </c>
      <c r="AK243" s="42">
        <v>917</v>
      </c>
      <c r="AL243" s="42">
        <v>918</v>
      </c>
      <c r="AM243" s="42">
        <v>914</v>
      </c>
      <c r="AN243" s="42">
        <v>904</v>
      </c>
      <c r="AO243" s="42">
        <v>904</v>
      </c>
      <c r="AP243" s="43">
        <v>908</v>
      </c>
      <c r="AQ243" s="42">
        <v>823</v>
      </c>
      <c r="AR243" s="42">
        <v>820</v>
      </c>
      <c r="AS243" s="42">
        <v>814</v>
      </c>
      <c r="AT243" s="42">
        <v>814</v>
      </c>
      <c r="AU243" s="42">
        <v>825</v>
      </c>
      <c r="AV243" s="42">
        <v>724</v>
      </c>
      <c r="AW243" s="42">
        <v>806</v>
      </c>
      <c r="AX243" s="42">
        <v>805</v>
      </c>
      <c r="AY243" s="42">
        <v>827</v>
      </c>
      <c r="AZ243" s="42">
        <v>846</v>
      </c>
      <c r="BA243" s="42">
        <v>850</v>
      </c>
      <c r="BB243" s="43">
        <v>828</v>
      </c>
      <c r="BC243" s="41">
        <v>784</v>
      </c>
      <c r="BD243" s="42">
        <v>794</v>
      </c>
      <c r="BE243" s="42">
        <v>776</v>
      </c>
      <c r="BF243" s="42">
        <v>759</v>
      </c>
      <c r="BG243" s="42">
        <v>743</v>
      </c>
      <c r="BH243" s="42">
        <v>730</v>
      </c>
      <c r="BI243" s="42">
        <v>719</v>
      </c>
      <c r="BJ243" s="42">
        <v>671</v>
      </c>
      <c r="BK243" s="42">
        <v>672</v>
      </c>
      <c r="BL243" s="42">
        <v>666</v>
      </c>
      <c r="BM243" s="42">
        <v>665</v>
      </c>
      <c r="BN243" s="43">
        <v>657</v>
      </c>
      <c r="BO243" s="42">
        <v>649</v>
      </c>
      <c r="BP243" s="42">
        <v>642</v>
      </c>
      <c r="BQ243" s="42">
        <v>637</v>
      </c>
      <c r="BR243" s="42">
        <v>649</v>
      </c>
      <c r="BS243" s="42">
        <v>646</v>
      </c>
      <c r="BT243" s="42">
        <v>636</v>
      </c>
      <c r="BU243" s="42">
        <v>642</v>
      </c>
      <c r="BV243" s="42">
        <v>624</v>
      </c>
      <c r="BW243" s="42">
        <v>619</v>
      </c>
      <c r="BX243" s="42">
        <v>623</v>
      </c>
      <c r="BY243" s="42">
        <v>631</v>
      </c>
      <c r="BZ243" s="43">
        <v>623</v>
      </c>
      <c r="CA243" s="42">
        <v>616</v>
      </c>
      <c r="CB243" s="42">
        <v>594</v>
      </c>
      <c r="CC243" s="42">
        <v>567</v>
      </c>
      <c r="CD243" s="42">
        <v>547</v>
      </c>
      <c r="CE243" s="42">
        <v>504</v>
      </c>
      <c r="CF243" s="42">
        <v>505</v>
      </c>
      <c r="CG243" s="42">
        <v>501</v>
      </c>
      <c r="CH243" s="42">
        <v>504</v>
      </c>
      <c r="CI243" s="42">
        <v>523</v>
      </c>
      <c r="CJ243" s="42">
        <v>549</v>
      </c>
      <c r="CK243" s="42">
        <v>558</v>
      </c>
      <c r="CL243" s="43">
        <v>555</v>
      </c>
      <c r="CM243" s="42">
        <v>580</v>
      </c>
      <c r="CN243" s="42">
        <v>597</v>
      </c>
      <c r="CO243" s="42">
        <v>571</v>
      </c>
      <c r="CP243" s="42">
        <v>555</v>
      </c>
      <c r="CQ243" s="42">
        <v>559</v>
      </c>
      <c r="CR243" s="42">
        <v>545</v>
      </c>
      <c r="CS243" s="42">
        <v>523</v>
      </c>
      <c r="CT243" s="42">
        <v>506</v>
      </c>
      <c r="CU243" s="42">
        <v>490</v>
      </c>
      <c r="CV243" s="42">
        <v>489</v>
      </c>
      <c r="CW243" s="42">
        <v>488</v>
      </c>
      <c r="CX243" s="43">
        <v>510</v>
      </c>
      <c r="CY243" s="41">
        <v>532</v>
      </c>
      <c r="CZ243" s="42">
        <v>551</v>
      </c>
      <c r="DA243" s="42">
        <v>517</v>
      </c>
      <c r="DB243" s="42">
        <v>512</v>
      </c>
      <c r="DC243" s="42">
        <v>522</v>
      </c>
      <c r="DD243" s="42">
        <v>506</v>
      </c>
      <c r="DE243" s="42">
        <v>486</v>
      </c>
      <c r="DF243" s="42">
        <v>499</v>
      </c>
      <c r="DG243" s="42">
        <v>495</v>
      </c>
      <c r="DH243" s="42">
        <v>490</v>
      </c>
      <c r="DI243" s="42">
        <v>478</v>
      </c>
      <c r="DJ243" s="43">
        <v>466</v>
      </c>
      <c r="DL243" s="40"/>
      <c r="DM243" s="40" t="s">
        <v>331</v>
      </c>
      <c r="DN243" s="41">
        <v>255</v>
      </c>
      <c r="DO243" s="42">
        <v>249</v>
      </c>
      <c r="DP243" s="42">
        <v>251</v>
      </c>
      <c r="DQ243" s="42">
        <v>250</v>
      </c>
      <c r="DR243" s="42">
        <v>242</v>
      </c>
      <c r="DS243" s="42">
        <v>242</v>
      </c>
      <c r="DT243" s="42">
        <v>242</v>
      </c>
      <c r="DU243" s="42">
        <v>242</v>
      </c>
      <c r="DV243" s="42">
        <v>241</v>
      </c>
      <c r="DW243" s="42">
        <v>243</v>
      </c>
      <c r="DX243" s="42">
        <v>242</v>
      </c>
      <c r="DY243" s="43">
        <v>243</v>
      </c>
      <c r="DZ243" s="42">
        <v>247</v>
      </c>
      <c r="EA243" s="42">
        <v>240</v>
      </c>
      <c r="EB243" s="42">
        <v>240</v>
      </c>
      <c r="EC243" s="42">
        <v>238</v>
      </c>
      <c r="ED243" s="42">
        <v>236</v>
      </c>
      <c r="EE243" s="42">
        <v>231</v>
      </c>
      <c r="EF243" s="42">
        <v>229</v>
      </c>
      <c r="EG243" s="42">
        <v>220</v>
      </c>
      <c r="EH243" s="42">
        <v>216</v>
      </c>
      <c r="EI243" s="42">
        <v>217</v>
      </c>
      <c r="EJ243" s="42">
        <v>218</v>
      </c>
      <c r="EK243" s="43">
        <v>220</v>
      </c>
      <c r="EL243" s="42">
        <v>220</v>
      </c>
      <c r="EM243" s="42">
        <v>222</v>
      </c>
      <c r="EN243" s="42">
        <v>223</v>
      </c>
      <c r="EO243" s="42">
        <v>222</v>
      </c>
      <c r="EP243" s="42">
        <v>222</v>
      </c>
      <c r="EQ243" s="42">
        <v>222</v>
      </c>
      <c r="ER243" s="42">
        <v>216</v>
      </c>
      <c r="ES243" s="42">
        <v>215</v>
      </c>
      <c r="ET243" s="42">
        <v>208</v>
      </c>
      <c r="EU243" s="42">
        <v>203</v>
      </c>
      <c r="EV243" s="42">
        <v>203</v>
      </c>
      <c r="EW243" s="43">
        <v>221</v>
      </c>
      <c r="EX243" s="42">
        <v>217</v>
      </c>
      <c r="EY243" s="42">
        <v>210</v>
      </c>
      <c r="EZ243" s="42">
        <v>215</v>
      </c>
      <c r="FA243" s="42">
        <v>209</v>
      </c>
      <c r="FB243" s="42">
        <v>207</v>
      </c>
      <c r="FC243" s="42">
        <v>199</v>
      </c>
      <c r="FD243" s="42">
        <v>196</v>
      </c>
      <c r="FE243" s="42">
        <v>196</v>
      </c>
      <c r="FF243" s="42">
        <v>193</v>
      </c>
      <c r="FG243" s="42">
        <v>192</v>
      </c>
      <c r="FH243" s="42">
        <v>191</v>
      </c>
      <c r="FI243" s="43">
        <v>185</v>
      </c>
      <c r="FJ243" s="41">
        <v>180</v>
      </c>
      <c r="FK243" s="42">
        <v>182</v>
      </c>
      <c r="FL243" s="42">
        <v>177</v>
      </c>
      <c r="FM243" s="42">
        <v>178</v>
      </c>
      <c r="FN243" s="42">
        <v>175</v>
      </c>
      <c r="FO243" s="42">
        <v>174</v>
      </c>
      <c r="FP243" s="42">
        <v>171</v>
      </c>
      <c r="FQ243" s="42">
        <v>167</v>
      </c>
      <c r="FR243" s="42">
        <v>166</v>
      </c>
      <c r="FS243" s="42">
        <v>166</v>
      </c>
      <c r="FT243" s="42">
        <v>164</v>
      </c>
      <c r="FU243" s="43">
        <v>166</v>
      </c>
      <c r="FV243" s="41">
        <v>162</v>
      </c>
      <c r="FW243" s="42">
        <v>161</v>
      </c>
      <c r="FX243" s="42">
        <v>158</v>
      </c>
      <c r="FY243" s="42">
        <v>156</v>
      </c>
      <c r="FZ243" s="42">
        <v>154</v>
      </c>
      <c r="GA243" s="42">
        <v>154</v>
      </c>
      <c r="GB243" s="42">
        <v>153</v>
      </c>
      <c r="GC243" s="42">
        <v>153</v>
      </c>
      <c r="GD243" s="42">
        <v>152</v>
      </c>
      <c r="GE243" s="42">
        <v>151</v>
      </c>
      <c r="GF243" s="42">
        <v>150</v>
      </c>
      <c r="GG243" s="43">
        <v>147</v>
      </c>
      <c r="GH243" s="41">
        <v>147</v>
      </c>
      <c r="GI243" s="42">
        <v>146</v>
      </c>
      <c r="GJ243" s="42">
        <v>97</v>
      </c>
      <c r="GK243" s="42">
        <v>96</v>
      </c>
      <c r="GL243" s="42">
        <v>95</v>
      </c>
      <c r="GM243" s="43">
        <v>108</v>
      </c>
    </row>
    <row r="244" spans="2:195" ht="13" thickBot="1" x14ac:dyDescent="0.3">
      <c r="B244" s="40"/>
      <c r="C244" s="40" t="s">
        <v>313</v>
      </c>
      <c r="D244" s="43">
        <v>4182</v>
      </c>
      <c r="E244" s="43">
        <v>3975</v>
      </c>
      <c r="F244" s="43">
        <v>3803</v>
      </c>
      <c r="G244" s="42">
        <v>3831</v>
      </c>
      <c r="H244" s="42">
        <v>3818</v>
      </c>
      <c r="I244" s="42">
        <v>3833</v>
      </c>
      <c r="J244" s="42">
        <v>3788</v>
      </c>
      <c r="K244" s="42">
        <v>3752</v>
      </c>
      <c r="L244" s="42">
        <v>3713</v>
      </c>
      <c r="M244" s="42">
        <v>3692</v>
      </c>
      <c r="N244" s="42">
        <v>3659</v>
      </c>
      <c r="O244" s="42">
        <v>3664</v>
      </c>
      <c r="P244" s="42">
        <v>3628</v>
      </c>
      <c r="Q244" s="42">
        <v>3614</v>
      </c>
      <c r="R244" s="43">
        <v>3631</v>
      </c>
      <c r="S244" s="42">
        <v>3665</v>
      </c>
      <c r="T244" s="42">
        <v>3651</v>
      </c>
      <c r="U244" s="42">
        <v>3645</v>
      </c>
      <c r="V244" s="42">
        <v>3659</v>
      </c>
      <c r="W244" s="42">
        <v>3646</v>
      </c>
      <c r="X244" s="42">
        <v>3606</v>
      </c>
      <c r="Y244" s="42">
        <v>3587</v>
      </c>
      <c r="Z244" s="42">
        <v>3563</v>
      </c>
      <c r="AA244" s="42">
        <v>3539</v>
      </c>
      <c r="AB244" s="42">
        <v>3507</v>
      </c>
      <c r="AC244" s="42">
        <v>3527</v>
      </c>
      <c r="AD244" s="43">
        <v>3499</v>
      </c>
      <c r="AE244" s="42">
        <v>3493</v>
      </c>
      <c r="AF244" s="42">
        <v>3517</v>
      </c>
      <c r="AG244" s="42">
        <v>3500</v>
      </c>
      <c r="AH244" s="42">
        <v>3459</v>
      </c>
      <c r="AI244" s="42">
        <v>3442</v>
      </c>
      <c r="AJ244" s="42">
        <v>3409</v>
      </c>
      <c r="AK244" s="42">
        <v>3390</v>
      </c>
      <c r="AL244" s="42">
        <v>3380</v>
      </c>
      <c r="AM244" s="42">
        <v>3379</v>
      </c>
      <c r="AN244" s="42">
        <v>3372</v>
      </c>
      <c r="AO244" s="42">
        <v>3389</v>
      </c>
      <c r="AP244" s="43">
        <v>3391</v>
      </c>
      <c r="AQ244" s="42">
        <v>3286</v>
      </c>
      <c r="AR244" s="42">
        <v>3267</v>
      </c>
      <c r="AS244" s="42">
        <v>3260</v>
      </c>
      <c r="AT244" s="42">
        <v>3257</v>
      </c>
      <c r="AU244" s="42">
        <v>3279</v>
      </c>
      <c r="AV244" s="42">
        <v>3197</v>
      </c>
      <c r="AW244" s="42">
        <v>3298</v>
      </c>
      <c r="AX244" s="42">
        <v>3289</v>
      </c>
      <c r="AY244" s="42">
        <v>3305</v>
      </c>
      <c r="AZ244" s="42">
        <v>3285</v>
      </c>
      <c r="BA244" s="42">
        <v>3267</v>
      </c>
      <c r="BB244" s="43">
        <v>3238</v>
      </c>
      <c r="BC244" s="41">
        <v>3221</v>
      </c>
      <c r="BD244" s="42">
        <v>3191</v>
      </c>
      <c r="BE244" s="42">
        <v>3169</v>
      </c>
      <c r="BF244" s="42">
        <v>3147</v>
      </c>
      <c r="BG244" s="42">
        <v>3126</v>
      </c>
      <c r="BH244" s="42">
        <v>3089</v>
      </c>
      <c r="BI244" s="42">
        <v>3063</v>
      </c>
      <c r="BJ244" s="42">
        <v>3041</v>
      </c>
      <c r="BK244" s="42">
        <v>3041</v>
      </c>
      <c r="BL244" s="42">
        <v>3032</v>
      </c>
      <c r="BM244" s="42">
        <v>3042</v>
      </c>
      <c r="BN244" s="43">
        <v>3040</v>
      </c>
      <c r="BO244" s="42">
        <v>3038</v>
      </c>
      <c r="BP244" s="42">
        <v>3021</v>
      </c>
      <c r="BQ244" s="42">
        <v>3037</v>
      </c>
      <c r="BR244" s="42">
        <v>3097</v>
      </c>
      <c r="BS244" s="42">
        <v>3111</v>
      </c>
      <c r="BT244" s="42">
        <v>3105</v>
      </c>
      <c r="BU244" s="42">
        <v>3102</v>
      </c>
      <c r="BV244" s="42">
        <v>3129</v>
      </c>
      <c r="BW244" s="42">
        <v>3145</v>
      </c>
      <c r="BX244" s="42">
        <v>3181</v>
      </c>
      <c r="BY244" s="42">
        <v>3217</v>
      </c>
      <c r="BZ244" s="43">
        <v>3198</v>
      </c>
      <c r="CA244" s="42">
        <v>3199</v>
      </c>
      <c r="CB244" s="42">
        <v>3190</v>
      </c>
      <c r="CC244" s="42">
        <v>3181</v>
      </c>
      <c r="CD244" s="42">
        <v>3197</v>
      </c>
      <c r="CE244" s="42">
        <v>3212</v>
      </c>
      <c r="CF244" s="42">
        <v>3269</v>
      </c>
      <c r="CG244" s="42">
        <v>3283</v>
      </c>
      <c r="CH244" s="42">
        <v>3289</v>
      </c>
      <c r="CI244" s="42">
        <v>3309</v>
      </c>
      <c r="CJ244" s="42">
        <v>3337</v>
      </c>
      <c r="CK244" s="42">
        <v>3357</v>
      </c>
      <c r="CL244" s="43">
        <v>3390</v>
      </c>
      <c r="CM244" s="42">
        <v>3429</v>
      </c>
      <c r="CN244" s="42">
        <v>3410</v>
      </c>
      <c r="CO244" s="42">
        <v>3379</v>
      </c>
      <c r="CP244" s="42">
        <v>3370</v>
      </c>
      <c r="CQ244" s="42">
        <v>3360</v>
      </c>
      <c r="CR244" s="42">
        <v>3321</v>
      </c>
      <c r="CS244" s="42">
        <v>3300</v>
      </c>
      <c r="CT244" s="42">
        <v>3275</v>
      </c>
      <c r="CU244" s="42">
        <v>3297</v>
      </c>
      <c r="CV244" s="42">
        <v>3291</v>
      </c>
      <c r="CW244" s="42">
        <v>3278</v>
      </c>
      <c r="CX244" s="43">
        <v>3277</v>
      </c>
      <c r="CY244" s="41">
        <v>3256</v>
      </c>
      <c r="CZ244" s="42">
        <v>3271</v>
      </c>
      <c r="DA244" s="42">
        <v>3277</v>
      </c>
      <c r="DB244" s="42">
        <v>3248</v>
      </c>
      <c r="DC244" s="42">
        <v>3253</v>
      </c>
      <c r="DD244" s="42">
        <v>3257</v>
      </c>
      <c r="DE244" s="42">
        <v>3254</v>
      </c>
      <c r="DF244" s="42">
        <v>3233</v>
      </c>
      <c r="DG244" s="42">
        <v>3222</v>
      </c>
      <c r="DH244" s="42">
        <v>3202</v>
      </c>
      <c r="DI244" s="42">
        <v>3193</v>
      </c>
      <c r="DJ244" s="43">
        <v>3244</v>
      </c>
      <c r="DL244" s="40"/>
      <c r="DM244" s="40" t="s">
        <v>332</v>
      </c>
      <c r="DN244" s="41">
        <v>5221</v>
      </c>
      <c r="DO244" s="42">
        <v>5120</v>
      </c>
      <c r="DP244" s="42">
        <v>5079</v>
      </c>
      <c r="DQ244" s="42">
        <v>5014</v>
      </c>
      <c r="DR244" s="42">
        <v>4981</v>
      </c>
      <c r="DS244" s="42">
        <v>4950</v>
      </c>
      <c r="DT244" s="42">
        <v>4923</v>
      </c>
      <c r="DU244" s="42">
        <v>4897</v>
      </c>
      <c r="DV244" s="42">
        <v>4884</v>
      </c>
      <c r="DW244" s="42">
        <v>4851</v>
      </c>
      <c r="DX244" s="42">
        <v>4823</v>
      </c>
      <c r="DY244" s="43">
        <v>4745</v>
      </c>
      <c r="DZ244" s="42">
        <v>4739</v>
      </c>
      <c r="EA244" s="42">
        <v>4697</v>
      </c>
      <c r="EB244" s="42">
        <v>4673</v>
      </c>
      <c r="EC244" s="42">
        <v>4650</v>
      </c>
      <c r="ED244" s="42">
        <v>4604</v>
      </c>
      <c r="EE244" s="42">
        <v>4557</v>
      </c>
      <c r="EF244" s="42">
        <v>4541</v>
      </c>
      <c r="EG244" s="42">
        <v>4526</v>
      </c>
      <c r="EH244" s="42">
        <v>4487</v>
      </c>
      <c r="EI244" s="42">
        <v>4471</v>
      </c>
      <c r="EJ244" s="42">
        <v>4480</v>
      </c>
      <c r="EK244" s="43">
        <v>4466</v>
      </c>
      <c r="EL244" s="42">
        <v>4471</v>
      </c>
      <c r="EM244" s="42">
        <v>4478</v>
      </c>
      <c r="EN244" s="42">
        <v>4482</v>
      </c>
      <c r="EO244" s="42">
        <v>4484</v>
      </c>
      <c r="EP244" s="42">
        <v>4479</v>
      </c>
      <c r="EQ244" s="42">
        <v>4504</v>
      </c>
      <c r="ER244" s="42">
        <v>4511</v>
      </c>
      <c r="ES244" s="42">
        <v>4548</v>
      </c>
      <c r="ET244" s="42">
        <v>4573</v>
      </c>
      <c r="EU244" s="42">
        <v>4598</v>
      </c>
      <c r="EV244" s="42">
        <v>4584</v>
      </c>
      <c r="EW244" s="43">
        <v>4589</v>
      </c>
      <c r="EX244" s="42">
        <v>4576</v>
      </c>
      <c r="EY244" s="42">
        <v>4562</v>
      </c>
      <c r="EZ244" s="42">
        <v>4555</v>
      </c>
      <c r="FA244" s="42">
        <v>4494</v>
      </c>
      <c r="FB244" s="42">
        <v>4500</v>
      </c>
      <c r="FC244" s="42">
        <v>4440</v>
      </c>
      <c r="FD244" s="42">
        <v>4507</v>
      </c>
      <c r="FE244" s="42">
        <v>4452</v>
      </c>
      <c r="FF244" s="42">
        <v>4387</v>
      </c>
      <c r="FG244" s="42">
        <v>4365</v>
      </c>
      <c r="FH244" s="42">
        <v>4361</v>
      </c>
      <c r="FI244" s="43">
        <v>4256</v>
      </c>
      <c r="FJ244" s="41">
        <v>4178</v>
      </c>
      <c r="FK244" s="42">
        <v>4138</v>
      </c>
      <c r="FL244" s="42">
        <v>4169</v>
      </c>
      <c r="FM244" s="42">
        <v>4117</v>
      </c>
      <c r="FN244" s="42">
        <v>4058</v>
      </c>
      <c r="FO244" s="42">
        <v>4008</v>
      </c>
      <c r="FP244" s="42">
        <v>3956</v>
      </c>
      <c r="FQ244" s="42">
        <v>3929</v>
      </c>
      <c r="FR244" s="42">
        <v>3908</v>
      </c>
      <c r="FS244" s="42">
        <v>3897</v>
      </c>
      <c r="FT244" s="42">
        <v>3900</v>
      </c>
      <c r="FU244" s="43">
        <v>3899</v>
      </c>
      <c r="FV244" s="41">
        <v>3867</v>
      </c>
      <c r="FW244" s="42">
        <v>3852</v>
      </c>
      <c r="FX244" s="42">
        <v>3817</v>
      </c>
      <c r="FY244" s="42">
        <v>3791</v>
      </c>
      <c r="FZ244" s="42">
        <v>3739</v>
      </c>
      <c r="GA244" s="42">
        <v>3699</v>
      </c>
      <c r="GB244" s="42">
        <v>3669</v>
      </c>
      <c r="GC244" s="42">
        <v>3659</v>
      </c>
      <c r="GD244" s="42">
        <v>3644</v>
      </c>
      <c r="GE244" s="42">
        <v>3599</v>
      </c>
      <c r="GF244" s="42">
        <v>3552</v>
      </c>
      <c r="GG244" s="43">
        <v>3519</v>
      </c>
      <c r="GH244" s="41">
        <v>3457</v>
      </c>
      <c r="GI244" s="42">
        <v>3413</v>
      </c>
      <c r="GJ244" s="42">
        <v>3128</v>
      </c>
      <c r="GK244" s="42">
        <v>3080</v>
      </c>
      <c r="GL244" s="42">
        <v>3065</v>
      </c>
      <c r="GM244" s="43">
        <v>3089</v>
      </c>
    </row>
    <row r="245" spans="2:195" ht="13" thickBot="1" x14ac:dyDescent="0.3">
      <c r="B245" s="44" t="s">
        <v>314</v>
      </c>
      <c r="C245" s="44"/>
      <c r="D245" s="47">
        <f t="shared" ref="D245:AJ245" si="252">SUM(D213:D244)</f>
        <v>124252</v>
      </c>
      <c r="E245" s="47">
        <f t="shared" si="252"/>
        <v>124771</v>
      </c>
      <c r="F245" s="47">
        <f t="shared" si="252"/>
        <v>119956</v>
      </c>
      <c r="G245" s="46">
        <f t="shared" si="252"/>
        <v>119692</v>
      </c>
      <c r="H245" s="46">
        <f t="shared" si="252"/>
        <v>118835</v>
      </c>
      <c r="I245" s="46">
        <f t="shared" si="252"/>
        <v>117233</v>
      </c>
      <c r="J245" s="46">
        <f t="shared" si="252"/>
        <v>116974</v>
      </c>
      <c r="K245" s="46">
        <f t="shared" si="252"/>
        <v>116106</v>
      </c>
      <c r="L245" s="46">
        <f t="shared" si="252"/>
        <v>115342</v>
      </c>
      <c r="M245" s="46">
        <f t="shared" si="252"/>
        <v>114603</v>
      </c>
      <c r="N245" s="46">
        <f t="shared" si="252"/>
        <v>114667</v>
      </c>
      <c r="O245" s="46">
        <f t="shared" si="252"/>
        <v>113547</v>
      </c>
      <c r="P245" s="46">
        <f t="shared" si="252"/>
        <v>113221</v>
      </c>
      <c r="Q245" s="46">
        <f t="shared" si="252"/>
        <v>113125</v>
      </c>
      <c r="R245" s="47">
        <f t="shared" si="252"/>
        <v>113407</v>
      </c>
      <c r="S245" s="46">
        <f t="shared" si="252"/>
        <v>113177</v>
      </c>
      <c r="T245" s="46">
        <f t="shared" si="252"/>
        <v>112492</v>
      </c>
      <c r="U245" s="46">
        <f t="shared" si="252"/>
        <v>112229</v>
      </c>
      <c r="V245" s="46">
        <f t="shared" si="252"/>
        <v>111981</v>
      </c>
      <c r="W245" s="46">
        <f t="shared" si="252"/>
        <v>111608</v>
      </c>
      <c r="X245" s="46">
        <f t="shared" si="252"/>
        <v>111169</v>
      </c>
      <c r="Y245" s="46">
        <f t="shared" si="252"/>
        <v>110451</v>
      </c>
      <c r="Z245" s="46">
        <f t="shared" si="252"/>
        <v>109587</v>
      </c>
      <c r="AA245" s="46">
        <f t="shared" si="252"/>
        <v>109612</v>
      </c>
      <c r="AB245" s="46">
        <f t="shared" si="252"/>
        <v>109820</v>
      </c>
      <c r="AC245" s="46">
        <f t="shared" si="252"/>
        <v>109285</v>
      </c>
      <c r="AD245" s="47">
        <f t="shared" si="252"/>
        <v>108490</v>
      </c>
      <c r="AE245" s="46">
        <f t="shared" si="252"/>
        <v>107841</v>
      </c>
      <c r="AF245" s="46">
        <f t="shared" si="252"/>
        <v>107162</v>
      </c>
      <c r="AG245" s="46">
        <f t="shared" si="252"/>
        <v>106791</v>
      </c>
      <c r="AH245" s="46">
        <f t="shared" si="252"/>
        <v>106277</v>
      </c>
      <c r="AI245" s="46">
        <f t="shared" si="252"/>
        <v>105576</v>
      </c>
      <c r="AJ245" s="46">
        <f t="shared" si="252"/>
        <v>105498</v>
      </c>
      <c r="AK245" s="46">
        <f>SUM(AK213:AK244)</f>
        <v>105159</v>
      </c>
      <c r="AL245" s="46">
        <f>SUM(AL213:AL244)</f>
        <v>104378</v>
      </c>
      <c r="AM245" s="46">
        <f>SUM(AM213:AM244)</f>
        <v>104029</v>
      </c>
      <c r="AN245" s="46">
        <f t="shared" ref="AN245:CF245" si="253">SUM(AN213:AN244)</f>
        <v>103820</v>
      </c>
      <c r="AO245" s="46">
        <f t="shared" si="253"/>
        <v>103738</v>
      </c>
      <c r="AP245" s="47">
        <f t="shared" si="253"/>
        <v>103039</v>
      </c>
      <c r="AQ245" s="46">
        <f t="shared" si="253"/>
        <v>102007</v>
      </c>
      <c r="AR245" s="46">
        <f t="shared" si="253"/>
        <v>100885</v>
      </c>
      <c r="AS245" s="46">
        <f t="shared" si="253"/>
        <v>100889</v>
      </c>
      <c r="AT245" s="46">
        <f t="shared" si="253"/>
        <v>101240</v>
      </c>
      <c r="AU245" s="46">
        <f t="shared" si="253"/>
        <v>102236</v>
      </c>
      <c r="AV245" s="46">
        <f t="shared" si="253"/>
        <v>100974</v>
      </c>
      <c r="AW245" s="46">
        <f t="shared" si="253"/>
        <v>103843</v>
      </c>
      <c r="AX245" s="46">
        <f t="shared" si="253"/>
        <v>104482</v>
      </c>
      <c r="AY245" s="46">
        <f t="shared" si="253"/>
        <v>104452</v>
      </c>
      <c r="AZ245" s="46">
        <f t="shared" si="253"/>
        <v>104949</v>
      </c>
      <c r="BA245" s="46">
        <f t="shared" si="253"/>
        <v>105048</v>
      </c>
      <c r="BB245" s="47">
        <f t="shared" si="253"/>
        <v>104635</v>
      </c>
      <c r="BC245" s="45">
        <f t="shared" si="253"/>
        <v>108116</v>
      </c>
      <c r="BD245" s="46">
        <f t="shared" si="253"/>
        <v>108346</v>
      </c>
      <c r="BE245" s="46">
        <f t="shared" si="253"/>
        <v>108708</v>
      </c>
      <c r="BF245" s="46">
        <f t="shared" si="253"/>
        <v>109357</v>
      </c>
      <c r="BG245" s="46">
        <f t="shared" si="253"/>
        <v>109305</v>
      </c>
      <c r="BH245" s="46">
        <f t="shared" si="253"/>
        <v>108371</v>
      </c>
      <c r="BI245" s="46">
        <f t="shared" si="253"/>
        <v>108468</v>
      </c>
      <c r="BJ245" s="46">
        <f t="shared" si="253"/>
        <v>107994</v>
      </c>
      <c r="BK245" s="46">
        <f t="shared" si="253"/>
        <v>106974</v>
      </c>
      <c r="BL245" s="46">
        <f t="shared" si="253"/>
        <v>108031</v>
      </c>
      <c r="BM245" s="46">
        <f t="shared" si="253"/>
        <v>108373</v>
      </c>
      <c r="BN245" s="47">
        <f t="shared" si="253"/>
        <v>109014</v>
      </c>
      <c r="BO245" s="46">
        <f t="shared" si="253"/>
        <v>109180</v>
      </c>
      <c r="BP245" s="46">
        <f t="shared" si="253"/>
        <v>109279</v>
      </c>
      <c r="BQ245" s="46">
        <f t="shared" si="253"/>
        <v>110639</v>
      </c>
      <c r="BR245" s="46">
        <f t="shared" si="253"/>
        <v>110912</v>
      </c>
      <c r="BS245" s="46">
        <f t="shared" si="253"/>
        <v>111518</v>
      </c>
      <c r="BT245" s="46">
        <f t="shared" si="253"/>
        <v>111465</v>
      </c>
      <c r="BU245" s="46">
        <f t="shared" si="253"/>
        <v>111949</v>
      </c>
      <c r="BV245" s="46">
        <f t="shared" si="253"/>
        <v>111982</v>
      </c>
      <c r="BW245" s="46">
        <f t="shared" si="253"/>
        <v>112264</v>
      </c>
      <c r="BX245" s="46">
        <f t="shared" si="253"/>
        <v>112504</v>
      </c>
      <c r="BY245" s="46">
        <f t="shared" si="253"/>
        <v>112844</v>
      </c>
      <c r="BZ245" s="47">
        <f t="shared" si="253"/>
        <v>113121</v>
      </c>
      <c r="CA245" s="46">
        <f t="shared" si="253"/>
        <v>113012</v>
      </c>
      <c r="CB245" s="46">
        <f t="shared" si="253"/>
        <v>112720</v>
      </c>
      <c r="CC245" s="46">
        <f t="shared" si="253"/>
        <v>112850</v>
      </c>
      <c r="CD245" s="46">
        <f t="shared" si="253"/>
        <v>112885</v>
      </c>
      <c r="CE245" s="46">
        <f t="shared" si="253"/>
        <v>113157</v>
      </c>
      <c r="CF245" s="46">
        <f t="shared" si="253"/>
        <v>113900</v>
      </c>
      <c r="CG245" s="46">
        <f t="shared" ref="CG245:CI245" si="254">SUM(CG213:CG244)</f>
        <v>113977</v>
      </c>
      <c r="CH245" s="46">
        <f t="shared" si="254"/>
        <v>114205</v>
      </c>
      <c r="CI245" s="46">
        <f t="shared" si="254"/>
        <v>114116</v>
      </c>
      <c r="CJ245" s="46">
        <f t="shared" ref="CJ245:CL245" si="255">SUM(CJ213:CJ244)</f>
        <v>114884</v>
      </c>
      <c r="CK245" s="46">
        <f t="shared" si="255"/>
        <v>115334</v>
      </c>
      <c r="CL245" s="47">
        <f t="shared" si="255"/>
        <v>114403</v>
      </c>
      <c r="CM245" s="46">
        <f t="shared" ref="CM245:CO245" si="256">SUM(CM213:CM244)</f>
        <v>114870</v>
      </c>
      <c r="CN245" s="46">
        <f t="shared" si="256"/>
        <v>114233</v>
      </c>
      <c r="CO245" s="46">
        <f t="shared" si="256"/>
        <v>113689</v>
      </c>
      <c r="CP245" s="46">
        <f t="shared" ref="CP245:CR245" si="257">SUM(CP213:CP244)</f>
        <v>113385</v>
      </c>
      <c r="CQ245" s="46">
        <f t="shared" si="257"/>
        <v>112628</v>
      </c>
      <c r="CR245" s="46">
        <f t="shared" si="257"/>
        <v>112366</v>
      </c>
      <c r="CS245" s="46">
        <f t="shared" ref="CS245:CU245" si="258">SUM(CS213:CS244)</f>
        <v>111420</v>
      </c>
      <c r="CT245" s="46">
        <f t="shared" si="258"/>
        <v>111145</v>
      </c>
      <c r="CU245" s="46">
        <f t="shared" si="258"/>
        <v>110319</v>
      </c>
      <c r="CV245" s="46">
        <f t="shared" ref="CV245:CX245" si="259">SUM(CV213:CV244)</f>
        <v>109454</v>
      </c>
      <c r="CW245" s="46">
        <f t="shared" si="259"/>
        <v>108851</v>
      </c>
      <c r="CX245" s="47">
        <f t="shared" si="259"/>
        <v>108260</v>
      </c>
      <c r="CY245" s="45">
        <f t="shared" ref="CY245:DA245" si="260">SUM(CY213:CY244)</f>
        <v>107744</v>
      </c>
      <c r="CZ245" s="46">
        <f t="shared" si="260"/>
        <v>107311</v>
      </c>
      <c r="DA245" s="46">
        <f t="shared" si="260"/>
        <v>106691</v>
      </c>
      <c r="DB245" s="46">
        <f t="shared" ref="DB245:DD245" si="261">SUM(DB213:DB244)</f>
        <v>105753</v>
      </c>
      <c r="DC245" s="46">
        <f t="shared" si="261"/>
        <v>105146</v>
      </c>
      <c r="DD245" s="46">
        <f t="shared" si="261"/>
        <v>104207</v>
      </c>
      <c r="DE245" s="46">
        <f t="shared" ref="DE245:DG245" si="262">SUM(DE213:DE244)</f>
        <v>103167</v>
      </c>
      <c r="DF245" s="46">
        <f t="shared" si="262"/>
        <v>102801</v>
      </c>
      <c r="DG245" s="46">
        <f t="shared" si="262"/>
        <v>102138</v>
      </c>
      <c r="DH245" s="46">
        <f t="shared" ref="DH245:DJ245" si="263">SUM(DH213:DH244)</f>
        <v>101504</v>
      </c>
      <c r="DI245" s="46">
        <f t="shared" si="263"/>
        <v>100660</v>
      </c>
      <c r="DJ245" s="47">
        <f t="shared" si="263"/>
        <v>99842</v>
      </c>
      <c r="DL245" s="40"/>
      <c r="DM245" s="40" t="s">
        <v>333</v>
      </c>
      <c r="DN245" s="41">
        <v>57</v>
      </c>
      <c r="DO245" s="42">
        <v>53</v>
      </c>
      <c r="DP245" s="42">
        <v>55</v>
      </c>
      <c r="DQ245" s="42">
        <v>54</v>
      </c>
      <c r="DR245" s="42">
        <v>51</v>
      </c>
      <c r="DS245" s="42">
        <v>50</v>
      </c>
      <c r="DT245" s="42">
        <v>49</v>
      </c>
      <c r="DU245" s="42">
        <v>49</v>
      </c>
      <c r="DV245" s="42">
        <v>49</v>
      </c>
      <c r="DW245" s="42">
        <v>49</v>
      </c>
      <c r="DX245" s="42">
        <v>50</v>
      </c>
      <c r="DY245" s="43">
        <v>49</v>
      </c>
      <c r="DZ245" s="42">
        <v>50</v>
      </c>
      <c r="EA245" s="42">
        <v>50</v>
      </c>
      <c r="EB245" s="42">
        <v>50</v>
      </c>
      <c r="EC245" s="42">
        <v>50</v>
      </c>
      <c r="ED245" s="42">
        <v>51</v>
      </c>
      <c r="EE245" s="42">
        <v>51</v>
      </c>
      <c r="EF245" s="42">
        <v>51</v>
      </c>
      <c r="EG245" s="42">
        <v>52</v>
      </c>
      <c r="EH245" s="42">
        <v>52</v>
      </c>
      <c r="EI245" s="42">
        <v>55</v>
      </c>
      <c r="EJ245" s="42">
        <v>57</v>
      </c>
      <c r="EK245" s="43">
        <v>58</v>
      </c>
      <c r="EL245" s="42">
        <v>59</v>
      </c>
      <c r="EM245" s="42">
        <v>60</v>
      </c>
      <c r="EN245" s="42">
        <v>61</v>
      </c>
      <c r="EO245" s="42">
        <v>62</v>
      </c>
      <c r="EP245" s="42">
        <v>62</v>
      </c>
      <c r="EQ245" s="42">
        <v>70</v>
      </c>
      <c r="ER245" s="42">
        <v>60</v>
      </c>
      <c r="ES245" s="42">
        <v>59</v>
      </c>
      <c r="ET245" s="42">
        <v>59</v>
      </c>
      <c r="EU245" s="42">
        <v>57</v>
      </c>
      <c r="EV245" s="42">
        <v>58</v>
      </c>
      <c r="EW245" s="43">
        <v>63</v>
      </c>
      <c r="EX245" s="42">
        <v>69</v>
      </c>
      <c r="EY245" s="42">
        <v>66</v>
      </c>
      <c r="EZ245" s="42">
        <v>69</v>
      </c>
      <c r="FA245" s="42">
        <v>65</v>
      </c>
      <c r="FB245" s="42">
        <v>67</v>
      </c>
      <c r="FC245" s="42">
        <v>71</v>
      </c>
      <c r="FD245" s="42">
        <v>70</v>
      </c>
      <c r="FE245" s="42">
        <v>66</v>
      </c>
      <c r="FF245" s="42">
        <v>66</v>
      </c>
      <c r="FG245" s="42">
        <v>67</v>
      </c>
      <c r="FH245" s="42">
        <v>66</v>
      </c>
      <c r="FI245" s="43">
        <v>64</v>
      </c>
      <c r="FJ245" s="41">
        <v>65</v>
      </c>
      <c r="FK245" s="42">
        <v>64</v>
      </c>
      <c r="FL245" s="42">
        <v>63</v>
      </c>
      <c r="FM245" s="42">
        <v>60</v>
      </c>
      <c r="FN245" s="42">
        <v>57</v>
      </c>
      <c r="FO245" s="42">
        <v>56</v>
      </c>
      <c r="FP245" s="42">
        <v>53</v>
      </c>
      <c r="FQ245" s="42">
        <v>52</v>
      </c>
      <c r="FR245" s="42">
        <v>52</v>
      </c>
      <c r="FS245" s="42">
        <v>53</v>
      </c>
      <c r="FT245" s="42">
        <v>53</v>
      </c>
      <c r="FU245" s="43">
        <v>55</v>
      </c>
      <c r="FV245" s="41">
        <v>53</v>
      </c>
      <c r="FW245" s="42">
        <v>52</v>
      </c>
      <c r="FX245" s="42">
        <v>50</v>
      </c>
      <c r="FY245" s="42">
        <v>50</v>
      </c>
      <c r="FZ245" s="42">
        <v>50</v>
      </c>
      <c r="GA245" s="42">
        <v>49</v>
      </c>
      <c r="GB245" s="42">
        <v>50</v>
      </c>
      <c r="GC245" s="42">
        <v>48</v>
      </c>
      <c r="GD245" s="42">
        <v>49</v>
      </c>
      <c r="GE245" s="42">
        <v>47</v>
      </c>
      <c r="GF245" s="42">
        <v>48</v>
      </c>
      <c r="GG245" s="43">
        <v>48</v>
      </c>
      <c r="GH245" s="41">
        <v>48</v>
      </c>
      <c r="GI245" s="42">
        <v>48</v>
      </c>
      <c r="GJ245" s="42">
        <v>44</v>
      </c>
      <c r="GK245" s="42">
        <v>41</v>
      </c>
      <c r="GL245" s="42">
        <v>41</v>
      </c>
      <c r="GM245" s="43">
        <v>46</v>
      </c>
    </row>
    <row r="246" spans="2:195" x14ac:dyDescent="0.25">
      <c r="B246" s="40">
        <v>10</v>
      </c>
      <c r="C246" s="40" t="s">
        <v>315</v>
      </c>
      <c r="D246" s="43">
        <v>4971</v>
      </c>
      <c r="E246" s="43">
        <v>4851</v>
      </c>
      <c r="F246" s="43">
        <v>4707</v>
      </c>
      <c r="G246" s="42">
        <v>4661</v>
      </c>
      <c r="H246" s="42">
        <v>4635</v>
      </c>
      <c r="I246" s="42">
        <v>4481</v>
      </c>
      <c r="J246" s="42">
        <v>4454</v>
      </c>
      <c r="K246" s="42">
        <v>4423</v>
      </c>
      <c r="L246" s="42">
        <v>4432</v>
      </c>
      <c r="M246" s="42">
        <v>4410</v>
      </c>
      <c r="N246" s="42">
        <v>4405</v>
      </c>
      <c r="O246" s="42">
        <v>4391</v>
      </c>
      <c r="P246" s="42">
        <v>4343</v>
      </c>
      <c r="Q246" s="42">
        <v>4345</v>
      </c>
      <c r="R246" s="43">
        <v>4333</v>
      </c>
      <c r="S246" s="42">
        <v>4325</v>
      </c>
      <c r="T246" s="42">
        <v>4306</v>
      </c>
      <c r="U246" s="42">
        <v>4292</v>
      </c>
      <c r="V246" s="42">
        <v>4262</v>
      </c>
      <c r="W246" s="42">
        <v>4192</v>
      </c>
      <c r="X246" s="42">
        <v>4164</v>
      </c>
      <c r="Y246" s="42">
        <v>4086</v>
      </c>
      <c r="Z246" s="42">
        <v>4073</v>
      </c>
      <c r="AA246" s="42">
        <v>4058</v>
      </c>
      <c r="AB246" s="42">
        <v>4033</v>
      </c>
      <c r="AC246" s="42">
        <v>3977</v>
      </c>
      <c r="AD246" s="43">
        <v>3974</v>
      </c>
      <c r="AE246" s="42">
        <v>3973</v>
      </c>
      <c r="AF246" s="42">
        <v>3953</v>
      </c>
      <c r="AG246" s="42">
        <v>3947</v>
      </c>
      <c r="AH246" s="42">
        <v>3894</v>
      </c>
      <c r="AI246" s="42">
        <v>3862</v>
      </c>
      <c r="AJ246" s="42">
        <v>3837</v>
      </c>
      <c r="AK246" s="42">
        <v>3823</v>
      </c>
      <c r="AL246" s="42">
        <v>3810</v>
      </c>
      <c r="AM246" s="42">
        <v>3797</v>
      </c>
      <c r="AN246" s="42">
        <v>3781</v>
      </c>
      <c r="AO246" s="42">
        <v>3769</v>
      </c>
      <c r="AP246" s="43">
        <v>3773</v>
      </c>
      <c r="AQ246" s="42">
        <v>3761</v>
      </c>
      <c r="AR246" s="42">
        <v>3753</v>
      </c>
      <c r="AS246" s="42">
        <v>3711</v>
      </c>
      <c r="AT246" s="42">
        <v>3728</v>
      </c>
      <c r="AU246" s="42">
        <v>3700</v>
      </c>
      <c r="AV246" s="42">
        <v>3603</v>
      </c>
      <c r="AW246" s="42">
        <v>3630</v>
      </c>
      <c r="AX246" s="42">
        <v>3656</v>
      </c>
      <c r="AY246" s="42">
        <v>3662</v>
      </c>
      <c r="AZ246" s="42">
        <v>3655</v>
      </c>
      <c r="BA246" s="42">
        <v>3663</v>
      </c>
      <c r="BB246" s="43">
        <v>3631</v>
      </c>
      <c r="BC246" s="41">
        <v>3683</v>
      </c>
      <c r="BD246" s="42">
        <v>3660</v>
      </c>
      <c r="BE246" s="42">
        <v>3644</v>
      </c>
      <c r="BF246" s="42">
        <v>3637</v>
      </c>
      <c r="BG246" s="42">
        <v>3618</v>
      </c>
      <c r="BH246" s="42">
        <v>3600</v>
      </c>
      <c r="BI246" s="42">
        <v>3587</v>
      </c>
      <c r="BJ246" s="42">
        <v>3559</v>
      </c>
      <c r="BK246" s="42">
        <v>3540</v>
      </c>
      <c r="BL246" s="42">
        <v>3540</v>
      </c>
      <c r="BM246" s="42">
        <v>3530</v>
      </c>
      <c r="BN246" s="43">
        <v>3515</v>
      </c>
      <c r="BO246" s="42">
        <v>3510</v>
      </c>
      <c r="BP246" s="42">
        <v>3491</v>
      </c>
      <c r="BQ246" s="42">
        <v>3486</v>
      </c>
      <c r="BR246" s="42">
        <v>3483</v>
      </c>
      <c r="BS246" s="42">
        <v>3459</v>
      </c>
      <c r="BT246" s="42">
        <v>3460</v>
      </c>
      <c r="BU246" s="42">
        <v>3438</v>
      </c>
      <c r="BV246" s="42">
        <v>3426</v>
      </c>
      <c r="BW246" s="42">
        <v>3401</v>
      </c>
      <c r="BX246" s="42">
        <v>3374</v>
      </c>
      <c r="BY246" s="42">
        <v>3373</v>
      </c>
      <c r="BZ246" s="43">
        <v>3372</v>
      </c>
      <c r="CA246" s="42">
        <v>3362</v>
      </c>
      <c r="CB246" s="42">
        <v>3347</v>
      </c>
      <c r="CC246" s="42">
        <v>3339</v>
      </c>
      <c r="CD246" s="42">
        <v>3329</v>
      </c>
      <c r="CE246" s="42">
        <v>3307</v>
      </c>
      <c r="CF246" s="42">
        <v>3295</v>
      </c>
      <c r="CG246" s="42">
        <v>3300</v>
      </c>
      <c r="CH246" s="42">
        <v>3219</v>
      </c>
      <c r="CI246" s="42">
        <v>3203</v>
      </c>
      <c r="CJ246" s="42">
        <v>3200</v>
      </c>
      <c r="CK246" s="42">
        <v>3178</v>
      </c>
      <c r="CL246" s="43">
        <v>3175</v>
      </c>
      <c r="CM246" s="42">
        <v>3181</v>
      </c>
      <c r="CN246" s="42">
        <v>3158</v>
      </c>
      <c r="CO246" s="42">
        <v>3138</v>
      </c>
      <c r="CP246" s="42">
        <v>3116</v>
      </c>
      <c r="CQ246" s="42">
        <v>3114</v>
      </c>
      <c r="CR246" s="42">
        <v>3107</v>
      </c>
      <c r="CS246" s="42">
        <v>3091</v>
      </c>
      <c r="CT246" s="42">
        <v>3074</v>
      </c>
      <c r="CU246" s="42">
        <v>3048</v>
      </c>
      <c r="CV246" s="42">
        <v>3028</v>
      </c>
      <c r="CW246" s="42">
        <v>3008</v>
      </c>
      <c r="CX246" s="43">
        <v>2988</v>
      </c>
      <c r="CY246" s="41">
        <v>2982</v>
      </c>
      <c r="CZ246" s="42">
        <v>2962</v>
      </c>
      <c r="DA246" s="42">
        <v>2948</v>
      </c>
      <c r="DB246" s="42">
        <v>2921</v>
      </c>
      <c r="DC246" s="42">
        <v>2907</v>
      </c>
      <c r="DD246" s="42">
        <v>2872</v>
      </c>
      <c r="DE246" s="42">
        <v>2845</v>
      </c>
      <c r="DF246" s="42">
        <v>2826</v>
      </c>
      <c r="DG246" s="42">
        <v>2811</v>
      </c>
      <c r="DH246" s="42">
        <v>2793</v>
      </c>
      <c r="DI246" s="42">
        <v>2768</v>
      </c>
      <c r="DJ246" s="43">
        <v>2763</v>
      </c>
      <c r="DL246" s="40"/>
      <c r="DM246" s="40" t="s">
        <v>334</v>
      </c>
      <c r="DN246" s="41">
        <v>1240</v>
      </c>
      <c r="DO246" s="42">
        <v>1159</v>
      </c>
      <c r="DP246" s="42">
        <v>1153</v>
      </c>
      <c r="DQ246" s="42">
        <v>1155</v>
      </c>
      <c r="DR246" s="42">
        <v>1160</v>
      </c>
      <c r="DS246" s="42">
        <v>1154</v>
      </c>
      <c r="DT246" s="42">
        <v>1144</v>
      </c>
      <c r="DU246" s="42">
        <v>1145</v>
      </c>
      <c r="DV246" s="42">
        <v>1137</v>
      </c>
      <c r="DW246" s="42">
        <v>1132</v>
      </c>
      <c r="DX246" s="42">
        <v>1124</v>
      </c>
      <c r="DY246" s="43">
        <v>1118</v>
      </c>
      <c r="DZ246" s="42">
        <v>1108</v>
      </c>
      <c r="EA246" s="42">
        <v>1098</v>
      </c>
      <c r="EB246" s="42">
        <v>1087</v>
      </c>
      <c r="EC246" s="42">
        <v>1082</v>
      </c>
      <c r="ED246" s="42">
        <v>1077</v>
      </c>
      <c r="EE246" s="42">
        <v>1024</v>
      </c>
      <c r="EF246" s="42">
        <v>1022</v>
      </c>
      <c r="EG246" s="42">
        <v>1017</v>
      </c>
      <c r="EH246" s="42">
        <v>1012</v>
      </c>
      <c r="EI246" s="42">
        <v>1009</v>
      </c>
      <c r="EJ246" s="42">
        <v>1010</v>
      </c>
      <c r="EK246" s="43">
        <v>1001</v>
      </c>
      <c r="EL246" s="42">
        <v>1000</v>
      </c>
      <c r="EM246" s="42">
        <v>1000</v>
      </c>
      <c r="EN246" s="42">
        <v>989</v>
      </c>
      <c r="EO246" s="42">
        <v>986</v>
      </c>
      <c r="EP246" s="42">
        <v>981</v>
      </c>
      <c r="EQ246" s="42">
        <v>982</v>
      </c>
      <c r="ER246" s="42">
        <v>982</v>
      </c>
      <c r="ES246" s="42">
        <v>984</v>
      </c>
      <c r="ET246" s="42">
        <v>987</v>
      </c>
      <c r="EU246" s="42">
        <v>980</v>
      </c>
      <c r="EV246" s="42">
        <v>1004</v>
      </c>
      <c r="EW246" s="43">
        <v>1006</v>
      </c>
      <c r="EX246" s="42">
        <v>1144</v>
      </c>
      <c r="EY246" s="42">
        <v>1129</v>
      </c>
      <c r="EZ246" s="42">
        <v>1119</v>
      </c>
      <c r="FA246" s="42">
        <v>1245</v>
      </c>
      <c r="FB246" s="42">
        <v>1243</v>
      </c>
      <c r="FC246" s="42">
        <v>1223</v>
      </c>
      <c r="FD246" s="42">
        <v>1221</v>
      </c>
      <c r="FE246" s="42">
        <v>1225</v>
      </c>
      <c r="FF246" s="42">
        <v>1222</v>
      </c>
      <c r="FG246" s="42">
        <v>1202</v>
      </c>
      <c r="FH246" s="42">
        <v>1187</v>
      </c>
      <c r="FI246" s="43">
        <v>1268</v>
      </c>
      <c r="FJ246" s="41">
        <v>1237</v>
      </c>
      <c r="FK246" s="42">
        <v>1204</v>
      </c>
      <c r="FL246" s="42">
        <v>1183</v>
      </c>
      <c r="FM246" s="42">
        <v>1165</v>
      </c>
      <c r="FN246" s="42">
        <v>1148</v>
      </c>
      <c r="FO246" s="42">
        <v>1170</v>
      </c>
      <c r="FP246" s="42">
        <v>1123</v>
      </c>
      <c r="FQ246" s="42">
        <v>1144</v>
      </c>
      <c r="FR246" s="42">
        <v>1141</v>
      </c>
      <c r="FS246" s="42">
        <v>1141</v>
      </c>
      <c r="FT246" s="42">
        <v>1132</v>
      </c>
      <c r="FU246" s="43">
        <v>1122</v>
      </c>
      <c r="FV246" s="41">
        <v>1104</v>
      </c>
      <c r="FW246" s="42">
        <v>1091</v>
      </c>
      <c r="FX246" s="42">
        <v>1075</v>
      </c>
      <c r="FY246" s="42">
        <v>1061</v>
      </c>
      <c r="FZ246" s="42">
        <v>1045</v>
      </c>
      <c r="GA246" s="42">
        <v>1030</v>
      </c>
      <c r="GB246" s="42">
        <v>1013</v>
      </c>
      <c r="GC246" s="42">
        <v>991</v>
      </c>
      <c r="GD246" s="42">
        <v>982</v>
      </c>
      <c r="GE246" s="42">
        <v>963</v>
      </c>
      <c r="GF246" s="42">
        <v>950</v>
      </c>
      <c r="GG246" s="43">
        <v>940</v>
      </c>
      <c r="GH246" s="41">
        <v>920</v>
      </c>
      <c r="GI246" s="42">
        <v>906</v>
      </c>
      <c r="GJ246" s="42">
        <v>746</v>
      </c>
      <c r="GK246" s="42">
        <v>738</v>
      </c>
      <c r="GL246" s="42">
        <v>731</v>
      </c>
      <c r="GM246" s="43">
        <v>746</v>
      </c>
    </row>
    <row r="247" spans="2:195" x14ac:dyDescent="0.25">
      <c r="B247" s="40"/>
      <c r="C247" s="40" t="s">
        <v>316</v>
      </c>
      <c r="D247" s="43">
        <v>1703</v>
      </c>
      <c r="E247" s="43">
        <v>1677</v>
      </c>
      <c r="F247" s="43">
        <v>1554</v>
      </c>
      <c r="G247" s="42">
        <v>1516</v>
      </c>
      <c r="H247" s="42">
        <v>1512</v>
      </c>
      <c r="I247" s="42">
        <v>1408</v>
      </c>
      <c r="J247" s="42">
        <v>1396</v>
      </c>
      <c r="K247" s="42">
        <v>1386</v>
      </c>
      <c r="L247" s="42">
        <v>1393</v>
      </c>
      <c r="M247" s="42">
        <v>1405</v>
      </c>
      <c r="N247" s="42">
        <v>1412</v>
      </c>
      <c r="O247" s="42">
        <v>1417</v>
      </c>
      <c r="P247" s="42">
        <v>1414</v>
      </c>
      <c r="Q247" s="42">
        <v>1408</v>
      </c>
      <c r="R247" s="43">
        <v>1411</v>
      </c>
      <c r="S247" s="42">
        <v>1407</v>
      </c>
      <c r="T247" s="42">
        <v>1401</v>
      </c>
      <c r="U247" s="42">
        <v>1407</v>
      </c>
      <c r="V247" s="42">
        <v>1407</v>
      </c>
      <c r="W247" s="42">
        <v>1392</v>
      </c>
      <c r="X247" s="42">
        <v>1380</v>
      </c>
      <c r="Y247" s="42">
        <v>1356</v>
      </c>
      <c r="Z247" s="42">
        <v>1362</v>
      </c>
      <c r="AA247" s="42">
        <v>1361</v>
      </c>
      <c r="AB247" s="42">
        <v>1357</v>
      </c>
      <c r="AC247" s="42">
        <v>1342</v>
      </c>
      <c r="AD247" s="43">
        <v>1341</v>
      </c>
      <c r="AE247" s="42">
        <v>1345</v>
      </c>
      <c r="AF247" s="42">
        <v>1347</v>
      </c>
      <c r="AG247" s="42">
        <v>1345</v>
      </c>
      <c r="AH247" s="42">
        <v>1318</v>
      </c>
      <c r="AI247" s="42">
        <v>1317</v>
      </c>
      <c r="AJ247" s="42">
        <v>1318</v>
      </c>
      <c r="AK247" s="42">
        <v>1317</v>
      </c>
      <c r="AL247" s="42">
        <v>1309</v>
      </c>
      <c r="AM247" s="42">
        <v>1306</v>
      </c>
      <c r="AN247" s="42">
        <v>1300</v>
      </c>
      <c r="AO247" s="42">
        <v>1292</v>
      </c>
      <c r="AP247" s="43">
        <v>1289</v>
      </c>
      <c r="AQ247" s="42">
        <v>1281</v>
      </c>
      <c r="AR247" s="42">
        <v>1279</v>
      </c>
      <c r="AS247" s="42">
        <v>1273</v>
      </c>
      <c r="AT247" s="42">
        <v>1275</v>
      </c>
      <c r="AU247" s="42">
        <v>1271</v>
      </c>
      <c r="AV247" s="42">
        <v>1262</v>
      </c>
      <c r="AW247" s="42">
        <v>1311</v>
      </c>
      <c r="AX247" s="42">
        <v>1325</v>
      </c>
      <c r="AY247" s="42">
        <v>1340</v>
      </c>
      <c r="AZ247" s="42">
        <v>1373</v>
      </c>
      <c r="BA247" s="42">
        <v>1383</v>
      </c>
      <c r="BB247" s="43">
        <v>1370</v>
      </c>
      <c r="BC247" s="41">
        <v>1382</v>
      </c>
      <c r="BD247" s="42">
        <v>1372</v>
      </c>
      <c r="BE247" s="42">
        <v>1346</v>
      </c>
      <c r="BF247" s="42">
        <v>1337</v>
      </c>
      <c r="BG247" s="42">
        <v>1329</v>
      </c>
      <c r="BH247" s="42">
        <v>1319</v>
      </c>
      <c r="BI247" s="42">
        <v>1315</v>
      </c>
      <c r="BJ247" s="42">
        <v>1360</v>
      </c>
      <c r="BK247" s="42">
        <v>1365</v>
      </c>
      <c r="BL247" s="42">
        <v>1371</v>
      </c>
      <c r="BM247" s="42">
        <v>1375</v>
      </c>
      <c r="BN247" s="43">
        <v>1393</v>
      </c>
      <c r="BO247" s="42">
        <v>1399</v>
      </c>
      <c r="BP247" s="42">
        <v>1491</v>
      </c>
      <c r="BQ247" s="42">
        <v>1486</v>
      </c>
      <c r="BR247" s="42">
        <v>1483</v>
      </c>
      <c r="BS247" s="42">
        <v>1483</v>
      </c>
      <c r="BT247" s="42">
        <v>1476</v>
      </c>
      <c r="BU247" s="42">
        <v>1476</v>
      </c>
      <c r="BV247" s="42">
        <v>1476</v>
      </c>
      <c r="BW247" s="42">
        <v>1487</v>
      </c>
      <c r="BX247" s="42">
        <v>1481</v>
      </c>
      <c r="BY247" s="42">
        <v>1479</v>
      </c>
      <c r="BZ247" s="43">
        <v>1484</v>
      </c>
      <c r="CA247" s="42">
        <v>1468</v>
      </c>
      <c r="CB247" s="42">
        <v>1473</v>
      </c>
      <c r="CC247" s="42">
        <v>1464</v>
      </c>
      <c r="CD247" s="42">
        <v>1471</v>
      </c>
      <c r="CE247" s="42">
        <v>1478</v>
      </c>
      <c r="CF247" s="42">
        <v>1491</v>
      </c>
      <c r="CG247" s="42">
        <v>1504</v>
      </c>
      <c r="CH247" s="42">
        <v>1478</v>
      </c>
      <c r="CI247" s="42">
        <v>1485</v>
      </c>
      <c r="CJ247" s="42">
        <v>1477</v>
      </c>
      <c r="CK247" s="42">
        <v>1470</v>
      </c>
      <c r="CL247" s="43">
        <v>1476</v>
      </c>
      <c r="CM247" s="42">
        <v>1468</v>
      </c>
      <c r="CN247" s="42">
        <v>1469</v>
      </c>
      <c r="CO247" s="42">
        <v>1465</v>
      </c>
      <c r="CP247" s="42">
        <v>1456</v>
      </c>
      <c r="CQ247" s="42">
        <v>1352</v>
      </c>
      <c r="CR247" s="42">
        <v>1349</v>
      </c>
      <c r="CS247" s="42">
        <v>1352</v>
      </c>
      <c r="CT247" s="42">
        <v>1345</v>
      </c>
      <c r="CU247" s="42">
        <v>1324</v>
      </c>
      <c r="CV247" s="42">
        <v>1304</v>
      </c>
      <c r="CW247" s="42">
        <v>1304</v>
      </c>
      <c r="CX247" s="43">
        <v>1296</v>
      </c>
      <c r="CY247" s="41">
        <v>1280</v>
      </c>
      <c r="CZ247" s="42">
        <v>1272</v>
      </c>
      <c r="DA247" s="42">
        <v>1275</v>
      </c>
      <c r="DB247" s="42">
        <v>1269</v>
      </c>
      <c r="DC247" s="42">
        <v>1257</v>
      </c>
      <c r="DD247" s="42">
        <v>1239</v>
      </c>
      <c r="DE247" s="42">
        <v>1231</v>
      </c>
      <c r="DF247" s="42">
        <v>1221</v>
      </c>
      <c r="DG247" s="42">
        <v>1217</v>
      </c>
      <c r="DH247" s="42">
        <v>1231</v>
      </c>
      <c r="DI247" s="42">
        <v>1220</v>
      </c>
      <c r="DJ247" s="43">
        <v>1221</v>
      </c>
      <c r="DL247" s="40"/>
      <c r="DM247" s="40" t="s">
        <v>335</v>
      </c>
      <c r="DN247" s="41">
        <v>321</v>
      </c>
      <c r="DO247" s="42">
        <v>312</v>
      </c>
      <c r="DP247" s="42">
        <v>309</v>
      </c>
      <c r="DQ247" s="42">
        <v>306</v>
      </c>
      <c r="DR247" s="42">
        <v>301</v>
      </c>
      <c r="DS247" s="42">
        <v>298</v>
      </c>
      <c r="DT247" s="42">
        <v>300</v>
      </c>
      <c r="DU247" s="42">
        <v>299</v>
      </c>
      <c r="DV247" s="42">
        <v>300</v>
      </c>
      <c r="DW247" s="42">
        <v>295</v>
      </c>
      <c r="DX247" s="42">
        <v>297</v>
      </c>
      <c r="DY247" s="43">
        <v>295</v>
      </c>
      <c r="DZ247" s="42">
        <v>295</v>
      </c>
      <c r="EA247" s="42">
        <v>296</v>
      </c>
      <c r="EB247" s="42">
        <v>290</v>
      </c>
      <c r="EC247" s="42">
        <v>291</v>
      </c>
      <c r="ED247" s="42">
        <v>292</v>
      </c>
      <c r="EE247" s="42">
        <v>278</v>
      </c>
      <c r="EF247" s="42">
        <v>280</v>
      </c>
      <c r="EG247" s="42">
        <v>272</v>
      </c>
      <c r="EH247" s="42">
        <v>273</v>
      </c>
      <c r="EI247" s="42">
        <v>274</v>
      </c>
      <c r="EJ247" s="42">
        <v>274</v>
      </c>
      <c r="EK247" s="43">
        <v>275</v>
      </c>
      <c r="EL247" s="42">
        <v>276</v>
      </c>
      <c r="EM247" s="42">
        <v>277</v>
      </c>
      <c r="EN247" s="42">
        <v>277</v>
      </c>
      <c r="EO247" s="42">
        <v>276</v>
      </c>
      <c r="EP247" s="42">
        <v>275</v>
      </c>
      <c r="EQ247" s="42">
        <v>274</v>
      </c>
      <c r="ER247" s="42">
        <v>268</v>
      </c>
      <c r="ES247" s="42">
        <v>268</v>
      </c>
      <c r="ET247" s="42">
        <v>265</v>
      </c>
      <c r="EU247" s="42">
        <v>264</v>
      </c>
      <c r="EV247" s="42">
        <v>261</v>
      </c>
      <c r="EW247" s="43">
        <v>262</v>
      </c>
      <c r="EX247" s="42">
        <v>261</v>
      </c>
      <c r="EY247" s="42">
        <v>262</v>
      </c>
      <c r="EZ247" s="42">
        <v>262</v>
      </c>
      <c r="FA247" s="42">
        <v>280</v>
      </c>
      <c r="FB247" s="42">
        <v>278</v>
      </c>
      <c r="FC247" s="42">
        <v>275</v>
      </c>
      <c r="FD247" s="42">
        <v>271</v>
      </c>
      <c r="FE247" s="42">
        <v>269</v>
      </c>
      <c r="FF247" s="42">
        <v>265</v>
      </c>
      <c r="FG247" s="42">
        <v>267</v>
      </c>
      <c r="FH247" s="42">
        <v>259</v>
      </c>
      <c r="FI247" s="43">
        <v>257</v>
      </c>
      <c r="FJ247" s="41">
        <v>255</v>
      </c>
      <c r="FK247" s="42">
        <v>254</v>
      </c>
      <c r="FL247" s="42">
        <v>252</v>
      </c>
      <c r="FM247" s="42">
        <v>249</v>
      </c>
      <c r="FN247" s="42">
        <v>244</v>
      </c>
      <c r="FO247" s="42">
        <v>245</v>
      </c>
      <c r="FP247" s="42">
        <v>247</v>
      </c>
      <c r="FQ247" s="42">
        <v>246</v>
      </c>
      <c r="FR247" s="42">
        <v>244</v>
      </c>
      <c r="FS247" s="42">
        <v>243</v>
      </c>
      <c r="FT247" s="42">
        <v>243</v>
      </c>
      <c r="FU247" s="43">
        <v>244</v>
      </c>
      <c r="FV247" s="41">
        <v>242</v>
      </c>
      <c r="FW247" s="42">
        <v>240</v>
      </c>
      <c r="FX247" s="42">
        <v>234</v>
      </c>
      <c r="FY247" s="42">
        <v>231</v>
      </c>
      <c r="FZ247" s="42">
        <v>230</v>
      </c>
      <c r="GA247" s="42">
        <v>228</v>
      </c>
      <c r="GB247" s="42">
        <v>225</v>
      </c>
      <c r="GC247" s="42">
        <v>224</v>
      </c>
      <c r="GD247" s="42">
        <v>223</v>
      </c>
      <c r="GE247" s="42">
        <v>224</v>
      </c>
      <c r="GF247" s="42">
        <v>223</v>
      </c>
      <c r="GG247" s="43">
        <v>221</v>
      </c>
      <c r="GH247" s="41">
        <v>221</v>
      </c>
      <c r="GI247" s="42">
        <v>220</v>
      </c>
      <c r="GJ247" s="42">
        <v>175</v>
      </c>
      <c r="GK247" s="42">
        <v>174</v>
      </c>
      <c r="GL247" s="42">
        <v>174</v>
      </c>
      <c r="GM247" s="43">
        <v>185</v>
      </c>
    </row>
    <row r="248" spans="2:195" x14ac:dyDescent="0.25">
      <c r="B248" s="40"/>
      <c r="C248" s="40" t="s">
        <v>317</v>
      </c>
      <c r="D248" s="43">
        <v>8983</v>
      </c>
      <c r="E248" s="43">
        <v>8768</v>
      </c>
      <c r="F248" s="43">
        <v>9421</v>
      </c>
      <c r="G248" s="42">
        <v>9351</v>
      </c>
      <c r="H248" s="42">
        <v>9253</v>
      </c>
      <c r="I248" s="42">
        <v>9046</v>
      </c>
      <c r="J248" s="42">
        <v>9000</v>
      </c>
      <c r="K248" s="42">
        <v>8966</v>
      </c>
      <c r="L248" s="42">
        <v>8945</v>
      </c>
      <c r="M248" s="42">
        <v>8885</v>
      </c>
      <c r="N248" s="42">
        <v>8847</v>
      </c>
      <c r="O248" s="42">
        <v>8822</v>
      </c>
      <c r="P248" s="42">
        <v>8778</v>
      </c>
      <c r="Q248" s="42">
        <v>8743</v>
      </c>
      <c r="R248" s="43">
        <v>8735</v>
      </c>
      <c r="S248" s="42">
        <v>8705</v>
      </c>
      <c r="T248" s="42">
        <v>8624</v>
      </c>
      <c r="U248" s="42">
        <v>8589</v>
      </c>
      <c r="V248" s="42">
        <v>8537</v>
      </c>
      <c r="W248" s="42">
        <v>8409</v>
      </c>
      <c r="X248" s="42">
        <v>8392</v>
      </c>
      <c r="Y248" s="42">
        <v>8280</v>
      </c>
      <c r="Z248" s="42">
        <v>8205</v>
      </c>
      <c r="AA248" s="42">
        <v>8156</v>
      </c>
      <c r="AB248" s="42">
        <v>8090</v>
      </c>
      <c r="AC248" s="42">
        <v>8000</v>
      </c>
      <c r="AD248" s="43">
        <v>7925</v>
      </c>
      <c r="AE248" s="42">
        <v>7867</v>
      </c>
      <c r="AF248" s="42">
        <v>7818</v>
      </c>
      <c r="AG248" s="42">
        <v>7764</v>
      </c>
      <c r="AH248" s="42">
        <v>7699</v>
      </c>
      <c r="AI248" s="42">
        <v>7647</v>
      </c>
      <c r="AJ248" s="42">
        <v>7603</v>
      </c>
      <c r="AK248" s="42">
        <v>7546</v>
      </c>
      <c r="AL248" s="42">
        <v>7523</v>
      </c>
      <c r="AM248" s="42">
        <v>7490</v>
      </c>
      <c r="AN248" s="42">
        <v>7442</v>
      </c>
      <c r="AO248" s="42">
        <v>7401</v>
      </c>
      <c r="AP248" s="43">
        <v>7363</v>
      </c>
      <c r="AQ248" s="42">
        <v>7337</v>
      </c>
      <c r="AR248" s="42">
        <v>7320</v>
      </c>
      <c r="AS248" s="42">
        <v>7191</v>
      </c>
      <c r="AT248" s="42">
        <v>7230</v>
      </c>
      <c r="AU248" s="42">
        <v>7110</v>
      </c>
      <c r="AV248" s="42">
        <v>7048</v>
      </c>
      <c r="AW248" s="42">
        <v>7127</v>
      </c>
      <c r="AX248" s="42">
        <v>7083</v>
      </c>
      <c r="AY248" s="42">
        <v>7071</v>
      </c>
      <c r="AZ248" s="42">
        <v>7046</v>
      </c>
      <c r="BA248" s="42">
        <v>6995</v>
      </c>
      <c r="BB248" s="43">
        <v>6907</v>
      </c>
      <c r="BC248" s="41">
        <v>7339</v>
      </c>
      <c r="BD248" s="42">
        <v>7284</v>
      </c>
      <c r="BE248" s="42">
        <v>7236</v>
      </c>
      <c r="BF248" s="42">
        <v>7176</v>
      </c>
      <c r="BG248" s="42">
        <v>7189</v>
      </c>
      <c r="BH248" s="42">
        <v>7158</v>
      </c>
      <c r="BI248" s="42">
        <v>7133</v>
      </c>
      <c r="BJ248" s="42">
        <v>7097</v>
      </c>
      <c r="BK248" s="42">
        <v>7012</v>
      </c>
      <c r="BL248" s="42">
        <v>6996</v>
      </c>
      <c r="BM248" s="42">
        <v>6992</v>
      </c>
      <c r="BN248" s="43">
        <v>6969</v>
      </c>
      <c r="BO248" s="42">
        <v>6976</v>
      </c>
      <c r="BP248" s="42">
        <v>6938</v>
      </c>
      <c r="BQ248" s="42">
        <v>6938</v>
      </c>
      <c r="BR248" s="42">
        <v>6908</v>
      </c>
      <c r="BS248" s="42">
        <v>6906</v>
      </c>
      <c r="BT248" s="42">
        <v>6898</v>
      </c>
      <c r="BU248" s="42">
        <v>6892</v>
      </c>
      <c r="BV248" s="42">
        <v>6873</v>
      </c>
      <c r="BW248" s="42">
        <v>6846</v>
      </c>
      <c r="BX248" s="42">
        <v>6808</v>
      </c>
      <c r="BY248" s="42">
        <v>6791</v>
      </c>
      <c r="BZ248" s="43">
        <v>6784</v>
      </c>
      <c r="CA248" s="42">
        <v>6754</v>
      </c>
      <c r="CB248" s="42">
        <v>6723</v>
      </c>
      <c r="CC248" s="42">
        <v>6680</v>
      </c>
      <c r="CD248" s="42">
        <v>6646</v>
      </c>
      <c r="CE248" s="42">
        <v>6614</v>
      </c>
      <c r="CF248" s="42">
        <v>6600</v>
      </c>
      <c r="CG248" s="42">
        <v>6587</v>
      </c>
      <c r="CH248" s="42">
        <v>6482</v>
      </c>
      <c r="CI248" s="42">
        <v>6471</v>
      </c>
      <c r="CJ248" s="42">
        <v>6443</v>
      </c>
      <c r="CK248" s="42">
        <v>6416</v>
      </c>
      <c r="CL248" s="43">
        <v>6387</v>
      </c>
      <c r="CM248" s="42">
        <v>6363</v>
      </c>
      <c r="CN248" s="42">
        <v>6324</v>
      </c>
      <c r="CO248" s="42">
        <v>6298</v>
      </c>
      <c r="CP248" s="42">
        <v>6265</v>
      </c>
      <c r="CQ248" s="42">
        <v>6258</v>
      </c>
      <c r="CR248" s="42">
        <v>6232</v>
      </c>
      <c r="CS248" s="42">
        <v>6214</v>
      </c>
      <c r="CT248" s="42">
        <v>6157</v>
      </c>
      <c r="CU248" s="42">
        <v>6131</v>
      </c>
      <c r="CV248" s="42">
        <v>6102</v>
      </c>
      <c r="CW248" s="42">
        <v>6059</v>
      </c>
      <c r="CX248" s="43">
        <v>6029</v>
      </c>
      <c r="CY248" s="41">
        <v>5993</v>
      </c>
      <c r="CZ248" s="42">
        <v>5962</v>
      </c>
      <c r="DA248" s="42">
        <v>5939</v>
      </c>
      <c r="DB248" s="42">
        <v>5905</v>
      </c>
      <c r="DC248" s="42">
        <v>5878</v>
      </c>
      <c r="DD248" s="42">
        <v>5820</v>
      </c>
      <c r="DE248" s="42">
        <v>5750</v>
      </c>
      <c r="DF248" s="42">
        <v>5732</v>
      </c>
      <c r="DG248" s="42">
        <v>5713</v>
      </c>
      <c r="DH248" s="42">
        <v>5697</v>
      </c>
      <c r="DI248" s="42">
        <v>5662</v>
      </c>
      <c r="DJ248" s="43">
        <v>5636</v>
      </c>
      <c r="DL248" s="40"/>
      <c r="DM248" s="40" t="s">
        <v>336</v>
      </c>
      <c r="DN248" s="41">
        <v>192</v>
      </c>
      <c r="DO248" s="42">
        <v>193</v>
      </c>
      <c r="DP248" s="42">
        <v>194</v>
      </c>
      <c r="DQ248" s="42">
        <v>191</v>
      </c>
      <c r="DR248" s="42">
        <v>190</v>
      </c>
      <c r="DS248" s="42">
        <v>188</v>
      </c>
      <c r="DT248" s="42">
        <v>186</v>
      </c>
      <c r="DU248" s="42">
        <v>181</v>
      </c>
      <c r="DV248" s="42">
        <v>181</v>
      </c>
      <c r="DW248" s="42">
        <v>182</v>
      </c>
      <c r="DX248" s="42">
        <v>177</v>
      </c>
      <c r="DY248" s="43">
        <v>175</v>
      </c>
      <c r="DZ248" s="42">
        <v>173</v>
      </c>
      <c r="EA248" s="42">
        <v>174</v>
      </c>
      <c r="EB248" s="42">
        <v>173</v>
      </c>
      <c r="EC248" s="42">
        <v>174</v>
      </c>
      <c r="ED248" s="42">
        <v>174</v>
      </c>
      <c r="EE248" s="42">
        <v>174</v>
      </c>
      <c r="EF248" s="42">
        <v>173</v>
      </c>
      <c r="EG248" s="42">
        <v>173</v>
      </c>
      <c r="EH248" s="42">
        <v>172</v>
      </c>
      <c r="EI248" s="42">
        <v>175</v>
      </c>
      <c r="EJ248" s="42">
        <v>179</v>
      </c>
      <c r="EK248" s="43">
        <v>181</v>
      </c>
      <c r="EL248" s="42">
        <v>184</v>
      </c>
      <c r="EM248" s="42">
        <v>185</v>
      </c>
      <c r="EN248" s="42">
        <v>187</v>
      </c>
      <c r="EO248" s="42">
        <v>189</v>
      </c>
      <c r="EP248" s="42">
        <v>190</v>
      </c>
      <c r="EQ248" s="42">
        <v>193</v>
      </c>
      <c r="ER248" s="42">
        <v>192</v>
      </c>
      <c r="ES248" s="42">
        <v>191</v>
      </c>
      <c r="ET248" s="42">
        <v>191</v>
      </c>
      <c r="EU248" s="42">
        <v>191</v>
      </c>
      <c r="EV248" s="42">
        <v>193</v>
      </c>
      <c r="EW248" s="43">
        <v>198</v>
      </c>
      <c r="EX248" s="42">
        <v>210</v>
      </c>
      <c r="EY248" s="42">
        <v>208</v>
      </c>
      <c r="EZ248" s="42">
        <v>209</v>
      </c>
      <c r="FA248" s="42">
        <v>205</v>
      </c>
      <c r="FB248" s="42">
        <v>207</v>
      </c>
      <c r="FC248" s="42">
        <v>203</v>
      </c>
      <c r="FD248" s="42">
        <v>201</v>
      </c>
      <c r="FE248" s="42">
        <v>200</v>
      </c>
      <c r="FF248" s="42">
        <v>201</v>
      </c>
      <c r="FG248" s="42">
        <v>201</v>
      </c>
      <c r="FH248" s="42">
        <v>198</v>
      </c>
      <c r="FI248" s="43">
        <v>193</v>
      </c>
      <c r="FJ248" s="41">
        <v>189</v>
      </c>
      <c r="FK248" s="42">
        <v>189</v>
      </c>
      <c r="FL248" s="42">
        <v>192</v>
      </c>
      <c r="FM248" s="42">
        <v>192</v>
      </c>
      <c r="FN248" s="42">
        <v>191</v>
      </c>
      <c r="FO248" s="42">
        <v>188</v>
      </c>
      <c r="FP248" s="42">
        <v>186</v>
      </c>
      <c r="FQ248" s="42">
        <v>180</v>
      </c>
      <c r="FR248" s="42">
        <v>177</v>
      </c>
      <c r="FS248" s="42">
        <v>181</v>
      </c>
      <c r="FT248" s="42">
        <v>180</v>
      </c>
      <c r="FU248" s="43">
        <v>179</v>
      </c>
      <c r="FV248" s="41">
        <v>176</v>
      </c>
      <c r="FW248" s="42">
        <v>176</v>
      </c>
      <c r="FX248" s="42">
        <v>175</v>
      </c>
      <c r="FY248" s="42">
        <v>172</v>
      </c>
      <c r="FZ248" s="42">
        <v>173</v>
      </c>
      <c r="GA248" s="42">
        <v>172</v>
      </c>
      <c r="GB248" s="42">
        <v>171</v>
      </c>
      <c r="GC248" s="42">
        <v>171</v>
      </c>
      <c r="GD248" s="42">
        <v>169</v>
      </c>
      <c r="GE248" s="42">
        <v>168</v>
      </c>
      <c r="GF248" s="42">
        <v>165</v>
      </c>
      <c r="GG248" s="43">
        <v>162</v>
      </c>
      <c r="GH248" s="41">
        <v>162</v>
      </c>
      <c r="GI248" s="42">
        <v>161</v>
      </c>
      <c r="GJ248" s="42">
        <v>126</v>
      </c>
      <c r="GK248" s="42">
        <v>124</v>
      </c>
      <c r="GL248" s="42">
        <v>123</v>
      </c>
      <c r="GM248" s="43">
        <v>128</v>
      </c>
    </row>
    <row r="249" spans="2:195" x14ac:dyDescent="0.25">
      <c r="B249" s="40"/>
      <c r="C249" s="40" t="s">
        <v>318</v>
      </c>
      <c r="D249" s="43">
        <v>850</v>
      </c>
      <c r="E249" s="43">
        <v>626</v>
      </c>
      <c r="F249" s="43">
        <v>545</v>
      </c>
      <c r="G249" s="42">
        <v>541</v>
      </c>
      <c r="H249" s="42">
        <v>538</v>
      </c>
      <c r="I249" s="42">
        <v>491</v>
      </c>
      <c r="J249" s="42">
        <v>488</v>
      </c>
      <c r="K249" s="42">
        <v>482</v>
      </c>
      <c r="L249" s="42">
        <v>483</v>
      </c>
      <c r="M249" s="42">
        <v>484</v>
      </c>
      <c r="N249" s="42">
        <v>483</v>
      </c>
      <c r="O249" s="42">
        <v>486</v>
      </c>
      <c r="P249" s="42">
        <v>486</v>
      </c>
      <c r="Q249" s="42">
        <v>484</v>
      </c>
      <c r="R249" s="43">
        <v>481</v>
      </c>
      <c r="S249" s="42">
        <v>483</v>
      </c>
      <c r="T249" s="42">
        <v>477</v>
      </c>
      <c r="U249" s="42">
        <v>475</v>
      </c>
      <c r="V249" s="42">
        <v>475</v>
      </c>
      <c r="W249" s="42">
        <v>472</v>
      </c>
      <c r="X249" s="42">
        <v>464</v>
      </c>
      <c r="Y249" s="42">
        <v>456</v>
      </c>
      <c r="Z249" s="42">
        <v>455</v>
      </c>
      <c r="AA249" s="42">
        <v>458</v>
      </c>
      <c r="AB249" s="42">
        <v>447</v>
      </c>
      <c r="AC249" s="42">
        <v>441</v>
      </c>
      <c r="AD249" s="43">
        <v>338</v>
      </c>
      <c r="AE249" s="42">
        <v>291</v>
      </c>
      <c r="AF249" s="42">
        <v>289</v>
      </c>
      <c r="AG249" s="42">
        <v>290</v>
      </c>
      <c r="AH249" s="42">
        <v>287</v>
      </c>
      <c r="AI249" s="42">
        <v>287</v>
      </c>
      <c r="AJ249" s="42">
        <v>288</v>
      </c>
      <c r="AK249" s="42">
        <v>291</v>
      </c>
      <c r="AL249" s="42">
        <v>293</v>
      </c>
      <c r="AM249" s="42">
        <v>297</v>
      </c>
      <c r="AN249" s="42">
        <v>296</v>
      </c>
      <c r="AO249" s="42">
        <v>295</v>
      </c>
      <c r="AP249" s="43">
        <v>305</v>
      </c>
      <c r="AQ249" s="42">
        <v>303</v>
      </c>
      <c r="AR249" s="42">
        <v>305</v>
      </c>
      <c r="AS249" s="42">
        <v>305</v>
      </c>
      <c r="AT249" s="42">
        <v>308</v>
      </c>
      <c r="AU249" s="42">
        <v>307</v>
      </c>
      <c r="AV249" s="42">
        <v>307</v>
      </c>
      <c r="AW249" s="42">
        <v>310</v>
      </c>
      <c r="AX249" s="42">
        <v>313</v>
      </c>
      <c r="AY249" s="42">
        <v>313</v>
      </c>
      <c r="AZ249" s="42">
        <v>314</v>
      </c>
      <c r="BA249" s="42">
        <v>317</v>
      </c>
      <c r="BB249" s="43">
        <v>313</v>
      </c>
      <c r="BC249" s="41">
        <v>291</v>
      </c>
      <c r="BD249" s="42">
        <v>289</v>
      </c>
      <c r="BE249" s="42">
        <v>288</v>
      </c>
      <c r="BF249" s="42">
        <v>291</v>
      </c>
      <c r="BG249" s="42">
        <v>289</v>
      </c>
      <c r="BH249" s="42">
        <v>284</v>
      </c>
      <c r="BI249" s="42">
        <v>284</v>
      </c>
      <c r="BJ249" s="42">
        <v>284</v>
      </c>
      <c r="BK249" s="42">
        <v>287</v>
      </c>
      <c r="BL249" s="42">
        <v>288</v>
      </c>
      <c r="BM249" s="42">
        <v>287</v>
      </c>
      <c r="BN249" s="43">
        <v>290</v>
      </c>
      <c r="BO249" s="42">
        <v>295</v>
      </c>
      <c r="BP249" s="42">
        <v>294</v>
      </c>
      <c r="BQ249" s="42">
        <v>294</v>
      </c>
      <c r="BR249" s="42">
        <v>293</v>
      </c>
      <c r="BS249" s="42">
        <v>287</v>
      </c>
      <c r="BT249" s="42">
        <v>452</v>
      </c>
      <c r="BU249" s="42">
        <v>448</v>
      </c>
      <c r="BV249" s="42">
        <v>446</v>
      </c>
      <c r="BW249" s="42">
        <v>285</v>
      </c>
      <c r="BX249" s="42">
        <v>286</v>
      </c>
      <c r="BY249" s="42">
        <v>291</v>
      </c>
      <c r="BZ249" s="43">
        <v>290</v>
      </c>
      <c r="CA249" s="42">
        <v>289</v>
      </c>
      <c r="CB249" s="42">
        <v>290</v>
      </c>
      <c r="CC249" s="42">
        <v>291</v>
      </c>
      <c r="CD249" s="42">
        <v>293</v>
      </c>
      <c r="CE249" s="42">
        <v>292</v>
      </c>
      <c r="CF249" s="42">
        <v>279</v>
      </c>
      <c r="CG249" s="42">
        <v>275</v>
      </c>
      <c r="CH249" s="42">
        <v>274</v>
      </c>
      <c r="CI249" s="42">
        <v>277</v>
      </c>
      <c r="CJ249" s="42">
        <v>277</v>
      </c>
      <c r="CK249" s="42">
        <v>278</v>
      </c>
      <c r="CL249" s="43">
        <v>280</v>
      </c>
      <c r="CM249" s="42">
        <v>277</v>
      </c>
      <c r="CN249" s="42">
        <v>278</v>
      </c>
      <c r="CO249" s="42">
        <v>267</v>
      </c>
      <c r="CP249" s="42">
        <v>266</v>
      </c>
      <c r="CQ249" s="42">
        <v>266</v>
      </c>
      <c r="CR249" s="42">
        <v>266</v>
      </c>
      <c r="CS249" s="42">
        <v>264</v>
      </c>
      <c r="CT249" s="42">
        <v>263</v>
      </c>
      <c r="CU249" s="42">
        <v>261</v>
      </c>
      <c r="CV249" s="42">
        <v>259</v>
      </c>
      <c r="CW249" s="42">
        <v>258</v>
      </c>
      <c r="CX249" s="43">
        <v>258</v>
      </c>
      <c r="CY249" s="41">
        <v>256</v>
      </c>
      <c r="CZ249" s="42">
        <v>257</v>
      </c>
      <c r="DA249" s="42">
        <v>257</v>
      </c>
      <c r="DB249" s="42">
        <v>255</v>
      </c>
      <c r="DC249" s="42">
        <v>254</v>
      </c>
      <c r="DD249" s="42">
        <v>253</v>
      </c>
      <c r="DE249" s="42">
        <v>247</v>
      </c>
      <c r="DF249" s="42">
        <v>237</v>
      </c>
      <c r="DG249" s="42">
        <v>235</v>
      </c>
      <c r="DH249" s="42">
        <v>232</v>
      </c>
      <c r="DI249" s="42">
        <v>231</v>
      </c>
      <c r="DJ249" s="43">
        <v>232</v>
      </c>
      <c r="DL249" s="40"/>
      <c r="DM249" s="40" t="s">
        <v>337</v>
      </c>
      <c r="DN249" s="41">
        <v>1195</v>
      </c>
      <c r="DO249" s="42">
        <v>1159</v>
      </c>
      <c r="DP249" s="42">
        <v>1151</v>
      </c>
      <c r="DQ249" s="42">
        <v>1138</v>
      </c>
      <c r="DR249" s="42">
        <v>1126</v>
      </c>
      <c r="DS249" s="42">
        <v>1117</v>
      </c>
      <c r="DT249" s="42">
        <v>1114</v>
      </c>
      <c r="DU249" s="42">
        <v>1114</v>
      </c>
      <c r="DV249" s="42">
        <v>1104</v>
      </c>
      <c r="DW249" s="42">
        <v>1092</v>
      </c>
      <c r="DX249" s="42">
        <v>1087</v>
      </c>
      <c r="DY249" s="43">
        <v>1084</v>
      </c>
      <c r="DZ249" s="42">
        <v>1076</v>
      </c>
      <c r="EA249" s="42">
        <v>1069</v>
      </c>
      <c r="EB249" s="42">
        <v>1056</v>
      </c>
      <c r="EC249" s="42">
        <v>1053</v>
      </c>
      <c r="ED249" s="42">
        <v>1048</v>
      </c>
      <c r="EE249" s="42">
        <v>1021</v>
      </c>
      <c r="EF249" s="42">
        <v>1004</v>
      </c>
      <c r="EG249" s="42">
        <v>997</v>
      </c>
      <c r="EH249" s="42">
        <v>990</v>
      </c>
      <c r="EI249" s="42">
        <v>987</v>
      </c>
      <c r="EJ249" s="42">
        <v>986</v>
      </c>
      <c r="EK249" s="43">
        <v>986</v>
      </c>
      <c r="EL249" s="42">
        <v>982</v>
      </c>
      <c r="EM249" s="42">
        <v>981</v>
      </c>
      <c r="EN249" s="42">
        <v>972</v>
      </c>
      <c r="EO249" s="42">
        <v>964</v>
      </c>
      <c r="EP249" s="42">
        <v>961</v>
      </c>
      <c r="EQ249" s="42">
        <v>961</v>
      </c>
      <c r="ER249" s="42">
        <v>955</v>
      </c>
      <c r="ES249" s="42">
        <v>965</v>
      </c>
      <c r="ET249" s="42">
        <v>980</v>
      </c>
      <c r="EU249" s="42">
        <v>991</v>
      </c>
      <c r="EV249" s="42">
        <v>1113</v>
      </c>
      <c r="EW249" s="43">
        <v>1120</v>
      </c>
      <c r="EX249" s="42">
        <v>1142</v>
      </c>
      <c r="EY249" s="42">
        <v>1148</v>
      </c>
      <c r="EZ249" s="42">
        <v>1151</v>
      </c>
      <c r="FA249" s="42">
        <v>1200</v>
      </c>
      <c r="FB249" s="42">
        <v>1173</v>
      </c>
      <c r="FC249" s="42">
        <v>1176</v>
      </c>
      <c r="FD249" s="42">
        <v>1182</v>
      </c>
      <c r="FE249" s="42">
        <v>1167</v>
      </c>
      <c r="FF249" s="42">
        <v>1159</v>
      </c>
      <c r="FG249" s="42">
        <v>1144</v>
      </c>
      <c r="FH249" s="42">
        <v>1121</v>
      </c>
      <c r="FI249" s="43">
        <v>1097</v>
      </c>
      <c r="FJ249" s="41">
        <v>1086</v>
      </c>
      <c r="FK249" s="42">
        <v>1063</v>
      </c>
      <c r="FL249" s="42">
        <v>1054</v>
      </c>
      <c r="FM249" s="42">
        <v>1045</v>
      </c>
      <c r="FN249" s="42">
        <v>1030</v>
      </c>
      <c r="FO249" s="42">
        <v>1020</v>
      </c>
      <c r="FP249" s="42">
        <v>1014</v>
      </c>
      <c r="FQ249" s="42">
        <v>1003</v>
      </c>
      <c r="FR249" s="42">
        <v>998</v>
      </c>
      <c r="FS249" s="42">
        <v>997</v>
      </c>
      <c r="FT249" s="42">
        <v>986</v>
      </c>
      <c r="FU249" s="43">
        <v>979</v>
      </c>
      <c r="FV249" s="41">
        <v>952</v>
      </c>
      <c r="FW249" s="42">
        <v>944</v>
      </c>
      <c r="FX249" s="42">
        <v>926</v>
      </c>
      <c r="FY249" s="42">
        <v>921</v>
      </c>
      <c r="FZ249" s="42">
        <v>910</v>
      </c>
      <c r="GA249" s="42">
        <v>905</v>
      </c>
      <c r="GB249" s="42">
        <v>886</v>
      </c>
      <c r="GC249" s="42">
        <v>880</v>
      </c>
      <c r="GD249" s="42">
        <v>868</v>
      </c>
      <c r="GE249" s="42">
        <v>856</v>
      </c>
      <c r="GF249" s="42">
        <v>848</v>
      </c>
      <c r="GG249" s="43">
        <v>845</v>
      </c>
      <c r="GH249" s="41">
        <v>839</v>
      </c>
      <c r="GI249" s="42">
        <v>833</v>
      </c>
      <c r="GJ249" s="42">
        <v>665</v>
      </c>
      <c r="GK249" s="42">
        <v>657</v>
      </c>
      <c r="GL249" s="42">
        <v>650</v>
      </c>
      <c r="GM249" s="43">
        <v>710</v>
      </c>
    </row>
    <row r="250" spans="2:195" x14ac:dyDescent="0.25">
      <c r="B250" s="40"/>
      <c r="C250" s="40" t="s">
        <v>319</v>
      </c>
      <c r="D250" s="43">
        <v>887</v>
      </c>
      <c r="E250" s="43">
        <v>858</v>
      </c>
      <c r="F250" s="43">
        <v>795</v>
      </c>
      <c r="G250" s="42">
        <v>783</v>
      </c>
      <c r="H250" s="42">
        <v>783</v>
      </c>
      <c r="I250" s="42">
        <v>753</v>
      </c>
      <c r="J250" s="42">
        <v>759</v>
      </c>
      <c r="K250" s="42">
        <v>760</v>
      </c>
      <c r="L250" s="42">
        <v>760</v>
      </c>
      <c r="M250" s="42">
        <v>756</v>
      </c>
      <c r="N250" s="42">
        <v>762</v>
      </c>
      <c r="O250" s="42">
        <v>764</v>
      </c>
      <c r="P250" s="42">
        <v>768</v>
      </c>
      <c r="Q250" s="42">
        <v>767</v>
      </c>
      <c r="R250" s="43">
        <v>768</v>
      </c>
      <c r="S250" s="42">
        <v>766</v>
      </c>
      <c r="T250" s="42">
        <v>764</v>
      </c>
      <c r="U250" s="42">
        <v>776</v>
      </c>
      <c r="V250" s="42">
        <v>778</v>
      </c>
      <c r="W250" s="42">
        <v>771</v>
      </c>
      <c r="X250" s="42">
        <v>775</v>
      </c>
      <c r="Y250" s="42">
        <v>773</v>
      </c>
      <c r="Z250" s="42">
        <v>774</v>
      </c>
      <c r="AA250" s="42">
        <v>791</v>
      </c>
      <c r="AB250" s="42">
        <v>800</v>
      </c>
      <c r="AC250" s="42">
        <v>797</v>
      </c>
      <c r="AD250" s="43">
        <v>795</v>
      </c>
      <c r="AE250" s="42">
        <v>801</v>
      </c>
      <c r="AF250" s="42">
        <v>795</v>
      </c>
      <c r="AG250" s="42">
        <v>793</v>
      </c>
      <c r="AH250" s="42">
        <v>782</v>
      </c>
      <c r="AI250" s="42">
        <v>781</v>
      </c>
      <c r="AJ250" s="42">
        <v>779</v>
      </c>
      <c r="AK250" s="42">
        <v>772</v>
      </c>
      <c r="AL250" s="42">
        <v>771</v>
      </c>
      <c r="AM250" s="42">
        <v>779</v>
      </c>
      <c r="AN250" s="42">
        <v>778</v>
      </c>
      <c r="AO250" s="42">
        <v>765</v>
      </c>
      <c r="AP250" s="43">
        <v>758</v>
      </c>
      <c r="AQ250" s="42">
        <v>758</v>
      </c>
      <c r="AR250" s="42">
        <v>759</v>
      </c>
      <c r="AS250" s="42">
        <v>756</v>
      </c>
      <c r="AT250" s="42">
        <v>756</v>
      </c>
      <c r="AU250" s="42">
        <v>751</v>
      </c>
      <c r="AV250" s="42">
        <v>751</v>
      </c>
      <c r="AW250" s="42">
        <v>761</v>
      </c>
      <c r="AX250" s="42">
        <v>760</v>
      </c>
      <c r="AY250" s="42">
        <v>760</v>
      </c>
      <c r="AZ250" s="42">
        <v>763</v>
      </c>
      <c r="BA250" s="42">
        <v>766</v>
      </c>
      <c r="BB250" s="43">
        <v>741</v>
      </c>
      <c r="BC250" s="41">
        <v>818</v>
      </c>
      <c r="BD250" s="42">
        <v>820</v>
      </c>
      <c r="BE250" s="42">
        <v>812</v>
      </c>
      <c r="BF250" s="42">
        <v>785</v>
      </c>
      <c r="BG250" s="42">
        <v>789</v>
      </c>
      <c r="BH250" s="42">
        <v>790</v>
      </c>
      <c r="BI250" s="42">
        <v>790</v>
      </c>
      <c r="BJ250" s="42">
        <v>786</v>
      </c>
      <c r="BK250" s="42">
        <v>795</v>
      </c>
      <c r="BL250" s="42">
        <v>803</v>
      </c>
      <c r="BM250" s="42">
        <v>805</v>
      </c>
      <c r="BN250" s="43">
        <v>800</v>
      </c>
      <c r="BO250" s="42">
        <v>796</v>
      </c>
      <c r="BP250" s="42">
        <v>793</v>
      </c>
      <c r="BQ250" s="42">
        <v>800</v>
      </c>
      <c r="BR250" s="42">
        <v>804</v>
      </c>
      <c r="BS250" s="42">
        <v>809</v>
      </c>
      <c r="BT250" s="42">
        <v>814</v>
      </c>
      <c r="BU250" s="42">
        <v>812</v>
      </c>
      <c r="BV250" s="42">
        <v>808</v>
      </c>
      <c r="BW250" s="42">
        <v>807</v>
      </c>
      <c r="BX250" s="42">
        <v>804</v>
      </c>
      <c r="BY250" s="42">
        <v>799</v>
      </c>
      <c r="BZ250" s="43">
        <v>804</v>
      </c>
      <c r="CA250" s="42">
        <v>801</v>
      </c>
      <c r="CB250" s="42">
        <v>799</v>
      </c>
      <c r="CC250" s="42">
        <v>805</v>
      </c>
      <c r="CD250" s="42">
        <v>805</v>
      </c>
      <c r="CE250" s="42">
        <v>804</v>
      </c>
      <c r="CF250" s="42">
        <v>798</v>
      </c>
      <c r="CG250" s="42">
        <v>794</v>
      </c>
      <c r="CH250" s="42">
        <v>785</v>
      </c>
      <c r="CI250" s="42">
        <v>792</v>
      </c>
      <c r="CJ250" s="42">
        <v>794</v>
      </c>
      <c r="CK250" s="42">
        <v>789</v>
      </c>
      <c r="CL250" s="43">
        <v>798</v>
      </c>
      <c r="CM250" s="42">
        <v>787</v>
      </c>
      <c r="CN250" s="42">
        <v>779</v>
      </c>
      <c r="CO250" s="42">
        <v>786</v>
      </c>
      <c r="CP250" s="42">
        <v>784</v>
      </c>
      <c r="CQ250" s="42">
        <v>788</v>
      </c>
      <c r="CR250" s="42">
        <v>795</v>
      </c>
      <c r="CS250" s="42">
        <v>794</v>
      </c>
      <c r="CT250" s="42">
        <v>783</v>
      </c>
      <c r="CU250" s="42">
        <v>775</v>
      </c>
      <c r="CV250" s="42">
        <v>762</v>
      </c>
      <c r="CW250" s="42">
        <v>759</v>
      </c>
      <c r="CX250" s="43">
        <v>763</v>
      </c>
      <c r="CY250" s="41">
        <v>757</v>
      </c>
      <c r="CZ250" s="42">
        <v>757</v>
      </c>
      <c r="DA250" s="42">
        <v>756</v>
      </c>
      <c r="DB250" s="42">
        <v>757</v>
      </c>
      <c r="DC250" s="42">
        <v>752</v>
      </c>
      <c r="DD250" s="42">
        <v>744</v>
      </c>
      <c r="DE250" s="42">
        <v>739</v>
      </c>
      <c r="DF250" s="42">
        <v>732</v>
      </c>
      <c r="DG250" s="42">
        <v>728</v>
      </c>
      <c r="DH250" s="42">
        <v>726</v>
      </c>
      <c r="DI250" s="42">
        <v>725</v>
      </c>
      <c r="DJ250" s="43">
        <v>719</v>
      </c>
      <c r="DL250" s="40"/>
      <c r="DM250" s="40" t="s">
        <v>338</v>
      </c>
      <c r="DN250" s="41">
        <v>172</v>
      </c>
      <c r="DO250" s="42">
        <v>172</v>
      </c>
      <c r="DP250" s="42">
        <v>169</v>
      </c>
      <c r="DQ250" s="42">
        <v>166</v>
      </c>
      <c r="DR250" s="42">
        <v>168</v>
      </c>
      <c r="DS250" s="42">
        <v>167</v>
      </c>
      <c r="DT250" s="42">
        <v>165</v>
      </c>
      <c r="DU250" s="42">
        <v>165</v>
      </c>
      <c r="DV250" s="42">
        <v>169</v>
      </c>
      <c r="DW250" s="42">
        <v>169</v>
      </c>
      <c r="DX250" s="42">
        <v>168</v>
      </c>
      <c r="DY250" s="43">
        <v>163</v>
      </c>
      <c r="DZ250" s="42">
        <v>164</v>
      </c>
      <c r="EA250" s="42">
        <v>164</v>
      </c>
      <c r="EB250" s="42">
        <v>162</v>
      </c>
      <c r="EC250" s="42">
        <v>159</v>
      </c>
      <c r="ED250" s="42">
        <v>158</v>
      </c>
      <c r="EE250" s="42">
        <v>159</v>
      </c>
      <c r="EF250" s="42">
        <v>155</v>
      </c>
      <c r="EG250" s="42">
        <v>155</v>
      </c>
      <c r="EH250" s="42">
        <v>154</v>
      </c>
      <c r="EI250" s="42">
        <v>159</v>
      </c>
      <c r="EJ250" s="42">
        <v>165</v>
      </c>
      <c r="EK250" s="43">
        <v>169</v>
      </c>
      <c r="EL250" s="42">
        <v>175</v>
      </c>
      <c r="EM250" s="42">
        <v>177</v>
      </c>
      <c r="EN250" s="42">
        <v>178</v>
      </c>
      <c r="EO250" s="42">
        <v>180</v>
      </c>
      <c r="EP250" s="42">
        <v>184</v>
      </c>
      <c r="EQ250" s="42">
        <v>186</v>
      </c>
      <c r="ER250" s="42">
        <v>183</v>
      </c>
      <c r="ES250" s="42">
        <v>183</v>
      </c>
      <c r="ET250" s="42">
        <v>182</v>
      </c>
      <c r="EU250" s="42">
        <v>180</v>
      </c>
      <c r="EV250" s="42">
        <v>180</v>
      </c>
      <c r="EW250" s="43">
        <v>191</v>
      </c>
      <c r="EX250" s="42">
        <v>215</v>
      </c>
      <c r="EY250" s="42">
        <v>212</v>
      </c>
      <c r="EZ250" s="42">
        <v>212</v>
      </c>
      <c r="FA250" s="42">
        <v>209</v>
      </c>
      <c r="FB250" s="42">
        <v>210</v>
      </c>
      <c r="FC250" s="42">
        <v>207</v>
      </c>
      <c r="FD250" s="42">
        <v>206</v>
      </c>
      <c r="FE250" s="42">
        <v>204</v>
      </c>
      <c r="FF250" s="42">
        <v>201</v>
      </c>
      <c r="FG250" s="42">
        <v>198</v>
      </c>
      <c r="FH250" s="42">
        <v>198</v>
      </c>
      <c r="FI250" s="43">
        <v>193</v>
      </c>
      <c r="FJ250" s="41">
        <v>187</v>
      </c>
      <c r="FK250" s="42">
        <v>186</v>
      </c>
      <c r="FL250" s="42">
        <v>183</v>
      </c>
      <c r="FM250" s="42">
        <v>183</v>
      </c>
      <c r="FN250" s="42">
        <v>183</v>
      </c>
      <c r="FO250" s="42">
        <v>182</v>
      </c>
      <c r="FP250" s="42">
        <v>181</v>
      </c>
      <c r="FQ250" s="42">
        <v>179</v>
      </c>
      <c r="FR250" s="42">
        <v>174</v>
      </c>
      <c r="FS250" s="42">
        <v>175</v>
      </c>
      <c r="FT250" s="42">
        <v>171</v>
      </c>
      <c r="FU250" s="43">
        <v>171</v>
      </c>
      <c r="FV250" s="41">
        <v>170</v>
      </c>
      <c r="FW250" s="42">
        <v>167</v>
      </c>
      <c r="FX250" s="42">
        <v>159</v>
      </c>
      <c r="FY250" s="42">
        <v>161</v>
      </c>
      <c r="FZ250" s="42">
        <v>158</v>
      </c>
      <c r="GA250" s="42">
        <v>158</v>
      </c>
      <c r="GB250" s="42">
        <v>157</v>
      </c>
      <c r="GC250" s="42">
        <v>156</v>
      </c>
      <c r="GD250" s="42">
        <v>155</v>
      </c>
      <c r="GE250" s="42">
        <v>155</v>
      </c>
      <c r="GF250" s="42">
        <v>154</v>
      </c>
      <c r="GG250" s="43">
        <v>154</v>
      </c>
      <c r="GH250" s="41">
        <v>152</v>
      </c>
      <c r="GI250" s="42">
        <v>151</v>
      </c>
      <c r="GJ250" s="42">
        <v>137</v>
      </c>
      <c r="GK250" s="42">
        <v>136</v>
      </c>
      <c r="GL250" s="42">
        <v>134</v>
      </c>
      <c r="GM250" s="43">
        <v>138</v>
      </c>
    </row>
    <row r="251" spans="2:195" x14ac:dyDescent="0.25">
      <c r="B251" s="40"/>
      <c r="C251" s="40" t="s">
        <v>320</v>
      </c>
      <c r="D251" s="43">
        <v>61</v>
      </c>
      <c r="E251" s="43">
        <v>61</v>
      </c>
      <c r="F251" s="43">
        <v>62</v>
      </c>
      <c r="G251" s="42">
        <v>60</v>
      </c>
      <c r="H251" s="42">
        <v>60</v>
      </c>
      <c r="I251" s="42">
        <v>60</v>
      </c>
      <c r="J251" s="42">
        <v>60</v>
      </c>
      <c r="K251" s="42">
        <v>57</v>
      </c>
      <c r="L251" s="42">
        <v>57</v>
      </c>
      <c r="M251" s="42">
        <v>58</v>
      </c>
      <c r="N251" s="42">
        <v>58</v>
      </c>
      <c r="O251" s="42">
        <v>58</v>
      </c>
      <c r="P251" s="42">
        <v>58</v>
      </c>
      <c r="Q251" s="42">
        <v>58</v>
      </c>
      <c r="R251" s="43">
        <v>58</v>
      </c>
      <c r="S251" s="42">
        <v>58</v>
      </c>
      <c r="T251" s="42">
        <v>58</v>
      </c>
      <c r="U251" s="42">
        <v>58</v>
      </c>
      <c r="V251" s="42">
        <v>58</v>
      </c>
      <c r="W251" s="42">
        <v>58</v>
      </c>
      <c r="X251" s="42">
        <v>58</v>
      </c>
      <c r="Y251" s="42">
        <v>58</v>
      </c>
      <c r="Z251" s="42">
        <v>60</v>
      </c>
      <c r="AA251" s="42">
        <v>59</v>
      </c>
      <c r="AB251" s="42">
        <v>59</v>
      </c>
      <c r="AC251" s="42">
        <v>62</v>
      </c>
      <c r="AD251" s="43">
        <v>62</v>
      </c>
      <c r="AE251" s="42">
        <v>62</v>
      </c>
      <c r="AF251" s="42">
        <v>58</v>
      </c>
      <c r="AG251" s="42">
        <v>57</v>
      </c>
      <c r="AH251" s="42">
        <v>58</v>
      </c>
      <c r="AI251" s="42">
        <v>58</v>
      </c>
      <c r="AJ251" s="42">
        <v>58</v>
      </c>
      <c r="AK251" s="42">
        <v>54</v>
      </c>
      <c r="AL251" s="42">
        <v>54</v>
      </c>
      <c r="AM251" s="42">
        <v>51</v>
      </c>
      <c r="AN251" s="42">
        <v>52</v>
      </c>
      <c r="AO251" s="42">
        <v>52</v>
      </c>
      <c r="AP251" s="43">
        <v>52</v>
      </c>
      <c r="AQ251" s="42">
        <v>53</v>
      </c>
      <c r="AR251" s="42">
        <v>54</v>
      </c>
      <c r="AS251" s="42">
        <v>52</v>
      </c>
      <c r="AT251" s="42">
        <v>52</v>
      </c>
      <c r="AU251" s="42">
        <v>51</v>
      </c>
      <c r="AV251" s="42">
        <v>50</v>
      </c>
      <c r="AW251" s="42">
        <v>62</v>
      </c>
      <c r="AX251" s="42">
        <v>63</v>
      </c>
      <c r="AY251" s="42">
        <v>65</v>
      </c>
      <c r="AZ251" s="42">
        <v>68</v>
      </c>
      <c r="BA251" s="42">
        <v>66</v>
      </c>
      <c r="BB251" s="43">
        <v>65</v>
      </c>
      <c r="BC251" s="41">
        <v>60</v>
      </c>
      <c r="BD251" s="42">
        <v>59</v>
      </c>
      <c r="BE251" s="42">
        <v>56</v>
      </c>
      <c r="BF251" s="42">
        <v>56</v>
      </c>
      <c r="BG251" s="42">
        <v>56</v>
      </c>
      <c r="BH251" s="42">
        <v>56</v>
      </c>
      <c r="BI251" s="42">
        <v>56</v>
      </c>
      <c r="BJ251" s="42">
        <v>55</v>
      </c>
      <c r="BK251" s="42">
        <v>55</v>
      </c>
      <c r="BL251" s="42">
        <v>54</v>
      </c>
      <c r="BM251" s="42">
        <v>54</v>
      </c>
      <c r="BN251" s="43">
        <v>54</v>
      </c>
      <c r="BO251" s="42">
        <v>58</v>
      </c>
      <c r="BP251" s="42">
        <v>57</v>
      </c>
      <c r="BQ251" s="42">
        <v>57</v>
      </c>
      <c r="BR251" s="42">
        <v>58</v>
      </c>
      <c r="BS251" s="42">
        <v>59</v>
      </c>
      <c r="BT251" s="42">
        <v>62</v>
      </c>
      <c r="BU251" s="42">
        <v>62</v>
      </c>
      <c r="BV251" s="42">
        <v>60</v>
      </c>
      <c r="BW251" s="42">
        <v>61</v>
      </c>
      <c r="BX251" s="42">
        <v>60</v>
      </c>
      <c r="BY251" s="42">
        <v>63</v>
      </c>
      <c r="BZ251" s="43">
        <v>62</v>
      </c>
      <c r="CA251" s="42">
        <v>66</v>
      </c>
      <c r="CB251" s="42">
        <v>65</v>
      </c>
      <c r="CC251" s="42">
        <v>68</v>
      </c>
      <c r="CD251" s="42">
        <v>69</v>
      </c>
      <c r="CE251" s="42">
        <v>67</v>
      </c>
      <c r="CF251" s="42">
        <v>56</v>
      </c>
      <c r="CG251" s="42">
        <v>56</v>
      </c>
      <c r="CH251" s="42">
        <v>56</v>
      </c>
      <c r="CI251" s="42">
        <v>52</v>
      </c>
      <c r="CJ251" s="42">
        <v>54</v>
      </c>
      <c r="CK251" s="42">
        <v>55</v>
      </c>
      <c r="CL251" s="43">
        <v>55</v>
      </c>
      <c r="CM251" s="42">
        <v>55</v>
      </c>
      <c r="CN251" s="42">
        <v>54</v>
      </c>
      <c r="CO251" s="42">
        <v>33</v>
      </c>
      <c r="CP251" s="42">
        <v>37</v>
      </c>
      <c r="CQ251" s="42">
        <v>34</v>
      </c>
      <c r="CR251" s="42">
        <v>33</v>
      </c>
      <c r="CS251" s="42">
        <v>32</v>
      </c>
      <c r="CT251" s="42">
        <v>33</v>
      </c>
      <c r="CU251" s="42">
        <v>31</v>
      </c>
      <c r="CV251" s="42">
        <v>31</v>
      </c>
      <c r="CW251" s="42">
        <v>31</v>
      </c>
      <c r="CX251" s="43">
        <v>26</v>
      </c>
      <c r="CY251" s="41">
        <v>25</v>
      </c>
      <c r="CZ251" s="42">
        <v>25</v>
      </c>
      <c r="DA251" s="42">
        <v>26</v>
      </c>
      <c r="DB251" s="42">
        <v>26</v>
      </c>
      <c r="DC251" s="42">
        <v>26</v>
      </c>
      <c r="DD251" s="42">
        <v>23</v>
      </c>
      <c r="DE251" s="42">
        <v>22</v>
      </c>
      <c r="DF251" s="42">
        <v>23</v>
      </c>
      <c r="DG251" s="42">
        <v>20</v>
      </c>
      <c r="DH251" s="42">
        <v>24</v>
      </c>
      <c r="DI251" s="42">
        <v>27</v>
      </c>
      <c r="DJ251" s="43">
        <v>29</v>
      </c>
      <c r="DL251" s="40"/>
      <c r="DM251" s="40" t="s">
        <v>339</v>
      </c>
      <c r="DN251" s="41">
        <v>383</v>
      </c>
      <c r="DO251" s="42">
        <v>374</v>
      </c>
      <c r="DP251" s="42">
        <v>372</v>
      </c>
      <c r="DQ251" s="42">
        <v>370</v>
      </c>
      <c r="DR251" s="42">
        <v>370</v>
      </c>
      <c r="DS251" s="42">
        <v>327</v>
      </c>
      <c r="DT251" s="42">
        <v>325</v>
      </c>
      <c r="DU251" s="42">
        <v>326</v>
      </c>
      <c r="DV251" s="42">
        <v>324</v>
      </c>
      <c r="DW251" s="42">
        <v>322</v>
      </c>
      <c r="DX251" s="42">
        <v>322</v>
      </c>
      <c r="DY251" s="43">
        <v>314</v>
      </c>
      <c r="DZ251" s="42">
        <v>313</v>
      </c>
      <c r="EA251" s="42">
        <v>312</v>
      </c>
      <c r="EB251" s="42">
        <v>310</v>
      </c>
      <c r="EC251" s="42">
        <v>308</v>
      </c>
      <c r="ED251" s="42">
        <v>306</v>
      </c>
      <c r="EE251" s="42">
        <v>300</v>
      </c>
      <c r="EF251" s="42">
        <v>298</v>
      </c>
      <c r="EG251" s="42">
        <v>290</v>
      </c>
      <c r="EH251" s="42">
        <v>289</v>
      </c>
      <c r="EI251" s="42">
        <v>295</v>
      </c>
      <c r="EJ251" s="42">
        <v>298</v>
      </c>
      <c r="EK251" s="43">
        <v>302</v>
      </c>
      <c r="EL251" s="42">
        <v>303</v>
      </c>
      <c r="EM251" s="42">
        <v>307</v>
      </c>
      <c r="EN251" s="42">
        <v>310</v>
      </c>
      <c r="EO251" s="42">
        <v>308</v>
      </c>
      <c r="EP251" s="42">
        <v>309</v>
      </c>
      <c r="EQ251" s="42">
        <v>309</v>
      </c>
      <c r="ER251" s="42">
        <v>298</v>
      </c>
      <c r="ES251" s="42">
        <v>297</v>
      </c>
      <c r="ET251" s="42">
        <v>297</v>
      </c>
      <c r="EU251" s="42">
        <v>294</v>
      </c>
      <c r="EV251" s="42">
        <v>289</v>
      </c>
      <c r="EW251" s="43">
        <v>306</v>
      </c>
      <c r="EX251" s="42">
        <v>331</v>
      </c>
      <c r="EY251" s="42">
        <v>331</v>
      </c>
      <c r="EZ251" s="42">
        <v>330</v>
      </c>
      <c r="FA251" s="42">
        <v>321</v>
      </c>
      <c r="FB251" s="42">
        <v>321</v>
      </c>
      <c r="FC251" s="42">
        <v>319</v>
      </c>
      <c r="FD251" s="42">
        <v>317</v>
      </c>
      <c r="FE251" s="42">
        <v>310</v>
      </c>
      <c r="FF251" s="42">
        <v>307</v>
      </c>
      <c r="FG251" s="42">
        <v>305</v>
      </c>
      <c r="FH251" s="42">
        <v>306</v>
      </c>
      <c r="FI251" s="43">
        <v>306</v>
      </c>
      <c r="FJ251" s="41">
        <v>292</v>
      </c>
      <c r="FK251" s="42">
        <v>292</v>
      </c>
      <c r="FL251" s="42">
        <v>290</v>
      </c>
      <c r="FM251" s="42">
        <v>287</v>
      </c>
      <c r="FN251" s="42">
        <v>287</v>
      </c>
      <c r="FO251" s="42">
        <v>283</v>
      </c>
      <c r="FP251" s="42">
        <v>285</v>
      </c>
      <c r="FQ251" s="42">
        <v>281</v>
      </c>
      <c r="FR251" s="42">
        <v>275</v>
      </c>
      <c r="FS251" s="42">
        <v>272</v>
      </c>
      <c r="FT251" s="42">
        <v>271</v>
      </c>
      <c r="FU251" s="43">
        <v>271</v>
      </c>
      <c r="FV251" s="41">
        <v>266</v>
      </c>
      <c r="FW251" s="42">
        <v>267</v>
      </c>
      <c r="FX251" s="42">
        <v>268</v>
      </c>
      <c r="FY251" s="42">
        <v>264</v>
      </c>
      <c r="FZ251" s="42">
        <v>262</v>
      </c>
      <c r="GA251" s="42">
        <v>258</v>
      </c>
      <c r="GB251" s="42">
        <v>259</v>
      </c>
      <c r="GC251" s="42">
        <v>254</v>
      </c>
      <c r="GD251" s="42">
        <v>249</v>
      </c>
      <c r="GE251" s="42">
        <v>244</v>
      </c>
      <c r="GF251" s="42">
        <v>240</v>
      </c>
      <c r="GG251" s="43">
        <v>239</v>
      </c>
      <c r="GH251" s="41">
        <v>237</v>
      </c>
      <c r="GI251" s="42">
        <v>234</v>
      </c>
      <c r="GJ251" s="42">
        <v>170</v>
      </c>
      <c r="GK251" s="42">
        <v>165</v>
      </c>
      <c r="GL251" s="42">
        <v>165</v>
      </c>
      <c r="GM251" s="43">
        <v>171</v>
      </c>
    </row>
    <row r="252" spans="2:195" x14ac:dyDescent="0.25">
      <c r="B252" s="40"/>
      <c r="C252" s="40" t="s">
        <v>321</v>
      </c>
      <c r="D252" s="43">
        <v>191</v>
      </c>
      <c r="E252" s="43">
        <v>176</v>
      </c>
      <c r="F252" s="43">
        <v>163</v>
      </c>
      <c r="G252" s="42">
        <v>162</v>
      </c>
      <c r="H252" s="42">
        <v>162</v>
      </c>
      <c r="I252" s="42">
        <v>162</v>
      </c>
      <c r="J252" s="42">
        <v>164</v>
      </c>
      <c r="K252" s="42">
        <v>158</v>
      </c>
      <c r="L252" s="42">
        <v>157</v>
      </c>
      <c r="M252" s="42">
        <v>157</v>
      </c>
      <c r="N252" s="42">
        <v>160</v>
      </c>
      <c r="O252" s="42">
        <v>159</v>
      </c>
      <c r="P252" s="42">
        <v>159</v>
      </c>
      <c r="Q252" s="42">
        <v>156</v>
      </c>
      <c r="R252" s="43">
        <v>155</v>
      </c>
      <c r="S252" s="42">
        <v>154</v>
      </c>
      <c r="T252" s="42">
        <v>154</v>
      </c>
      <c r="U252" s="42">
        <v>153</v>
      </c>
      <c r="V252" s="42">
        <v>154</v>
      </c>
      <c r="W252" s="42">
        <v>152</v>
      </c>
      <c r="X252" s="42">
        <v>150</v>
      </c>
      <c r="Y252" s="42">
        <v>148</v>
      </c>
      <c r="Z252" s="42">
        <v>148</v>
      </c>
      <c r="AA252" s="42">
        <v>152</v>
      </c>
      <c r="AB252" s="42">
        <v>152</v>
      </c>
      <c r="AC252" s="42">
        <v>153</v>
      </c>
      <c r="AD252" s="43">
        <v>149</v>
      </c>
      <c r="AE252" s="42">
        <v>147</v>
      </c>
      <c r="AF252" s="42">
        <v>145</v>
      </c>
      <c r="AG252" s="42">
        <v>142</v>
      </c>
      <c r="AH252" s="42">
        <v>140</v>
      </c>
      <c r="AI252" s="42">
        <v>136</v>
      </c>
      <c r="AJ252" s="42">
        <v>135</v>
      </c>
      <c r="AK252" s="42">
        <v>133</v>
      </c>
      <c r="AL252" s="42">
        <v>130</v>
      </c>
      <c r="AM252" s="42">
        <v>129</v>
      </c>
      <c r="AN252" s="42">
        <v>129</v>
      </c>
      <c r="AO252" s="42">
        <v>127</v>
      </c>
      <c r="AP252" s="43">
        <v>124</v>
      </c>
      <c r="AQ252" s="42">
        <v>123</v>
      </c>
      <c r="AR252" s="42">
        <v>124</v>
      </c>
      <c r="AS252" s="42">
        <v>123</v>
      </c>
      <c r="AT252" s="42">
        <v>123</v>
      </c>
      <c r="AU252" s="42">
        <v>123</v>
      </c>
      <c r="AV252" s="42">
        <v>123</v>
      </c>
      <c r="AW252" s="42">
        <v>122</v>
      </c>
      <c r="AX252" s="42">
        <v>121</v>
      </c>
      <c r="AY252" s="42">
        <v>121</v>
      </c>
      <c r="AZ252" s="42">
        <v>121</v>
      </c>
      <c r="BA252" s="42">
        <v>119</v>
      </c>
      <c r="BB252" s="43">
        <v>119</v>
      </c>
      <c r="BC252" s="41">
        <v>122</v>
      </c>
      <c r="BD252" s="42">
        <v>123</v>
      </c>
      <c r="BE252" s="42">
        <v>120</v>
      </c>
      <c r="BF252" s="42">
        <v>119</v>
      </c>
      <c r="BG252" s="42">
        <v>117</v>
      </c>
      <c r="BH252" s="42">
        <v>119</v>
      </c>
      <c r="BI252" s="42">
        <v>118</v>
      </c>
      <c r="BJ252" s="42">
        <v>117</v>
      </c>
      <c r="BK252" s="42">
        <v>116</v>
      </c>
      <c r="BL252" s="42">
        <v>119</v>
      </c>
      <c r="BM252" s="42">
        <v>117</v>
      </c>
      <c r="BN252" s="43">
        <v>116</v>
      </c>
      <c r="BO252" s="42">
        <v>116</v>
      </c>
      <c r="BP252" s="42">
        <v>116</v>
      </c>
      <c r="BQ252" s="42">
        <v>116</v>
      </c>
      <c r="BR252" s="42">
        <v>117</v>
      </c>
      <c r="BS252" s="42">
        <v>114</v>
      </c>
      <c r="BT252" s="42">
        <v>114</v>
      </c>
      <c r="BU252" s="42">
        <v>113</v>
      </c>
      <c r="BV252" s="42">
        <v>113</v>
      </c>
      <c r="BW252" s="42">
        <v>112</v>
      </c>
      <c r="BX252" s="42">
        <v>111</v>
      </c>
      <c r="BY252" s="42">
        <v>111</v>
      </c>
      <c r="BZ252" s="43">
        <v>111</v>
      </c>
      <c r="CA252" s="42">
        <v>111</v>
      </c>
      <c r="CB252" s="42">
        <v>112</v>
      </c>
      <c r="CC252" s="42">
        <v>113</v>
      </c>
      <c r="CD252" s="42">
        <v>112</v>
      </c>
      <c r="CE252" s="42">
        <v>112</v>
      </c>
      <c r="CF252" s="42">
        <v>111</v>
      </c>
      <c r="CG252" s="42">
        <v>109</v>
      </c>
      <c r="CH252" s="42">
        <v>109</v>
      </c>
      <c r="CI252" s="42">
        <v>108</v>
      </c>
      <c r="CJ252" s="42">
        <v>108</v>
      </c>
      <c r="CK252" s="42">
        <v>108</v>
      </c>
      <c r="CL252" s="43">
        <v>108</v>
      </c>
      <c r="CM252" s="42">
        <v>108</v>
      </c>
      <c r="CN252" s="42">
        <v>108</v>
      </c>
      <c r="CO252" s="42">
        <v>108</v>
      </c>
      <c r="CP252" s="42">
        <v>109</v>
      </c>
      <c r="CQ252" s="42">
        <v>110</v>
      </c>
      <c r="CR252" s="42">
        <v>110</v>
      </c>
      <c r="CS252" s="42">
        <v>110</v>
      </c>
      <c r="CT252" s="42">
        <v>109</v>
      </c>
      <c r="CU252" s="42">
        <v>109</v>
      </c>
      <c r="CV252" s="42">
        <v>109</v>
      </c>
      <c r="CW252" s="42">
        <v>109</v>
      </c>
      <c r="CX252" s="43">
        <v>110</v>
      </c>
      <c r="CY252" s="41">
        <v>110</v>
      </c>
      <c r="CZ252" s="42">
        <v>108</v>
      </c>
      <c r="DA252" s="42">
        <v>107</v>
      </c>
      <c r="DB252" s="42">
        <v>107</v>
      </c>
      <c r="DC252" s="42">
        <v>106</v>
      </c>
      <c r="DD252" s="42">
        <v>106</v>
      </c>
      <c r="DE252" s="42">
        <v>105</v>
      </c>
      <c r="DF252" s="42">
        <v>105</v>
      </c>
      <c r="DG252" s="42">
        <v>105</v>
      </c>
      <c r="DH252" s="42">
        <v>105</v>
      </c>
      <c r="DI252" s="42">
        <v>102</v>
      </c>
      <c r="DJ252" s="43">
        <v>101</v>
      </c>
      <c r="DL252" s="40"/>
      <c r="DM252" s="40" t="s">
        <v>340</v>
      </c>
      <c r="DN252" s="41">
        <v>634</v>
      </c>
      <c r="DO252" s="42">
        <v>605</v>
      </c>
      <c r="DP252" s="42">
        <v>595</v>
      </c>
      <c r="DQ252" s="42">
        <v>589</v>
      </c>
      <c r="DR252" s="42">
        <v>586</v>
      </c>
      <c r="DS252" s="42">
        <v>587</v>
      </c>
      <c r="DT252" s="42">
        <v>579</v>
      </c>
      <c r="DU252" s="42">
        <v>576</v>
      </c>
      <c r="DV252" s="42">
        <v>571</v>
      </c>
      <c r="DW252" s="42">
        <v>573</v>
      </c>
      <c r="DX252" s="42">
        <v>571</v>
      </c>
      <c r="DY252" s="43">
        <v>564</v>
      </c>
      <c r="DZ252" s="42">
        <v>560</v>
      </c>
      <c r="EA252" s="42">
        <v>555</v>
      </c>
      <c r="EB252" s="42">
        <v>552</v>
      </c>
      <c r="EC252" s="42">
        <v>552</v>
      </c>
      <c r="ED252" s="42">
        <v>547</v>
      </c>
      <c r="EE252" s="42">
        <v>526</v>
      </c>
      <c r="EF252" s="42">
        <v>523</v>
      </c>
      <c r="EG252" s="42">
        <v>516</v>
      </c>
      <c r="EH252" s="42">
        <v>512</v>
      </c>
      <c r="EI252" s="42">
        <v>504</v>
      </c>
      <c r="EJ252" s="42">
        <v>503</v>
      </c>
      <c r="EK252" s="43">
        <v>500</v>
      </c>
      <c r="EL252" s="42">
        <v>501</v>
      </c>
      <c r="EM252" s="42">
        <v>510</v>
      </c>
      <c r="EN252" s="42">
        <v>517</v>
      </c>
      <c r="EO252" s="42">
        <v>522</v>
      </c>
      <c r="EP252" s="42">
        <v>526</v>
      </c>
      <c r="EQ252" s="42">
        <v>529</v>
      </c>
      <c r="ER252" s="42">
        <v>546</v>
      </c>
      <c r="ES252" s="42">
        <v>542</v>
      </c>
      <c r="ET252" s="42">
        <v>540</v>
      </c>
      <c r="EU252" s="42">
        <v>537</v>
      </c>
      <c r="EV252" s="42">
        <v>535</v>
      </c>
      <c r="EW252" s="43">
        <v>537</v>
      </c>
      <c r="EX252" s="42">
        <v>537</v>
      </c>
      <c r="EY252" s="42">
        <v>534</v>
      </c>
      <c r="EZ252" s="42">
        <v>534</v>
      </c>
      <c r="FA252" s="42">
        <v>569</v>
      </c>
      <c r="FB252" s="42">
        <v>562</v>
      </c>
      <c r="FC252" s="42">
        <v>564</v>
      </c>
      <c r="FD252" s="42">
        <v>559</v>
      </c>
      <c r="FE252" s="42">
        <v>550</v>
      </c>
      <c r="FF252" s="42">
        <v>543</v>
      </c>
      <c r="FG252" s="42">
        <v>531</v>
      </c>
      <c r="FH252" s="42">
        <v>500</v>
      </c>
      <c r="FI252" s="43">
        <v>486</v>
      </c>
      <c r="FJ252" s="41">
        <v>476</v>
      </c>
      <c r="FK252" s="42">
        <v>463</v>
      </c>
      <c r="FL252" s="42">
        <v>463</v>
      </c>
      <c r="FM252" s="42">
        <v>461</v>
      </c>
      <c r="FN252" s="42">
        <v>455</v>
      </c>
      <c r="FO252" s="42">
        <v>451</v>
      </c>
      <c r="FP252" s="42">
        <v>449</v>
      </c>
      <c r="FQ252" s="42">
        <v>442</v>
      </c>
      <c r="FR252" s="42">
        <v>439</v>
      </c>
      <c r="FS252" s="42">
        <v>434</v>
      </c>
      <c r="FT252" s="42">
        <v>431</v>
      </c>
      <c r="FU252" s="43">
        <v>429</v>
      </c>
      <c r="FV252" s="41">
        <v>417</v>
      </c>
      <c r="FW252" s="42">
        <v>411</v>
      </c>
      <c r="FX252" s="42">
        <v>403</v>
      </c>
      <c r="FY252" s="42">
        <v>402</v>
      </c>
      <c r="FZ252" s="42">
        <v>397</v>
      </c>
      <c r="GA252" s="42">
        <v>389</v>
      </c>
      <c r="GB252" s="42">
        <v>386</v>
      </c>
      <c r="GC252" s="42">
        <v>382</v>
      </c>
      <c r="GD252" s="42">
        <v>379</v>
      </c>
      <c r="GE252" s="42">
        <v>374</v>
      </c>
      <c r="GF252" s="42">
        <v>374</v>
      </c>
      <c r="GG252" s="43">
        <v>371</v>
      </c>
      <c r="GH252" s="41">
        <v>366</v>
      </c>
      <c r="GI252" s="42">
        <v>362</v>
      </c>
      <c r="GJ252" s="42">
        <v>294</v>
      </c>
      <c r="GK252" s="42">
        <v>289</v>
      </c>
      <c r="GL252" s="42">
        <v>283</v>
      </c>
      <c r="GM252" s="43">
        <v>324</v>
      </c>
    </row>
    <row r="253" spans="2:195" x14ac:dyDescent="0.25">
      <c r="B253" s="40"/>
      <c r="C253" s="40" t="s">
        <v>322</v>
      </c>
      <c r="D253" s="43">
        <v>750</v>
      </c>
      <c r="E253" s="43">
        <v>745</v>
      </c>
      <c r="F253" s="43">
        <v>728</v>
      </c>
      <c r="G253" s="42">
        <v>726</v>
      </c>
      <c r="H253" s="42">
        <v>721</v>
      </c>
      <c r="I253" s="42">
        <v>705</v>
      </c>
      <c r="J253" s="42">
        <v>703</v>
      </c>
      <c r="K253" s="42">
        <v>702</v>
      </c>
      <c r="L253" s="42">
        <v>697</v>
      </c>
      <c r="M253" s="42">
        <v>694</v>
      </c>
      <c r="N253" s="42">
        <v>695</v>
      </c>
      <c r="O253" s="42">
        <v>696</v>
      </c>
      <c r="P253" s="42">
        <v>690</v>
      </c>
      <c r="Q253" s="42">
        <v>688</v>
      </c>
      <c r="R253" s="43">
        <v>686</v>
      </c>
      <c r="S253" s="42">
        <v>683</v>
      </c>
      <c r="T253" s="42">
        <v>687</v>
      </c>
      <c r="U253" s="42">
        <v>684</v>
      </c>
      <c r="V253" s="42">
        <v>696</v>
      </c>
      <c r="W253" s="42">
        <v>690</v>
      </c>
      <c r="X253" s="42">
        <v>690</v>
      </c>
      <c r="Y253" s="42">
        <v>684</v>
      </c>
      <c r="Z253" s="42">
        <v>692</v>
      </c>
      <c r="AA253" s="42">
        <v>695</v>
      </c>
      <c r="AB253" s="42">
        <v>693</v>
      </c>
      <c r="AC253" s="42">
        <v>688</v>
      </c>
      <c r="AD253" s="43">
        <v>688</v>
      </c>
      <c r="AE253" s="42">
        <v>684</v>
      </c>
      <c r="AF253" s="42">
        <v>687</v>
      </c>
      <c r="AG253" s="42">
        <v>689</v>
      </c>
      <c r="AH253" s="42">
        <v>678</v>
      </c>
      <c r="AI253" s="42">
        <v>680</v>
      </c>
      <c r="AJ253" s="42">
        <v>682</v>
      </c>
      <c r="AK253" s="42">
        <v>683</v>
      </c>
      <c r="AL253" s="42">
        <v>680</v>
      </c>
      <c r="AM253" s="42">
        <v>684</v>
      </c>
      <c r="AN253" s="42">
        <v>682</v>
      </c>
      <c r="AO253" s="42">
        <v>682</v>
      </c>
      <c r="AP253" s="43">
        <v>678</v>
      </c>
      <c r="AQ253" s="42">
        <v>676</v>
      </c>
      <c r="AR253" s="42">
        <v>679</v>
      </c>
      <c r="AS253" s="42">
        <v>671</v>
      </c>
      <c r="AT253" s="42">
        <v>672</v>
      </c>
      <c r="AU253" s="42">
        <v>666</v>
      </c>
      <c r="AV253" s="42">
        <v>664</v>
      </c>
      <c r="AW253" s="42">
        <v>676</v>
      </c>
      <c r="AX253" s="42">
        <v>681</v>
      </c>
      <c r="AY253" s="42">
        <v>680</v>
      </c>
      <c r="AZ253" s="42">
        <v>677</v>
      </c>
      <c r="BA253" s="42">
        <v>675</v>
      </c>
      <c r="BB253" s="43">
        <v>668</v>
      </c>
      <c r="BC253" s="41">
        <v>767</v>
      </c>
      <c r="BD253" s="42">
        <v>765</v>
      </c>
      <c r="BE253" s="42">
        <v>764</v>
      </c>
      <c r="BF253" s="42">
        <v>769</v>
      </c>
      <c r="BG253" s="42">
        <v>768</v>
      </c>
      <c r="BH253" s="42">
        <v>767</v>
      </c>
      <c r="BI253" s="42">
        <v>763</v>
      </c>
      <c r="BJ253" s="42">
        <v>763</v>
      </c>
      <c r="BK253" s="42">
        <v>761</v>
      </c>
      <c r="BL253" s="42">
        <v>764</v>
      </c>
      <c r="BM253" s="42">
        <v>766</v>
      </c>
      <c r="BN253" s="43">
        <v>771</v>
      </c>
      <c r="BO253" s="42">
        <v>762</v>
      </c>
      <c r="BP253" s="42">
        <v>764</v>
      </c>
      <c r="BQ253" s="42">
        <v>766</v>
      </c>
      <c r="BR253" s="42">
        <v>770</v>
      </c>
      <c r="BS253" s="42">
        <v>765</v>
      </c>
      <c r="BT253" s="42">
        <v>762</v>
      </c>
      <c r="BU253" s="42">
        <v>772</v>
      </c>
      <c r="BV253" s="42">
        <v>781</v>
      </c>
      <c r="BW253" s="42">
        <v>776</v>
      </c>
      <c r="BX253" s="42">
        <v>772</v>
      </c>
      <c r="BY253" s="42">
        <v>770</v>
      </c>
      <c r="BZ253" s="43">
        <v>771</v>
      </c>
      <c r="CA253" s="42">
        <v>770</v>
      </c>
      <c r="CB253" s="42">
        <v>763</v>
      </c>
      <c r="CC253" s="42">
        <v>762</v>
      </c>
      <c r="CD253" s="42">
        <v>768</v>
      </c>
      <c r="CE253" s="42">
        <v>766</v>
      </c>
      <c r="CF253" s="42">
        <v>763</v>
      </c>
      <c r="CG253" s="42">
        <v>762</v>
      </c>
      <c r="CH253" s="42">
        <v>752</v>
      </c>
      <c r="CI253" s="42">
        <v>751</v>
      </c>
      <c r="CJ253" s="42">
        <v>758</v>
      </c>
      <c r="CK253" s="42">
        <v>754</v>
      </c>
      <c r="CL253" s="43">
        <v>743</v>
      </c>
      <c r="CM253" s="42">
        <v>742</v>
      </c>
      <c r="CN253" s="42">
        <v>736</v>
      </c>
      <c r="CO253" s="42">
        <v>732</v>
      </c>
      <c r="CP253" s="42">
        <v>726</v>
      </c>
      <c r="CQ253" s="42">
        <v>727</v>
      </c>
      <c r="CR253" s="42">
        <v>728</v>
      </c>
      <c r="CS253" s="42">
        <v>727</v>
      </c>
      <c r="CT253" s="42">
        <v>725</v>
      </c>
      <c r="CU253" s="42">
        <v>725</v>
      </c>
      <c r="CV253" s="42">
        <v>723</v>
      </c>
      <c r="CW253" s="42">
        <v>718</v>
      </c>
      <c r="CX253" s="43">
        <v>717</v>
      </c>
      <c r="CY253" s="41">
        <v>715</v>
      </c>
      <c r="CZ253" s="42">
        <v>709</v>
      </c>
      <c r="DA253" s="42">
        <v>705</v>
      </c>
      <c r="DB253" s="42">
        <v>703</v>
      </c>
      <c r="DC253" s="42">
        <v>696</v>
      </c>
      <c r="DD253" s="42">
        <v>694</v>
      </c>
      <c r="DE253" s="42">
        <v>689</v>
      </c>
      <c r="DF253" s="42">
        <v>680</v>
      </c>
      <c r="DG253" s="42">
        <v>675</v>
      </c>
      <c r="DH253" s="42">
        <v>671</v>
      </c>
      <c r="DI253" s="42">
        <v>666</v>
      </c>
      <c r="DJ253" s="43">
        <v>664</v>
      </c>
      <c r="DL253" s="40"/>
      <c r="DM253" s="40" t="s">
        <v>341</v>
      </c>
      <c r="DN253" s="41">
        <v>57</v>
      </c>
      <c r="DO253" s="42">
        <v>58</v>
      </c>
      <c r="DP253" s="42">
        <v>59</v>
      </c>
      <c r="DQ253" s="42">
        <v>59</v>
      </c>
      <c r="DR253" s="42">
        <v>58</v>
      </c>
      <c r="DS253" s="42">
        <v>58</v>
      </c>
      <c r="DT253" s="42">
        <v>58</v>
      </c>
      <c r="DU253" s="42">
        <v>58</v>
      </c>
      <c r="DV253" s="42">
        <v>58</v>
      </c>
      <c r="DW253" s="42">
        <v>59</v>
      </c>
      <c r="DX253" s="42">
        <v>59</v>
      </c>
      <c r="DY253" s="43">
        <v>59</v>
      </c>
      <c r="DZ253" s="42">
        <v>58</v>
      </c>
      <c r="EA253" s="42">
        <v>59</v>
      </c>
      <c r="EB253" s="42">
        <v>59</v>
      </c>
      <c r="EC253" s="42">
        <v>58</v>
      </c>
      <c r="ED253" s="42">
        <v>58</v>
      </c>
      <c r="EE253" s="42">
        <v>57</v>
      </c>
      <c r="EF253" s="42">
        <v>57</v>
      </c>
      <c r="EG253" s="42">
        <v>57</v>
      </c>
      <c r="EH253" s="42">
        <v>57</v>
      </c>
      <c r="EI253" s="42">
        <v>58</v>
      </c>
      <c r="EJ253" s="42">
        <v>60</v>
      </c>
      <c r="EK253" s="43">
        <v>61</v>
      </c>
      <c r="EL253" s="42">
        <v>62</v>
      </c>
      <c r="EM253" s="42">
        <v>63</v>
      </c>
      <c r="EN253" s="42">
        <v>63</v>
      </c>
      <c r="EO253" s="42">
        <v>63</v>
      </c>
      <c r="EP253" s="42">
        <v>63</v>
      </c>
      <c r="EQ253" s="42">
        <v>63</v>
      </c>
      <c r="ER253" s="42">
        <v>61</v>
      </c>
      <c r="ES253" s="42">
        <v>61</v>
      </c>
      <c r="ET253" s="42">
        <v>61</v>
      </c>
      <c r="EU253" s="42">
        <v>62</v>
      </c>
      <c r="EV253" s="42">
        <v>62</v>
      </c>
      <c r="EW253" s="43">
        <v>75</v>
      </c>
      <c r="EX253" s="42">
        <v>76</v>
      </c>
      <c r="EY253" s="42">
        <v>74</v>
      </c>
      <c r="EZ253" s="42">
        <v>98</v>
      </c>
      <c r="FA253" s="42">
        <v>68</v>
      </c>
      <c r="FB253" s="42">
        <v>66</v>
      </c>
      <c r="FC253" s="42">
        <v>63</v>
      </c>
      <c r="FD253" s="42">
        <v>63</v>
      </c>
      <c r="FE253" s="42">
        <v>61</v>
      </c>
      <c r="FF253" s="42">
        <v>61</v>
      </c>
      <c r="FG253" s="42">
        <v>58</v>
      </c>
      <c r="FH253" s="42">
        <v>59</v>
      </c>
      <c r="FI253" s="43">
        <v>58</v>
      </c>
      <c r="FJ253" s="41">
        <v>58</v>
      </c>
      <c r="FK253" s="42">
        <v>56</v>
      </c>
      <c r="FL253" s="42">
        <v>55</v>
      </c>
      <c r="FM253" s="42">
        <v>54</v>
      </c>
      <c r="FN253" s="42">
        <v>56</v>
      </c>
      <c r="FO253" s="42">
        <v>56</v>
      </c>
      <c r="FP253" s="42">
        <v>56</v>
      </c>
      <c r="FQ253" s="42">
        <v>53</v>
      </c>
      <c r="FR253" s="42">
        <v>52</v>
      </c>
      <c r="FS253" s="42">
        <v>52</v>
      </c>
      <c r="FT253" s="42">
        <v>52</v>
      </c>
      <c r="FU253" s="43">
        <v>50</v>
      </c>
      <c r="FV253" s="41">
        <v>50</v>
      </c>
      <c r="FW253" s="42">
        <v>48</v>
      </c>
      <c r="FX253" s="42">
        <v>48</v>
      </c>
      <c r="FY253" s="42">
        <v>49</v>
      </c>
      <c r="FZ253" s="42">
        <v>48</v>
      </c>
      <c r="GA253" s="42">
        <v>48</v>
      </c>
      <c r="GB253" s="42">
        <v>49</v>
      </c>
      <c r="GC253" s="42">
        <v>50</v>
      </c>
      <c r="GD253" s="42">
        <v>51</v>
      </c>
      <c r="GE253" s="42">
        <v>49</v>
      </c>
      <c r="GF253" s="42">
        <v>48</v>
      </c>
      <c r="GG253" s="43">
        <v>48</v>
      </c>
      <c r="GH253" s="41">
        <v>48</v>
      </c>
      <c r="GI253" s="42">
        <v>48</v>
      </c>
      <c r="GJ253" s="42">
        <v>48</v>
      </c>
      <c r="GK253" s="42">
        <v>48</v>
      </c>
      <c r="GL253" s="42">
        <v>48</v>
      </c>
      <c r="GM253" s="43">
        <v>55</v>
      </c>
    </row>
    <row r="254" spans="2:195" ht="13" thickBot="1" x14ac:dyDescent="0.3">
      <c r="B254" s="40"/>
      <c r="C254" s="40" t="s">
        <v>323</v>
      </c>
      <c r="D254" s="43">
        <v>515</v>
      </c>
      <c r="E254" s="43">
        <v>470</v>
      </c>
      <c r="F254" s="43">
        <v>448</v>
      </c>
      <c r="G254" s="42">
        <v>440</v>
      </c>
      <c r="H254" s="42">
        <v>430</v>
      </c>
      <c r="I254" s="42">
        <v>394</v>
      </c>
      <c r="J254" s="42">
        <v>390</v>
      </c>
      <c r="K254" s="42">
        <v>390</v>
      </c>
      <c r="L254" s="42">
        <v>387</v>
      </c>
      <c r="M254" s="42">
        <v>384</v>
      </c>
      <c r="N254" s="42">
        <v>385</v>
      </c>
      <c r="O254" s="42">
        <v>384</v>
      </c>
      <c r="P254" s="42">
        <v>382</v>
      </c>
      <c r="Q254" s="42">
        <v>383</v>
      </c>
      <c r="R254" s="43">
        <v>384</v>
      </c>
      <c r="S254" s="42">
        <v>383</v>
      </c>
      <c r="T254" s="42">
        <v>383</v>
      </c>
      <c r="U254" s="42">
        <v>387</v>
      </c>
      <c r="V254" s="42">
        <v>388</v>
      </c>
      <c r="W254" s="42">
        <v>382</v>
      </c>
      <c r="X254" s="42">
        <v>382</v>
      </c>
      <c r="Y254" s="42">
        <v>377</v>
      </c>
      <c r="Z254" s="42">
        <v>377</v>
      </c>
      <c r="AA254" s="42">
        <v>378</v>
      </c>
      <c r="AB254" s="42">
        <v>377</v>
      </c>
      <c r="AC254" s="42">
        <v>372</v>
      </c>
      <c r="AD254" s="43">
        <v>374</v>
      </c>
      <c r="AE254" s="42">
        <v>372</v>
      </c>
      <c r="AF254" s="42">
        <v>371</v>
      </c>
      <c r="AG254" s="42">
        <v>371</v>
      </c>
      <c r="AH254" s="42">
        <v>355</v>
      </c>
      <c r="AI254" s="42">
        <v>356</v>
      </c>
      <c r="AJ254" s="42">
        <v>355</v>
      </c>
      <c r="AK254" s="42">
        <v>354</v>
      </c>
      <c r="AL254" s="42">
        <v>356</v>
      </c>
      <c r="AM254" s="42">
        <v>380</v>
      </c>
      <c r="AN254" s="42">
        <v>370</v>
      </c>
      <c r="AO254" s="42">
        <v>365</v>
      </c>
      <c r="AP254" s="43">
        <v>362</v>
      </c>
      <c r="AQ254" s="42">
        <v>354</v>
      </c>
      <c r="AR254" s="42">
        <v>353</v>
      </c>
      <c r="AS254" s="42">
        <v>353</v>
      </c>
      <c r="AT254" s="42">
        <v>353</v>
      </c>
      <c r="AU254" s="42">
        <v>349</v>
      </c>
      <c r="AV254" s="42">
        <v>352</v>
      </c>
      <c r="AW254" s="42">
        <v>361</v>
      </c>
      <c r="AX254" s="42">
        <v>361</v>
      </c>
      <c r="AY254" s="42">
        <v>373</v>
      </c>
      <c r="AZ254" s="42">
        <v>377</v>
      </c>
      <c r="BA254" s="42">
        <v>389</v>
      </c>
      <c r="BB254" s="43">
        <v>388</v>
      </c>
      <c r="BC254" s="41">
        <v>396</v>
      </c>
      <c r="BD254" s="42">
        <v>392</v>
      </c>
      <c r="BE254" s="42">
        <v>387</v>
      </c>
      <c r="BF254" s="42">
        <v>384</v>
      </c>
      <c r="BG254" s="42">
        <v>375</v>
      </c>
      <c r="BH254" s="42">
        <v>372</v>
      </c>
      <c r="BI254" s="42">
        <v>369</v>
      </c>
      <c r="BJ254" s="42">
        <v>367</v>
      </c>
      <c r="BK254" s="42">
        <v>368</v>
      </c>
      <c r="BL254" s="42">
        <v>369</v>
      </c>
      <c r="BM254" s="42">
        <v>370</v>
      </c>
      <c r="BN254" s="43">
        <v>373</v>
      </c>
      <c r="BO254" s="42">
        <v>374</v>
      </c>
      <c r="BP254" s="42">
        <v>373</v>
      </c>
      <c r="BQ254" s="42">
        <v>370</v>
      </c>
      <c r="BR254" s="42">
        <v>368</v>
      </c>
      <c r="BS254" s="42">
        <v>371</v>
      </c>
      <c r="BT254" s="42">
        <v>358</v>
      </c>
      <c r="BU254" s="42">
        <v>358</v>
      </c>
      <c r="BV254" s="42">
        <v>362</v>
      </c>
      <c r="BW254" s="42">
        <v>372</v>
      </c>
      <c r="BX254" s="42">
        <v>365</v>
      </c>
      <c r="BY254" s="42">
        <v>367</v>
      </c>
      <c r="BZ254" s="43">
        <v>368</v>
      </c>
      <c r="CA254" s="42">
        <v>368</v>
      </c>
      <c r="CB254" s="42">
        <v>365</v>
      </c>
      <c r="CC254" s="42">
        <v>373</v>
      </c>
      <c r="CD254" s="42">
        <v>372</v>
      </c>
      <c r="CE254" s="42">
        <v>373</v>
      </c>
      <c r="CF254" s="42">
        <v>377</v>
      </c>
      <c r="CG254" s="42">
        <v>373</v>
      </c>
      <c r="CH254" s="42">
        <v>354</v>
      </c>
      <c r="CI254" s="42">
        <v>353</v>
      </c>
      <c r="CJ254" s="42">
        <v>353</v>
      </c>
      <c r="CK254" s="42">
        <v>357</v>
      </c>
      <c r="CL254" s="43">
        <v>350</v>
      </c>
      <c r="CM254" s="42">
        <v>354</v>
      </c>
      <c r="CN254" s="42">
        <v>352</v>
      </c>
      <c r="CO254" s="42">
        <v>341</v>
      </c>
      <c r="CP254" s="42">
        <v>340</v>
      </c>
      <c r="CQ254" s="42">
        <v>343</v>
      </c>
      <c r="CR254" s="42">
        <v>341</v>
      </c>
      <c r="CS254" s="42">
        <v>343</v>
      </c>
      <c r="CT254" s="42">
        <v>337</v>
      </c>
      <c r="CU254" s="42">
        <v>337</v>
      </c>
      <c r="CV254" s="42">
        <v>333</v>
      </c>
      <c r="CW254" s="42">
        <v>329</v>
      </c>
      <c r="CX254" s="43">
        <v>330</v>
      </c>
      <c r="CY254" s="41">
        <v>332</v>
      </c>
      <c r="CZ254" s="42">
        <v>336</v>
      </c>
      <c r="DA254" s="42">
        <v>331</v>
      </c>
      <c r="DB254" s="42">
        <v>333</v>
      </c>
      <c r="DC254" s="42">
        <v>332</v>
      </c>
      <c r="DD254" s="42">
        <v>328</v>
      </c>
      <c r="DE254" s="42">
        <v>329</v>
      </c>
      <c r="DF254" s="42">
        <v>327</v>
      </c>
      <c r="DG254" s="42">
        <v>324</v>
      </c>
      <c r="DH254" s="42">
        <v>322</v>
      </c>
      <c r="DI254" s="42">
        <v>324</v>
      </c>
      <c r="DJ254" s="43">
        <v>325</v>
      </c>
      <c r="DL254" s="40"/>
      <c r="DM254" s="40" t="s">
        <v>342</v>
      </c>
      <c r="DN254" s="41">
        <v>238</v>
      </c>
      <c r="DO254" s="42">
        <v>233</v>
      </c>
      <c r="DP254" s="42">
        <v>229</v>
      </c>
      <c r="DQ254" s="42">
        <v>227</v>
      </c>
      <c r="DR254" s="42">
        <v>229</v>
      </c>
      <c r="DS254" s="42">
        <v>227</v>
      </c>
      <c r="DT254" s="42">
        <v>225</v>
      </c>
      <c r="DU254" s="42">
        <v>225</v>
      </c>
      <c r="DV254" s="42">
        <v>227</v>
      </c>
      <c r="DW254" s="42">
        <v>222</v>
      </c>
      <c r="DX254" s="42">
        <v>219</v>
      </c>
      <c r="DY254" s="43">
        <v>217</v>
      </c>
      <c r="DZ254" s="42">
        <v>217</v>
      </c>
      <c r="EA254" s="42">
        <v>216</v>
      </c>
      <c r="EB254" s="42">
        <v>219</v>
      </c>
      <c r="EC254" s="42">
        <v>216</v>
      </c>
      <c r="ED254" s="42">
        <v>217</v>
      </c>
      <c r="EE254" s="42">
        <v>215</v>
      </c>
      <c r="EF254" s="42">
        <v>212</v>
      </c>
      <c r="EG254" s="42">
        <v>212</v>
      </c>
      <c r="EH254" s="42">
        <v>214</v>
      </c>
      <c r="EI254" s="42">
        <v>220</v>
      </c>
      <c r="EJ254" s="42">
        <v>223</v>
      </c>
      <c r="EK254" s="43">
        <v>228</v>
      </c>
      <c r="EL254" s="42">
        <v>231</v>
      </c>
      <c r="EM254" s="42">
        <v>234</v>
      </c>
      <c r="EN254" s="42">
        <v>237</v>
      </c>
      <c r="EO254" s="42">
        <v>239</v>
      </c>
      <c r="EP254" s="42">
        <v>240</v>
      </c>
      <c r="EQ254" s="42">
        <v>242</v>
      </c>
      <c r="ER254" s="42">
        <v>233</v>
      </c>
      <c r="ES254" s="42">
        <v>232</v>
      </c>
      <c r="ET254" s="42">
        <v>234</v>
      </c>
      <c r="EU254" s="42">
        <v>233</v>
      </c>
      <c r="EV254" s="42">
        <v>236</v>
      </c>
      <c r="EW254" s="43">
        <v>239</v>
      </c>
      <c r="EX254" s="42">
        <v>241</v>
      </c>
      <c r="EY254" s="42">
        <v>241</v>
      </c>
      <c r="EZ254" s="42">
        <v>242</v>
      </c>
      <c r="FA254" s="42">
        <v>252</v>
      </c>
      <c r="FB254" s="42">
        <v>248</v>
      </c>
      <c r="FC254" s="42">
        <v>245</v>
      </c>
      <c r="FD254" s="42">
        <v>243</v>
      </c>
      <c r="FE254" s="42">
        <v>241</v>
      </c>
      <c r="FF254" s="42">
        <v>238</v>
      </c>
      <c r="FG254" s="42">
        <v>234</v>
      </c>
      <c r="FH254" s="42">
        <v>229</v>
      </c>
      <c r="FI254" s="43">
        <v>230</v>
      </c>
      <c r="FJ254" s="41">
        <v>230</v>
      </c>
      <c r="FK254" s="42">
        <v>228</v>
      </c>
      <c r="FL254" s="42">
        <v>229</v>
      </c>
      <c r="FM254" s="42">
        <v>222</v>
      </c>
      <c r="FN254" s="42">
        <v>221</v>
      </c>
      <c r="FO254" s="42">
        <v>217</v>
      </c>
      <c r="FP254" s="42">
        <v>211</v>
      </c>
      <c r="FQ254" s="42">
        <v>198</v>
      </c>
      <c r="FR254" s="42">
        <v>194</v>
      </c>
      <c r="FS254" s="42">
        <v>192</v>
      </c>
      <c r="FT254" s="42">
        <v>193</v>
      </c>
      <c r="FU254" s="43">
        <v>193</v>
      </c>
      <c r="FV254" s="41">
        <v>184</v>
      </c>
      <c r="FW254" s="42">
        <v>184</v>
      </c>
      <c r="FX254" s="42">
        <v>180</v>
      </c>
      <c r="FY254" s="42">
        <v>177</v>
      </c>
      <c r="FZ254" s="42">
        <v>175</v>
      </c>
      <c r="GA254" s="42">
        <v>174</v>
      </c>
      <c r="GB254" s="42">
        <v>167</v>
      </c>
      <c r="GC254" s="42">
        <v>163</v>
      </c>
      <c r="GD254" s="42">
        <v>161</v>
      </c>
      <c r="GE254" s="42">
        <v>159</v>
      </c>
      <c r="GF254" s="42">
        <v>155</v>
      </c>
      <c r="GG254" s="43">
        <v>152</v>
      </c>
      <c r="GH254" s="41">
        <v>150</v>
      </c>
      <c r="GI254" s="42">
        <v>150</v>
      </c>
      <c r="GJ254" s="42">
        <v>144</v>
      </c>
      <c r="GK254" s="42">
        <v>141</v>
      </c>
      <c r="GL254" s="42">
        <v>136</v>
      </c>
      <c r="GM254" s="43">
        <v>173</v>
      </c>
    </row>
    <row r="255" spans="2:195" ht="13" thickBot="1" x14ac:dyDescent="0.3">
      <c r="B255" s="40"/>
      <c r="C255" s="40" t="s">
        <v>324</v>
      </c>
      <c r="D255" s="43">
        <v>1359</v>
      </c>
      <c r="E255" s="43">
        <v>1347</v>
      </c>
      <c r="F255" s="43">
        <v>1267</v>
      </c>
      <c r="G255" s="42">
        <v>1264</v>
      </c>
      <c r="H255" s="42">
        <v>1259</v>
      </c>
      <c r="I255" s="42">
        <v>1204</v>
      </c>
      <c r="J255" s="42">
        <v>1184</v>
      </c>
      <c r="K255" s="42">
        <v>1181</v>
      </c>
      <c r="L255" s="42">
        <v>1179</v>
      </c>
      <c r="M255" s="42">
        <v>1171</v>
      </c>
      <c r="N255" s="42">
        <v>1170</v>
      </c>
      <c r="O255" s="42">
        <v>1169</v>
      </c>
      <c r="P255" s="42">
        <v>1155</v>
      </c>
      <c r="Q255" s="42">
        <v>1155</v>
      </c>
      <c r="R255" s="43">
        <v>1156</v>
      </c>
      <c r="S255" s="42">
        <v>1154</v>
      </c>
      <c r="T255" s="42">
        <v>1147</v>
      </c>
      <c r="U255" s="42">
        <v>1144</v>
      </c>
      <c r="V255" s="42">
        <v>1143</v>
      </c>
      <c r="W255" s="42">
        <v>1124</v>
      </c>
      <c r="X255" s="42">
        <v>1099</v>
      </c>
      <c r="Y255" s="42">
        <v>1071</v>
      </c>
      <c r="Z255" s="42">
        <v>1057</v>
      </c>
      <c r="AA255" s="42">
        <v>1052</v>
      </c>
      <c r="AB255" s="42">
        <v>1039</v>
      </c>
      <c r="AC255" s="42">
        <v>1025</v>
      </c>
      <c r="AD255" s="43">
        <v>1025</v>
      </c>
      <c r="AE255" s="42">
        <v>1024</v>
      </c>
      <c r="AF255" s="42">
        <v>1021</v>
      </c>
      <c r="AG255" s="42">
        <v>1019</v>
      </c>
      <c r="AH255" s="42">
        <v>1005</v>
      </c>
      <c r="AI255" s="42">
        <v>1000</v>
      </c>
      <c r="AJ255" s="42">
        <v>996</v>
      </c>
      <c r="AK255" s="42">
        <v>992</v>
      </c>
      <c r="AL255" s="42">
        <v>987</v>
      </c>
      <c r="AM255" s="42">
        <v>987</v>
      </c>
      <c r="AN255" s="42">
        <v>991</v>
      </c>
      <c r="AO255" s="42">
        <v>988</v>
      </c>
      <c r="AP255" s="43">
        <v>988</v>
      </c>
      <c r="AQ255" s="42">
        <v>992</v>
      </c>
      <c r="AR255" s="42">
        <v>993</v>
      </c>
      <c r="AS255" s="42">
        <v>983</v>
      </c>
      <c r="AT255" s="42">
        <v>983</v>
      </c>
      <c r="AU255" s="42">
        <v>979</v>
      </c>
      <c r="AV255" s="42">
        <v>977</v>
      </c>
      <c r="AW255" s="42">
        <v>983</v>
      </c>
      <c r="AX255" s="42">
        <v>981</v>
      </c>
      <c r="AY255" s="42">
        <v>980</v>
      </c>
      <c r="AZ255" s="42">
        <v>987</v>
      </c>
      <c r="BA255" s="42">
        <v>997</v>
      </c>
      <c r="BB255" s="43">
        <v>986</v>
      </c>
      <c r="BC255" s="41">
        <v>1187</v>
      </c>
      <c r="BD255" s="42">
        <v>1186</v>
      </c>
      <c r="BE255" s="42">
        <v>1178</v>
      </c>
      <c r="BF255" s="42">
        <v>1180</v>
      </c>
      <c r="BG255" s="42">
        <v>1174</v>
      </c>
      <c r="BH255" s="42">
        <v>1186</v>
      </c>
      <c r="BI255" s="42">
        <v>1193</v>
      </c>
      <c r="BJ255" s="42">
        <v>1194</v>
      </c>
      <c r="BK255" s="42">
        <v>1198</v>
      </c>
      <c r="BL255" s="42">
        <v>1204</v>
      </c>
      <c r="BM255" s="42">
        <v>1213</v>
      </c>
      <c r="BN255" s="43">
        <v>1221</v>
      </c>
      <c r="BO255" s="42">
        <v>1218</v>
      </c>
      <c r="BP255" s="42">
        <v>1218</v>
      </c>
      <c r="BQ255" s="42">
        <v>1223</v>
      </c>
      <c r="BR255" s="42">
        <v>1229</v>
      </c>
      <c r="BS255" s="42">
        <v>1228</v>
      </c>
      <c r="BT255" s="42">
        <v>1229</v>
      </c>
      <c r="BU255" s="42">
        <v>1223</v>
      </c>
      <c r="BV255" s="42">
        <v>1227</v>
      </c>
      <c r="BW255" s="42">
        <v>1229</v>
      </c>
      <c r="BX255" s="42">
        <v>1226</v>
      </c>
      <c r="BY255" s="42">
        <v>1212</v>
      </c>
      <c r="BZ255" s="43">
        <v>1217</v>
      </c>
      <c r="CA255" s="42">
        <v>1223</v>
      </c>
      <c r="CB255" s="42">
        <v>1219</v>
      </c>
      <c r="CC255" s="42">
        <v>1228</v>
      </c>
      <c r="CD255" s="42">
        <v>1242</v>
      </c>
      <c r="CE255" s="42">
        <v>1264</v>
      </c>
      <c r="CF255" s="42">
        <v>1273</v>
      </c>
      <c r="CG255" s="42">
        <v>1321</v>
      </c>
      <c r="CH255" s="42">
        <v>1304</v>
      </c>
      <c r="CI255" s="42">
        <v>1302</v>
      </c>
      <c r="CJ255" s="42">
        <v>1296</v>
      </c>
      <c r="CK255" s="42">
        <v>1297</v>
      </c>
      <c r="CL255" s="43">
        <v>1289</v>
      </c>
      <c r="CM255" s="42">
        <v>1275</v>
      </c>
      <c r="CN255" s="42">
        <v>1276</v>
      </c>
      <c r="CO255" s="42">
        <v>1268</v>
      </c>
      <c r="CP255" s="42">
        <v>1257</v>
      </c>
      <c r="CQ255" s="42">
        <v>1251</v>
      </c>
      <c r="CR255" s="42">
        <v>1245</v>
      </c>
      <c r="CS255" s="42">
        <v>1242</v>
      </c>
      <c r="CT255" s="42">
        <v>1224</v>
      </c>
      <c r="CU255" s="42">
        <v>1212</v>
      </c>
      <c r="CV255" s="42">
        <v>1202</v>
      </c>
      <c r="CW255" s="42">
        <v>1197</v>
      </c>
      <c r="CX255" s="43">
        <v>1188</v>
      </c>
      <c r="CY255" s="41">
        <v>1185</v>
      </c>
      <c r="CZ255" s="42">
        <v>1181</v>
      </c>
      <c r="DA255" s="42">
        <v>1176</v>
      </c>
      <c r="DB255" s="42">
        <v>1169</v>
      </c>
      <c r="DC255" s="42">
        <v>1165</v>
      </c>
      <c r="DD255" s="42">
        <v>1150</v>
      </c>
      <c r="DE255" s="42">
        <v>1134</v>
      </c>
      <c r="DF255" s="42">
        <v>1134</v>
      </c>
      <c r="DG255" s="42">
        <v>1132</v>
      </c>
      <c r="DH255" s="42">
        <v>1133</v>
      </c>
      <c r="DI255" s="42">
        <v>1130</v>
      </c>
      <c r="DJ255" s="43">
        <v>1125</v>
      </c>
      <c r="DL255" s="44" t="s">
        <v>343</v>
      </c>
      <c r="DM255" s="44"/>
      <c r="DN255" s="45">
        <f t="shared" ref="DN255:DP255" si="264">SUM(DN225:DN254)</f>
        <v>101630</v>
      </c>
      <c r="DO255" s="46">
        <f t="shared" si="264"/>
        <v>99611</v>
      </c>
      <c r="DP255" s="46">
        <f t="shared" si="264"/>
        <v>99474</v>
      </c>
      <c r="DQ255" s="46">
        <f t="shared" ref="DQ255:DS255" si="265">SUM(DQ225:DQ254)</f>
        <v>98220</v>
      </c>
      <c r="DR255" s="46">
        <f t="shared" si="265"/>
        <v>97306</v>
      </c>
      <c r="DS255" s="46">
        <f t="shared" si="265"/>
        <v>96823</v>
      </c>
      <c r="DT255" s="46">
        <f t="shared" ref="DT255:DV255" si="266">SUM(DT225:DT254)</f>
        <v>96211</v>
      </c>
      <c r="DU255" s="46">
        <f t="shared" si="266"/>
        <v>95842</v>
      </c>
      <c r="DV255" s="46">
        <f t="shared" si="266"/>
        <v>94821</v>
      </c>
      <c r="DW255" s="46">
        <f t="shared" ref="DW255:DY255" si="267">SUM(DW225:DW254)</f>
        <v>94325</v>
      </c>
      <c r="DX255" s="46">
        <f t="shared" si="267"/>
        <v>93615</v>
      </c>
      <c r="DY255" s="47">
        <f t="shared" si="267"/>
        <v>92795</v>
      </c>
      <c r="DZ255" s="46">
        <f t="shared" ref="DZ255:EB255" si="268">SUM(DZ225:DZ254)</f>
        <v>92150</v>
      </c>
      <c r="EA255" s="46">
        <f t="shared" si="268"/>
        <v>91507</v>
      </c>
      <c r="EB255" s="46">
        <f t="shared" si="268"/>
        <v>90847</v>
      </c>
      <c r="EC255" s="46">
        <f t="shared" ref="EC255:EE255" si="269">SUM(EC225:EC254)</f>
        <v>90191</v>
      </c>
      <c r="ED255" s="46">
        <f t="shared" si="269"/>
        <v>89633</v>
      </c>
      <c r="EE255" s="46">
        <f t="shared" si="269"/>
        <v>88275</v>
      </c>
      <c r="EF255" s="46">
        <f t="shared" ref="EF255:EH255" si="270">SUM(EF225:EF254)</f>
        <v>87805</v>
      </c>
      <c r="EG255" s="46">
        <f t="shared" si="270"/>
        <v>87283</v>
      </c>
      <c r="EH255" s="46">
        <f t="shared" si="270"/>
        <v>86532</v>
      </c>
      <c r="EI255" s="46">
        <f t="shared" ref="EI255:EK255" si="271">SUM(EI225:EI254)</f>
        <v>86268</v>
      </c>
      <c r="EJ255" s="46">
        <f t="shared" si="271"/>
        <v>86075</v>
      </c>
      <c r="EK255" s="47">
        <f t="shared" si="271"/>
        <v>85709</v>
      </c>
      <c r="EL255" s="46">
        <f t="shared" ref="EL255:EN255" si="272">SUM(EL225:EL254)</f>
        <v>85533</v>
      </c>
      <c r="EM255" s="46">
        <f t="shared" si="272"/>
        <v>85611</v>
      </c>
      <c r="EN255" s="46">
        <f t="shared" si="272"/>
        <v>85332</v>
      </c>
      <c r="EO255" s="46">
        <f t="shared" ref="EO255:EQ255" si="273">SUM(EO225:EO254)</f>
        <v>85015</v>
      </c>
      <c r="EP255" s="46">
        <f t="shared" si="273"/>
        <v>84655</v>
      </c>
      <c r="EQ255" s="46">
        <f t="shared" si="273"/>
        <v>84657</v>
      </c>
      <c r="ER255" s="46">
        <f t="shared" ref="ER255:ET255" si="274">SUM(ER225:ER254)</f>
        <v>84457</v>
      </c>
      <c r="ES255" s="46">
        <f t="shared" si="274"/>
        <v>84274</v>
      </c>
      <c r="ET255" s="46">
        <f t="shared" si="274"/>
        <v>83623</v>
      </c>
      <c r="EU255" s="46">
        <f t="shared" ref="EU255:EW255" si="275">SUM(EU225:EU254)</f>
        <v>83847</v>
      </c>
      <c r="EV255" s="46">
        <f t="shared" si="275"/>
        <v>82801</v>
      </c>
      <c r="EW255" s="47">
        <f t="shared" si="275"/>
        <v>83288</v>
      </c>
      <c r="EX255" s="46">
        <f t="shared" ref="EX255:EZ255" si="276">SUM(EX225:EX254)</f>
        <v>84202</v>
      </c>
      <c r="EY255" s="46">
        <f t="shared" si="276"/>
        <v>83746</v>
      </c>
      <c r="EZ255" s="46">
        <f t="shared" si="276"/>
        <v>84105</v>
      </c>
      <c r="FA255" s="46">
        <f t="shared" ref="FA255:FB255" si="277">SUM(FA225:FA254)</f>
        <v>83565</v>
      </c>
      <c r="FB255" s="46">
        <f t="shared" si="277"/>
        <v>82562</v>
      </c>
      <c r="FC255" s="46">
        <f t="shared" ref="FC255:FE255" si="278">SUM(FC225:FC254)</f>
        <v>81913</v>
      </c>
      <c r="FD255" s="46">
        <f t="shared" si="278"/>
        <v>81276</v>
      </c>
      <c r="FE255" s="46">
        <f t="shared" si="278"/>
        <v>80756</v>
      </c>
      <c r="FF255" s="46">
        <f t="shared" ref="FF255:FL255" si="279">SUM(FF225:FF254)</f>
        <v>79835</v>
      </c>
      <c r="FG255" s="46">
        <f t="shared" si="279"/>
        <v>79389</v>
      </c>
      <c r="FH255" s="46">
        <f t="shared" si="279"/>
        <v>78741</v>
      </c>
      <c r="FI255" s="47">
        <f t="shared" si="279"/>
        <v>76696</v>
      </c>
      <c r="FJ255" s="45">
        <f t="shared" si="279"/>
        <v>75351</v>
      </c>
      <c r="FK255" s="46">
        <f t="shared" si="279"/>
        <v>74215</v>
      </c>
      <c r="FL255" s="46">
        <f t="shared" si="279"/>
        <v>73282</v>
      </c>
      <c r="FM255" s="46">
        <f t="shared" ref="FM255:FX255" si="280">SUM(FM225:FM254)</f>
        <v>72561</v>
      </c>
      <c r="FN255" s="46">
        <f t="shared" si="280"/>
        <v>69809</v>
      </c>
      <c r="FO255" s="46">
        <f t="shared" si="280"/>
        <v>68714</v>
      </c>
      <c r="FP255" s="46">
        <f t="shared" si="280"/>
        <v>67708</v>
      </c>
      <c r="FQ255" s="46">
        <f t="shared" si="280"/>
        <v>67553</v>
      </c>
      <c r="FR255" s="46">
        <f t="shared" si="280"/>
        <v>67165</v>
      </c>
      <c r="FS255" s="46">
        <f t="shared" si="280"/>
        <v>67076</v>
      </c>
      <c r="FT255" s="46">
        <f t="shared" si="280"/>
        <v>66982</v>
      </c>
      <c r="FU255" s="47">
        <f t="shared" si="280"/>
        <v>66838</v>
      </c>
      <c r="FV255" s="45">
        <f t="shared" si="280"/>
        <v>66241</v>
      </c>
      <c r="FW255" s="46">
        <f t="shared" si="280"/>
        <v>65909</v>
      </c>
      <c r="FX255" s="46">
        <f t="shared" si="280"/>
        <v>65273</v>
      </c>
      <c r="FY255" s="46">
        <f t="shared" ref="FY255:GJ255" si="281">SUM(FY225:FY254)</f>
        <v>64729</v>
      </c>
      <c r="FZ255" s="46">
        <f t="shared" si="281"/>
        <v>64185</v>
      </c>
      <c r="GA255" s="46">
        <f t="shared" si="281"/>
        <v>63676</v>
      </c>
      <c r="GB255" s="46">
        <f t="shared" si="281"/>
        <v>63112</v>
      </c>
      <c r="GC255" s="46">
        <f t="shared" si="281"/>
        <v>62670</v>
      </c>
      <c r="GD255" s="46">
        <f t="shared" si="281"/>
        <v>62158</v>
      </c>
      <c r="GE255" s="46">
        <f t="shared" si="281"/>
        <v>61647</v>
      </c>
      <c r="GF255" s="46">
        <f t="shared" si="281"/>
        <v>61156</v>
      </c>
      <c r="GG255" s="47">
        <f t="shared" si="281"/>
        <v>60669</v>
      </c>
      <c r="GH255" s="45">
        <f t="shared" si="281"/>
        <v>59883</v>
      </c>
      <c r="GI255" s="46">
        <f t="shared" si="281"/>
        <v>59316</v>
      </c>
      <c r="GJ255" s="46">
        <f t="shared" si="281"/>
        <v>51242</v>
      </c>
      <c r="GK255" s="46">
        <f t="shared" ref="GK255:GM255" si="282">SUM(GK225:GK254)</f>
        <v>50521</v>
      </c>
      <c r="GL255" s="46">
        <f t="shared" si="282"/>
        <v>49821</v>
      </c>
      <c r="GM255" s="47">
        <f t="shared" si="282"/>
        <v>50646</v>
      </c>
    </row>
    <row r="256" spans="2:195" x14ac:dyDescent="0.25">
      <c r="B256" s="40"/>
      <c r="C256" s="40" t="s">
        <v>325</v>
      </c>
      <c r="D256" s="43">
        <v>218</v>
      </c>
      <c r="E256" s="43">
        <v>227</v>
      </c>
      <c r="F256" s="43">
        <v>242</v>
      </c>
      <c r="G256" s="42">
        <v>239</v>
      </c>
      <c r="H256" s="42">
        <v>243</v>
      </c>
      <c r="I256" s="42">
        <v>243</v>
      </c>
      <c r="J256" s="42">
        <v>243</v>
      </c>
      <c r="K256" s="42">
        <v>242</v>
      </c>
      <c r="L256" s="42">
        <v>246</v>
      </c>
      <c r="M256" s="42">
        <v>246</v>
      </c>
      <c r="N256" s="42">
        <v>245</v>
      </c>
      <c r="O256" s="42">
        <v>246</v>
      </c>
      <c r="P256" s="42">
        <v>248</v>
      </c>
      <c r="Q256" s="42">
        <v>246</v>
      </c>
      <c r="R256" s="43">
        <v>246</v>
      </c>
      <c r="S256" s="42">
        <v>245</v>
      </c>
      <c r="T256" s="42">
        <v>245</v>
      </c>
      <c r="U256" s="42">
        <v>244</v>
      </c>
      <c r="V256" s="42">
        <v>250</v>
      </c>
      <c r="W256" s="42">
        <v>246</v>
      </c>
      <c r="X256" s="42">
        <v>247</v>
      </c>
      <c r="Y256" s="42">
        <v>249</v>
      </c>
      <c r="Z256" s="42">
        <v>249</v>
      </c>
      <c r="AA256" s="42">
        <v>248</v>
      </c>
      <c r="AB256" s="42">
        <v>248</v>
      </c>
      <c r="AC256" s="42">
        <v>248</v>
      </c>
      <c r="AD256" s="43">
        <v>248</v>
      </c>
      <c r="AE256" s="42">
        <v>250</v>
      </c>
      <c r="AF256" s="42">
        <v>249</v>
      </c>
      <c r="AG256" s="42">
        <v>250</v>
      </c>
      <c r="AH256" s="42">
        <v>248</v>
      </c>
      <c r="AI256" s="42">
        <v>247</v>
      </c>
      <c r="AJ256" s="42">
        <v>246</v>
      </c>
      <c r="AK256" s="42">
        <v>246</v>
      </c>
      <c r="AL256" s="42">
        <v>245</v>
      </c>
      <c r="AM256" s="42">
        <v>246</v>
      </c>
      <c r="AN256" s="42">
        <v>244</v>
      </c>
      <c r="AO256" s="42">
        <v>246</v>
      </c>
      <c r="AP256" s="43">
        <v>253</v>
      </c>
      <c r="AQ256" s="42">
        <v>253</v>
      </c>
      <c r="AR256" s="42">
        <v>254</v>
      </c>
      <c r="AS256" s="42">
        <v>251</v>
      </c>
      <c r="AT256" s="42">
        <v>252</v>
      </c>
      <c r="AU256" s="42">
        <v>250</v>
      </c>
      <c r="AV256" s="42">
        <v>246</v>
      </c>
      <c r="AW256" s="42">
        <v>247</v>
      </c>
      <c r="AX256" s="42">
        <v>246</v>
      </c>
      <c r="AY256" s="42">
        <v>245</v>
      </c>
      <c r="AZ256" s="42">
        <v>245</v>
      </c>
      <c r="BA256" s="42">
        <v>245</v>
      </c>
      <c r="BB256" s="43">
        <v>242</v>
      </c>
      <c r="BC256" s="41">
        <v>343</v>
      </c>
      <c r="BD256" s="42">
        <v>341</v>
      </c>
      <c r="BE256" s="42">
        <v>341</v>
      </c>
      <c r="BF256" s="42">
        <v>360</v>
      </c>
      <c r="BG256" s="42">
        <v>377</v>
      </c>
      <c r="BH256" s="42">
        <v>377</v>
      </c>
      <c r="BI256" s="42">
        <v>381</v>
      </c>
      <c r="BJ256" s="42">
        <v>382</v>
      </c>
      <c r="BK256" s="42">
        <v>382</v>
      </c>
      <c r="BL256" s="42">
        <v>378</v>
      </c>
      <c r="BM256" s="42">
        <v>380</v>
      </c>
      <c r="BN256" s="43">
        <v>380</v>
      </c>
      <c r="BO256" s="42">
        <v>378</v>
      </c>
      <c r="BP256" s="42">
        <v>377</v>
      </c>
      <c r="BQ256" s="42">
        <v>375</v>
      </c>
      <c r="BR256" s="42">
        <v>372</v>
      </c>
      <c r="BS256" s="42">
        <v>372</v>
      </c>
      <c r="BT256" s="42">
        <v>371</v>
      </c>
      <c r="BU256" s="42">
        <v>377</v>
      </c>
      <c r="BV256" s="42">
        <v>376</v>
      </c>
      <c r="BW256" s="42">
        <v>375</v>
      </c>
      <c r="BX256" s="42">
        <v>374</v>
      </c>
      <c r="BY256" s="42">
        <v>378</v>
      </c>
      <c r="BZ256" s="43">
        <v>382</v>
      </c>
      <c r="CA256" s="42">
        <v>384</v>
      </c>
      <c r="CB256" s="42">
        <v>386</v>
      </c>
      <c r="CC256" s="42">
        <v>384</v>
      </c>
      <c r="CD256" s="42">
        <v>383</v>
      </c>
      <c r="CE256" s="42">
        <v>385</v>
      </c>
      <c r="CF256" s="42">
        <v>374</v>
      </c>
      <c r="CG256" s="42">
        <v>373</v>
      </c>
      <c r="CH256" s="42">
        <v>374</v>
      </c>
      <c r="CI256" s="42">
        <v>370</v>
      </c>
      <c r="CJ256" s="42">
        <v>371</v>
      </c>
      <c r="CK256" s="42">
        <v>371</v>
      </c>
      <c r="CL256" s="43">
        <v>372</v>
      </c>
      <c r="CM256" s="42">
        <v>372</v>
      </c>
      <c r="CN256" s="42">
        <v>370</v>
      </c>
      <c r="CO256" s="42">
        <v>363</v>
      </c>
      <c r="CP256" s="42">
        <v>367</v>
      </c>
      <c r="CQ256" s="42">
        <v>366</v>
      </c>
      <c r="CR256" s="42">
        <v>366</v>
      </c>
      <c r="CS256" s="42">
        <v>366</v>
      </c>
      <c r="CT256" s="42">
        <v>362</v>
      </c>
      <c r="CU256" s="42">
        <v>361</v>
      </c>
      <c r="CV256" s="42">
        <v>362</v>
      </c>
      <c r="CW256" s="42">
        <v>365</v>
      </c>
      <c r="CX256" s="43">
        <v>362</v>
      </c>
      <c r="CY256" s="41">
        <v>361</v>
      </c>
      <c r="CZ256" s="42">
        <v>361</v>
      </c>
      <c r="DA256" s="42">
        <v>357</v>
      </c>
      <c r="DB256" s="42">
        <v>353</v>
      </c>
      <c r="DC256" s="42">
        <v>351</v>
      </c>
      <c r="DD256" s="42">
        <v>350</v>
      </c>
      <c r="DE256" s="42">
        <v>349</v>
      </c>
      <c r="DF256" s="42">
        <v>344</v>
      </c>
      <c r="DG256" s="42">
        <v>345</v>
      </c>
      <c r="DH256" s="42">
        <v>341</v>
      </c>
      <c r="DI256" s="42">
        <v>338</v>
      </c>
      <c r="DJ256" s="43">
        <v>338</v>
      </c>
      <c r="DL256" s="40">
        <v>11</v>
      </c>
      <c r="DM256" s="40" t="s">
        <v>344</v>
      </c>
      <c r="DN256" s="41">
        <v>1931</v>
      </c>
      <c r="DO256" s="42">
        <v>1927</v>
      </c>
      <c r="DP256" s="42">
        <v>1887</v>
      </c>
      <c r="DQ256" s="42">
        <v>1855</v>
      </c>
      <c r="DR256" s="42">
        <v>1841</v>
      </c>
      <c r="DS256" s="42">
        <v>1837</v>
      </c>
      <c r="DT256" s="42">
        <v>1830</v>
      </c>
      <c r="DU256" s="42">
        <v>1814</v>
      </c>
      <c r="DV256" s="42">
        <v>1808</v>
      </c>
      <c r="DW256" s="42">
        <v>1800</v>
      </c>
      <c r="DX256" s="42">
        <v>1789</v>
      </c>
      <c r="DY256" s="43">
        <v>1786</v>
      </c>
      <c r="DZ256" s="42">
        <v>1778</v>
      </c>
      <c r="EA256" s="42">
        <v>1772</v>
      </c>
      <c r="EB256" s="42">
        <v>1771</v>
      </c>
      <c r="EC256" s="42">
        <v>1763</v>
      </c>
      <c r="ED256" s="42">
        <v>1741</v>
      </c>
      <c r="EE256" s="42">
        <v>1731</v>
      </c>
      <c r="EF256" s="42">
        <v>1727</v>
      </c>
      <c r="EG256" s="42">
        <v>1722</v>
      </c>
      <c r="EH256" s="42">
        <v>1711</v>
      </c>
      <c r="EI256" s="42">
        <v>1715</v>
      </c>
      <c r="EJ256" s="42">
        <v>1718</v>
      </c>
      <c r="EK256" s="43">
        <v>1718</v>
      </c>
      <c r="EL256" s="42">
        <v>1715</v>
      </c>
      <c r="EM256" s="42">
        <v>1721</v>
      </c>
      <c r="EN256" s="42">
        <v>1722</v>
      </c>
      <c r="EO256" s="42">
        <v>1719</v>
      </c>
      <c r="EP256" s="42">
        <v>1719</v>
      </c>
      <c r="EQ256" s="42">
        <v>1718</v>
      </c>
      <c r="ER256" s="42">
        <v>1716</v>
      </c>
      <c r="ES256" s="42">
        <v>1714</v>
      </c>
      <c r="ET256" s="42">
        <v>1710</v>
      </c>
      <c r="EU256" s="42">
        <v>1714</v>
      </c>
      <c r="EV256" s="42">
        <v>1713</v>
      </c>
      <c r="EW256" s="43">
        <v>1709</v>
      </c>
      <c r="EX256" s="42">
        <v>1705</v>
      </c>
      <c r="EY256" s="42">
        <v>1700</v>
      </c>
      <c r="EZ256" s="42">
        <v>1699</v>
      </c>
      <c r="FA256" s="42">
        <v>1702</v>
      </c>
      <c r="FB256" s="42">
        <v>1837</v>
      </c>
      <c r="FC256" s="42">
        <v>1821</v>
      </c>
      <c r="FD256" s="42">
        <v>1813</v>
      </c>
      <c r="FE256" s="42">
        <v>1793</v>
      </c>
      <c r="FF256" s="42">
        <v>1773</v>
      </c>
      <c r="FG256" s="42">
        <v>1760</v>
      </c>
      <c r="FH256" s="42">
        <v>1759</v>
      </c>
      <c r="FI256" s="43">
        <v>1733</v>
      </c>
      <c r="FJ256" s="41">
        <v>1710</v>
      </c>
      <c r="FK256" s="42">
        <v>1702</v>
      </c>
      <c r="FL256" s="42">
        <v>1693</v>
      </c>
      <c r="FM256" s="42">
        <v>1671</v>
      </c>
      <c r="FN256" s="42">
        <v>1661</v>
      </c>
      <c r="FO256" s="42">
        <v>1649</v>
      </c>
      <c r="FP256" s="42">
        <v>1649</v>
      </c>
      <c r="FQ256" s="42">
        <v>1642</v>
      </c>
      <c r="FR256" s="42">
        <v>1645</v>
      </c>
      <c r="FS256" s="42">
        <v>1645</v>
      </c>
      <c r="FT256" s="42">
        <v>1590</v>
      </c>
      <c r="FU256" s="43">
        <v>1627</v>
      </c>
      <c r="FV256" s="41">
        <v>1606</v>
      </c>
      <c r="FW256" s="42">
        <v>1597</v>
      </c>
      <c r="FX256" s="42">
        <v>1597</v>
      </c>
      <c r="FY256" s="42">
        <v>1545</v>
      </c>
      <c r="FZ256" s="42">
        <v>1538</v>
      </c>
      <c r="GA256" s="42">
        <v>1534</v>
      </c>
      <c r="GB256" s="42">
        <v>1530</v>
      </c>
      <c r="GC256" s="42">
        <v>1526</v>
      </c>
      <c r="GD256" s="42">
        <v>1514</v>
      </c>
      <c r="GE256" s="42">
        <v>1507</v>
      </c>
      <c r="GF256" s="42">
        <v>1497</v>
      </c>
      <c r="GG256" s="43">
        <v>1490</v>
      </c>
      <c r="GH256" s="41">
        <v>1481</v>
      </c>
      <c r="GI256" s="42">
        <v>1478</v>
      </c>
      <c r="GJ256" s="42">
        <v>959</v>
      </c>
      <c r="GK256" s="42">
        <v>953</v>
      </c>
      <c r="GL256" s="42">
        <v>950</v>
      </c>
      <c r="GM256" s="43">
        <v>959</v>
      </c>
    </row>
    <row r="257" spans="2:195" x14ac:dyDescent="0.25">
      <c r="B257" s="40"/>
      <c r="C257" s="40" t="s">
        <v>326</v>
      </c>
      <c r="D257" s="43">
        <v>37</v>
      </c>
      <c r="E257" s="43">
        <v>31</v>
      </c>
      <c r="F257" s="43">
        <v>26</v>
      </c>
      <c r="G257" s="42">
        <v>24</v>
      </c>
      <c r="H257" s="42">
        <v>24</v>
      </c>
      <c r="I257" s="42">
        <v>23</v>
      </c>
      <c r="J257" s="42">
        <v>24</v>
      </c>
      <c r="K257" s="42">
        <v>24</v>
      </c>
      <c r="L257" s="42">
        <v>23</v>
      </c>
      <c r="M257" s="42">
        <v>23</v>
      </c>
      <c r="N257" s="42">
        <v>24</v>
      </c>
      <c r="O257" s="42">
        <v>24</v>
      </c>
      <c r="P257" s="42">
        <v>24</v>
      </c>
      <c r="Q257" s="42">
        <v>24</v>
      </c>
      <c r="R257" s="43">
        <v>24</v>
      </c>
      <c r="S257" s="42">
        <v>24</v>
      </c>
      <c r="T257" s="42">
        <v>24</v>
      </c>
      <c r="U257" s="42">
        <v>25</v>
      </c>
      <c r="V257" s="42">
        <v>26</v>
      </c>
      <c r="W257" s="42">
        <v>25</v>
      </c>
      <c r="X257" s="42">
        <v>25</v>
      </c>
      <c r="Y257" s="42">
        <v>25</v>
      </c>
      <c r="Z257" s="42">
        <v>25</v>
      </c>
      <c r="AA257" s="42">
        <v>24</v>
      </c>
      <c r="AB257" s="42">
        <v>24</v>
      </c>
      <c r="AC257" s="42">
        <v>24</v>
      </c>
      <c r="AD257" s="43">
        <v>24</v>
      </c>
      <c r="AE257" s="42">
        <v>23</v>
      </c>
      <c r="AF257" s="42">
        <v>23</v>
      </c>
      <c r="AG257" s="42">
        <v>24</v>
      </c>
      <c r="AH257" s="42">
        <v>24</v>
      </c>
      <c r="AI257" s="42">
        <v>24</v>
      </c>
      <c r="AJ257" s="42">
        <v>24</v>
      </c>
      <c r="AK257" s="42">
        <v>24</v>
      </c>
      <c r="AL257" s="42">
        <v>24</v>
      </c>
      <c r="AM257" s="42">
        <v>23</v>
      </c>
      <c r="AN257" s="42">
        <v>23</v>
      </c>
      <c r="AO257" s="42">
        <v>23</v>
      </c>
      <c r="AP257" s="43">
        <v>50</v>
      </c>
      <c r="AQ257" s="42">
        <v>50</v>
      </c>
      <c r="AR257" s="42">
        <v>49</v>
      </c>
      <c r="AS257" s="42">
        <v>48</v>
      </c>
      <c r="AT257" s="42">
        <v>47</v>
      </c>
      <c r="AU257" s="42">
        <v>47</v>
      </c>
      <c r="AV257" s="42">
        <v>50</v>
      </c>
      <c r="AW257" s="42">
        <v>54</v>
      </c>
      <c r="AX257" s="42">
        <v>54</v>
      </c>
      <c r="AY257" s="42">
        <v>56</v>
      </c>
      <c r="AZ257" s="42">
        <v>57</v>
      </c>
      <c r="BA257" s="42">
        <v>66</v>
      </c>
      <c r="BB257" s="43">
        <v>76</v>
      </c>
      <c r="BC257" s="41">
        <v>256</v>
      </c>
      <c r="BD257" s="42">
        <v>252</v>
      </c>
      <c r="BE257" s="42">
        <v>249</v>
      </c>
      <c r="BF257" s="42">
        <v>247</v>
      </c>
      <c r="BG257" s="42">
        <v>249</v>
      </c>
      <c r="BH257" s="42">
        <v>248</v>
      </c>
      <c r="BI257" s="42">
        <v>247</v>
      </c>
      <c r="BJ257" s="42">
        <v>247</v>
      </c>
      <c r="BK257" s="42">
        <v>248</v>
      </c>
      <c r="BL257" s="42">
        <v>247</v>
      </c>
      <c r="BM257" s="42">
        <v>249</v>
      </c>
      <c r="BN257" s="43">
        <v>257</v>
      </c>
      <c r="BO257" s="42">
        <v>254</v>
      </c>
      <c r="BP257" s="42">
        <v>257</v>
      </c>
      <c r="BQ257" s="42">
        <v>250</v>
      </c>
      <c r="BR257" s="42">
        <v>249</v>
      </c>
      <c r="BS257" s="42">
        <v>247</v>
      </c>
      <c r="BT257" s="42">
        <v>68</v>
      </c>
      <c r="BU257" s="42">
        <v>70</v>
      </c>
      <c r="BV257" s="42">
        <v>70</v>
      </c>
      <c r="BW257" s="42">
        <v>243</v>
      </c>
      <c r="BX257" s="42">
        <v>244</v>
      </c>
      <c r="BY257" s="42">
        <v>244</v>
      </c>
      <c r="BZ257" s="43">
        <v>249</v>
      </c>
      <c r="CA257" s="42">
        <v>246</v>
      </c>
      <c r="CB257" s="42">
        <v>243</v>
      </c>
      <c r="CC257" s="42">
        <v>241</v>
      </c>
      <c r="CD257" s="42">
        <v>245</v>
      </c>
      <c r="CE257" s="42">
        <v>248</v>
      </c>
      <c r="CF257" s="42">
        <v>244</v>
      </c>
      <c r="CG257" s="42">
        <v>238</v>
      </c>
      <c r="CH257" s="42">
        <v>240</v>
      </c>
      <c r="CI257" s="42">
        <v>246</v>
      </c>
      <c r="CJ257" s="42">
        <v>243</v>
      </c>
      <c r="CK257" s="42">
        <v>241</v>
      </c>
      <c r="CL257" s="43">
        <v>238</v>
      </c>
      <c r="CM257" s="42">
        <v>239</v>
      </c>
      <c r="CN257" s="42">
        <v>236</v>
      </c>
      <c r="CO257" s="42">
        <v>227</v>
      </c>
      <c r="CP257" s="42">
        <v>225</v>
      </c>
      <c r="CQ257" s="42">
        <v>227</v>
      </c>
      <c r="CR257" s="42">
        <v>227</v>
      </c>
      <c r="CS257" s="42">
        <v>226</v>
      </c>
      <c r="CT257" s="42">
        <v>223</v>
      </c>
      <c r="CU257" s="42">
        <v>224</v>
      </c>
      <c r="CV257" s="42">
        <v>222</v>
      </c>
      <c r="CW257" s="42">
        <v>224</v>
      </c>
      <c r="CX257" s="43">
        <v>225</v>
      </c>
      <c r="CY257" s="41">
        <v>226</v>
      </c>
      <c r="CZ257" s="42">
        <v>221</v>
      </c>
      <c r="DA257" s="42">
        <v>224</v>
      </c>
      <c r="DB257" s="42">
        <v>226</v>
      </c>
      <c r="DC257" s="42">
        <v>221</v>
      </c>
      <c r="DD257" s="42">
        <v>218</v>
      </c>
      <c r="DE257" s="42">
        <v>219</v>
      </c>
      <c r="DF257" s="42">
        <v>215</v>
      </c>
      <c r="DG257" s="42">
        <v>213</v>
      </c>
      <c r="DH257" s="42">
        <v>218</v>
      </c>
      <c r="DI257" s="42">
        <v>234</v>
      </c>
      <c r="DJ257" s="43">
        <v>242</v>
      </c>
      <c r="DL257" s="40"/>
      <c r="DM257" s="40" t="s">
        <v>345</v>
      </c>
      <c r="DN257" s="41">
        <v>301</v>
      </c>
      <c r="DO257" s="42">
        <v>300</v>
      </c>
      <c r="DP257" s="42">
        <v>294</v>
      </c>
      <c r="DQ257" s="42">
        <v>292</v>
      </c>
      <c r="DR257" s="42">
        <v>290</v>
      </c>
      <c r="DS257" s="42">
        <v>286</v>
      </c>
      <c r="DT257" s="42">
        <v>290</v>
      </c>
      <c r="DU257" s="42">
        <v>289</v>
      </c>
      <c r="DV257" s="42">
        <v>288</v>
      </c>
      <c r="DW257" s="42">
        <v>287</v>
      </c>
      <c r="DX257" s="42">
        <v>285</v>
      </c>
      <c r="DY257" s="43">
        <v>286</v>
      </c>
      <c r="DZ257" s="42">
        <v>281</v>
      </c>
      <c r="EA257" s="42">
        <v>281</v>
      </c>
      <c r="EB257" s="42">
        <v>280</v>
      </c>
      <c r="EC257" s="42">
        <v>281</v>
      </c>
      <c r="ED257" s="42">
        <v>279</v>
      </c>
      <c r="EE257" s="42">
        <v>275</v>
      </c>
      <c r="EF257" s="42">
        <v>276</v>
      </c>
      <c r="EG257" s="42">
        <v>276</v>
      </c>
      <c r="EH257" s="42">
        <v>274</v>
      </c>
      <c r="EI257" s="42">
        <v>276</v>
      </c>
      <c r="EJ257" s="42">
        <v>278</v>
      </c>
      <c r="EK257" s="43">
        <v>278</v>
      </c>
      <c r="EL257" s="42">
        <v>278</v>
      </c>
      <c r="EM257" s="42">
        <v>278</v>
      </c>
      <c r="EN257" s="42">
        <v>279</v>
      </c>
      <c r="EO257" s="42">
        <v>280</v>
      </c>
      <c r="EP257" s="42">
        <v>281</v>
      </c>
      <c r="EQ257" s="42">
        <v>281</v>
      </c>
      <c r="ER257" s="42">
        <v>284</v>
      </c>
      <c r="ES257" s="42">
        <v>283</v>
      </c>
      <c r="ET257" s="42">
        <v>280</v>
      </c>
      <c r="EU257" s="42">
        <v>280</v>
      </c>
      <c r="EV257" s="42">
        <v>278</v>
      </c>
      <c r="EW257" s="43">
        <v>288</v>
      </c>
      <c r="EX257" s="42">
        <v>294</v>
      </c>
      <c r="EY257" s="42">
        <v>292</v>
      </c>
      <c r="EZ257" s="42">
        <v>290</v>
      </c>
      <c r="FA257" s="42">
        <v>288</v>
      </c>
      <c r="FB257" s="42">
        <v>282</v>
      </c>
      <c r="FC257" s="42">
        <v>282</v>
      </c>
      <c r="FD257" s="42">
        <v>281</v>
      </c>
      <c r="FE257" s="42">
        <v>275</v>
      </c>
      <c r="FF257" s="42">
        <v>272</v>
      </c>
      <c r="FG257" s="42">
        <v>268</v>
      </c>
      <c r="FH257" s="42">
        <v>265</v>
      </c>
      <c r="FI257" s="43">
        <v>266</v>
      </c>
      <c r="FJ257" s="41">
        <v>265</v>
      </c>
      <c r="FK257" s="42">
        <v>264</v>
      </c>
      <c r="FL257" s="42">
        <v>263</v>
      </c>
      <c r="FM257" s="42">
        <v>260</v>
      </c>
      <c r="FN257" s="42">
        <v>258</v>
      </c>
      <c r="FO257" s="42">
        <v>257</v>
      </c>
      <c r="FP257" s="42">
        <v>255</v>
      </c>
      <c r="FQ257" s="42">
        <v>254</v>
      </c>
      <c r="FR257" s="42">
        <v>254</v>
      </c>
      <c r="FS257" s="42">
        <v>254</v>
      </c>
      <c r="FT257" s="42">
        <v>250</v>
      </c>
      <c r="FU257" s="43">
        <v>253</v>
      </c>
      <c r="FV257" s="41">
        <v>250</v>
      </c>
      <c r="FW257" s="42">
        <v>248</v>
      </c>
      <c r="FX257" s="42">
        <v>247</v>
      </c>
      <c r="FY257" s="42">
        <v>242</v>
      </c>
      <c r="FZ257" s="42">
        <v>240</v>
      </c>
      <c r="GA257" s="42">
        <v>239</v>
      </c>
      <c r="GB257" s="42">
        <v>240</v>
      </c>
      <c r="GC257" s="42">
        <v>240</v>
      </c>
      <c r="GD257" s="42">
        <v>240</v>
      </c>
      <c r="GE257" s="42">
        <v>238</v>
      </c>
      <c r="GF257" s="42">
        <v>236</v>
      </c>
      <c r="GG257" s="43">
        <v>236</v>
      </c>
      <c r="GH257" s="41">
        <v>235</v>
      </c>
      <c r="GI257" s="42">
        <v>235</v>
      </c>
      <c r="GJ257" s="42">
        <v>100</v>
      </c>
      <c r="GK257" s="42">
        <v>99</v>
      </c>
      <c r="GL257" s="42">
        <v>99</v>
      </c>
      <c r="GM257" s="43">
        <v>101</v>
      </c>
    </row>
    <row r="258" spans="2:195" x14ac:dyDescent="0.25">
      <c r="B258" s="40"/>
      <c r="C258" s="40" t="s">
        <v>327</v>
      </c>
      <c r="D258" s="43">
        <v>1814</v>
      </c>
      <c r="E258" s="43">
        <v>1623</v>
      </c>
      <c r="F258" s="43">
        <v>1747</v>
      </c>
      <c r="G258" s="42">
        <v>1745</v>
      </c>
      <c r="H258" s="42">
        <v>1729</v>
      </c>
      <c r="I258" s="42">
        <v>1625</v>
      </c>
      <c r="J258" s="42">
        <v>1611</v>
      </c>
      <c r="K258" s="42">
        <v>1617</v>
      </c>
      <c r="L258" s="42">
        <v>1632</v>
      </c>
      <c r="M258" s="42">
        <v>1628</v>
      </c>
      <c r="N258" s="42">
        <v>1619</v>
      </c>
      <c r="O258" s="42">
        <v>1622</v>
      </c>
      <c r="P258" s="42">
        <v>1635</v>
      </c>
      <c r="Q258" s="42">
        <v>1630</v>
      </c>
      <c r="R258" s="43">
        <v>1624</v>
      </c>
      <c r="S258" s="42">
        <v>1615</v>
      </c>
      <c r="T258" s="42">
        <v>1603</v>
      </c>
      <c r="U258" s="42">
        <v>1601</v>
      </c>
      <c r="V258" s="42">
        <v>1594</v>
      </c>
      <c r="W258" s="42">
        <v>1577</v>
      </c>
      <c r="X258" s="42">
        <v>1577</v>
      </c>
      <c r="Y258" s="42">
        <v>1547</v>
      </c>
      <c r="Z258" s="42">
        <v>1534</v>
      </c>
      <c r="AA258" s="42">
        <v>1529</v>
      </c>
      <c r="AB258" s="42">
        <v>1535</v>
      </c>
      <c r="AC258" s="42">
        <v>1516</v>
      </c>
      <c r="AD258" s="43">
        <v>1516</v>
      </c>
      <c r="AE258" s="42">
        <v>1506</v>
      </c>
      <c r="AF258" s="42">
        <v>1507</v>
      </c>
      <c r="AG258" s="42">
        <v>1507</v>
      </c>
      <c r="AH258" s="42">
        <v>1481</v>
      </c>
      <c r="AI258" s="42">
        <v>1465</v>
      </c>
      <c r="AJ258" s="42">
        <v>1463</v>
      </c>
      <c r="AK258" s="42">
        <v>1462</v>
      </c>
      <c r="AL258" s="42">
        <v>1449</v>
      </c>
      <c r="AM258" s="42">
        <v>1449</v>
      </c>
      <c r="AN258" s="42">
        <v>1423</v>
      </c>
      <c r="AO258" s="42">
        <v>1422</v>
      </c>
      <c r="AP258" s="43">
        <v>1422</v>
      </c>
      <c r="AQ258" s="42">
        <v>1417</v>
      </c>
      <c r="AR258" s="42">
        <v>1418</v>
      </c>
      <c r="AS258" s="42">
        <v>1410</v>
      </c>
      <c r="AT258" s="42">
        <v>1411</v>
      </c>
      <c r="AU258" s="42">
        <v>1386</v>
      </c>
      <c r="AV258" s="42">
        <v>1373</v>
      </c>
      <c r="AW258" s="42">
        <v>1382</v>
      </c>
      <c r="AX258" s="42">
        <v>1380</v>
      </c>
      <c r="AY258" s="42">
        <v>1372</v>
      </c>
      <c r="AZ258" s="42">
        <v>1388</v>
      </c>
      <c r="BA258" s="42">
        <v>1391</v>
      </c>
      <c r="BB258" s="43">
        <v>1383</v>
      </c>
      <c r="BC258" s="41">
        <v>1713</v>
      </c>
      <c r="BD258" s="42">
        <v>1731</v>
      </c>
      <c r="BE258" s="42">
        <v>1730</v>
      </c>
      <c r="BF258" s="42">
        <v>1722</v>
      </c>
      <c r="BG258" s="42">
        <v>1726</v>
      </c>
      <c r="BH258" s="42">
        <v>1714</v>
      </c>
      <c r="BI258" s="42">
        <v>1711</v>
      </c>
      <c r="BJ258" s="42">
        <v>1710</v>
      </c>
      <c r="BK258" s="42">
        <v>1695</v>
      </c>
      <c r="BL258" s="42">
        <v>1705</v>
      </c>
      <c r="BM258" s="42">
        <v>1701</v>
      </c>
      <c r="BN258" s="43">
        <v>1711</v>
      </c>
      <c r="BO258" s="42">
        <v>1724</v>
      </c>
      <c r="BP258" s="42">
        <v>1722</v>
      </c>
      <c r="BQ258" s="42">
        <v>1707</v>
      </c>
      <c r="BR258" s="42">
        <v>1686</v>
      </c>
      <c r="BS258" s="42">
        <v>1705</v>
      </c>
      <c r="BT258" s="42">
        <v>1651</v>
      </c>
      <c r="BU258" s="42">
        <v>1649</v>
      </c>
      <c r="BV258" s="42">
        <v>1650</v>
      </c>
      <c r="BW258" s="42">
        <v>1695</v>
      </c>
      <c r="BX258" s="42">
        <v>1681</v>
      </c>
      <c r="BY258" s="42">
        <v>1688</v>
      </c>
      <c r="BZ258" s="43">
        <v>1687</v>
      </c>
      <c r="CA258" s="42">
        <v>1701</v>
      </c>
      <c r="CB258" s="42">
        <v>1677</v>
      </c>
      <c r="CC258" s="42">
        <v>1666</v>
      </c>
      <c r="CD258" s="42">
        <v>1660</v>
      </c>
      <c r="CE258" s="42">
        <v>1661</v>
      </c>
      <c r="CF258" s="42">
        <v>1644</v>
      </c>
      <c r="CG258" s="42">
        <v>1646</v>
      </c>
      <c r="CH258" s="42">
        <v>1594</v>
      </c>
      <c r="CI258" s="42">
        <v>1603</v>
      </c>
      <c r="CJ258" s="42">
        <v>1605</v>
      </c>
      <c r="CK258" s="42">
        <v>1590</v>
      </c>
      <c r="CL258" s="43">
        <v>1595</v>
      </c>
      <c r="CM258" s="42">
        <v>1585</v>
      </c>
      <c r="CN258" s="42">
        <v>1589</v>
      </c>
      <c r="CO258" s="42">
        <v>1580</v>
      </c>
      <c r="CP258" s="42">
        <v>1581</v>
      </c>
      <c r="CQ258" s="42">
        <v>1571</v>
      </c>
      <c r="CR258" s="42">
        <v>1571</v>
      </c>
      <c r="CS258" s="42">
        <v>1565</v>
      </c>
      <c r="CT258" s="42">
        <v>1561</v>
      </c>
      <c r="CU258" s="42">
        <v>1555</v>
      </c>
      <c r="CV258" s="42">
        <v>1548</v>
      </c>
      <c r="CW258" s="42">
        <v>1541</v>
      </c>
      <c r="CX258" s="43">
        <v>1538</v>
      </c>
      <c r="CY258" s="41">
        <v>1537</v>
      </c>
      <c r="CZ258" s="42">
        <v>1524</v>
      </c>
      <c r="DA258" s="42">
        <v>1518</v>
      </c>
      <c r="DB258" s="42">
        <v>1509</v>
      </c>
      <c r="DC258" s="42">
        <v>1499</v>
      </c>
      <c r="DD258" s="42">
        <v>1488</v>
      </c>
      <c r="DE258" s="42">
        <v>1479</v>
      </c>
      <c r="DF258" s="42">
        <v>1467</v>
      </c>
      <c r="DG258" s="42">
        <v>1469</v>
      </c>
      <c r="DH258" s="42">
        <v>1457</v>
      </c>
      <c r="DI258" s="42">
        <v>1452</v>
      </c>
      <c r="DJ258" s="43">
        <v>1450</v>
      </c>
      <c r="DL258" s="40"/>
      <c r="DM258" s="40" t="s">
        <v>447</v>
      </c>
      <c r="DN258" s="41">
        <v>321</v>
      </c>
      <c r="DO258" s="42">
        <v>321</v>
      </c>
      <c r="DP258" s="42">
        <v>316</v>
      </c>
      <c r="DQ258" s="42">
        <v>314</v>
      </c>
      <c r="DR258" s="42">
        <v>313</v>
      </c>
      <c r="DS258" s="42">
        <v>312</v>
      </c>
      <c r="DT258" s="42">
        <v>308</v>
      </c>
      <c r="DU258" s="42">
        <v>308</v>
      </c>
      <c r="DV258" s="42">
        <v>302</v>
      </c>
      <c r="DW258" s="42">
        <v>301</v>
      </c>
      <c r="DX258" s="42">
        <v>298</v>
      </c>
      <c r="DY258" s="43">
        <v>293</v>
      </c>
      <c r="DZ258" s="42">
        <v>294</v>
      </c>
      <c r="EA258" s="42">
        <v>290</v>
      </c>
      <c r="EB258" s="42">
        <v>291</v>
      </c>
      <c r="EC258" s="42">
        <v>291</v>
      </c>
      <c r="ED258" s="42">
        <v>280</v>
      </c>
      <c r="EE258" s="42">
        <v>279</v>
      </c>
      <c r="EF258" s="42">
        <v>281</v>
      </c>
      <c r="EG258" s="42">
        <v>280</v>
      </c>
      <c r="EH258" s="42">
        <v>277</v>
      </c>
      <c r="EI258" s="42">
        <v>280</v>
      </c>
      <c r="EJ258" s="42">
        <v>280</v>
      </c>
      <c r="EK258" s="43">
        <v>282</v>
      </c>
      <c r="EL258" s="42">
        <v>282</v>
      </c>
      <c r="EM258" s="42">
        <v>282</v>
      </c>
      <c r="EN258" s="42">
        <v>283</v>
      </c>
      <c r="EO258" s="42">
        <v>282</v>
      </c>
      <c r="EP258" s="42">
        <v>280</v>
      </c>
      <c r="EQ258" s="42">
        <v>283</v>
      </c>
      <c r="ER258" s="42">
        <v>275</v>
      </c>
      <c r="ES258" s="42">
        <v>277</v>
      </c>
      <c r="ET258" s="42">
        <v>280</v>
      </c>
      <c r="EU258" s="42">
        <v>277</v>
      </c>
      <c r="EV258" s="42">
        <v>275</v>
      </c>
      <c r="EW258" s="43">
        <v>275</v>
      </c>
      <c r="EX258" s="42">
        <v>285</v>
      </c>
      <c r="EY258" s="42">
        <v>285</v>
      </c>
      <c r="EZ258" s="42">
        <v>283</v>
      </c>
      <c r="FA258" s="42">
        <v>281</v>
      </c>
      <c r="FB258" s="42">
        <v>281</v>
      </c>
      <c r="FC258" s="42">
        <v>279</v>
      </c>
      <c r="FD258" s="42">
        <v>277</v>
      </c>
      <c r="FE258" s="42">
        <v>271</v>
      </c>
      <c r="FF258" s="42">
        <v>270</v>
      </c>
      <c r="FG258" s="42">
        <v>266</v>
      </c>
      <c r="FH258" s="42">
        <v>267</v>
      </c>
      <c r="FI258" s="43">
        <v>265</v>
      </c>
      <c r="FJ258" s="41">
        <v>260</v>
      </c>
      <c r="FK258" s="42">
        <v>259</v>
      </c>
      <c r="FL258" s="42">
        <v>260</v>
      </c>
      <c r="FM258" s="42">
        <v>260</v>
      </c>
      <c r="FN258" s="42">
        <v>259</v>
      </c>
      <c r="FO258" s="42">
        <v>256</v>
      </c>
      <c r="FP258" s="42">
        <v>254</v>
      </c>
      <c r="FQ258" s="42">
        <v>252</v>
      </c>
      <c r="FR258" s="42">
        <v>255</v>
      </c>
      <c r="FS258" s="42">
        <v>255</v>
      </c>
      <c r="FT258" s="42">
        <v>251</v>
      </c>
      <c r="FU258" s="43">
        <v>249</v>
      </c>
      <c r="FV258" s="41">
        <v>247</v>
      </c>
      <c r="FW258" s="42">
        <v>246</v>
      </c>
      <c r="FX258" s="42">
        <v>241</v>
      </c>
      <c r="FY258" s="42">
        <v>239</v>
      </c>
      <c r="FZ258" s="42">
        <v>238</v>
      </c>
      <c r="GA258" s="42">
        <v>237</v>
      </c>
      <c r="GB258" s="42">
        <v>236</v>
      </c>
      <c r="GC258" s="42">
        <v>235</v>
      </c>
      <c r="GD258" s="42">
        <v>233</v>
      </c>
      <c r="GE258" s="42">
        <v>234</v>
      </c>
      <c r="GF258" s="42">
        <v>231</v>
      </c>
      <c r="GG258" s="43">
        <v>230</v>
      </c>
      <c r="GH258" s="41">
        <v>228</v>
      </c>
      <c r="GI258" s="42">
        <v>226</v>
      </c>
      <c r="GJ258" s="42">
        <v>170</v>
      </c>
      <c r="GK258" s="42">
        <v>169</v>
      </c>
      <c r="GL258" s="42">
        <v>170</v>
      </c>
      <c r="GM258" s="43">
        <v>176</v>
      </c>
    </row>
    <row r="259" spans="2:195" x14ac:dyDescent="0.25">
      <c r="B259" s="40"/>
      <c r="C259" s="40" t="s">
        <v>328</v>
      </c>
      <c r="D259" s="43">
        <v>448</v>
      </c>
      <c r="E259" s="43">
        <v>437</v>
      </c>
      <c r="F259" s="43">
        <v>419</v>
      </c>
      <c r="G259" s="42">
        <v>408</v>
      </c>
      <c r="H259" s="42">
        <v>405</v>
      </c>
      <c r="I259" s="42">
        <v>410</v>
      </c>
      <c r="J259" s="42">
        <v>409</v>
      </c>
      <c r="K259" s="42">
        <v>409</v>
      </c>
      <c r="L259" s="42">
        <v>411</v>
      </c>
      <c r="M259" s="42">
        <v>417</v>
      </c>
      <c r="N259" s="42">
        <v>409</v>
      </c>
      <c r="O259" s="42">
        <v>406</v>
      </c>
      <c r="P259" s="42">
        <v>399</v>
      </c>
      <c r="Q259" s="42">
        <v>398</v>
      </c>
      <c r="R259" s="43">
        <v>395</v>
      </c>
      <c r="S259" s="42">
        <v>395</v>
      </c>
      <c r="T259" s="42">
        <v>391</v>
      </c>
      <c r="U259" s="42">
        <v>390</v>
      </c>
      <c r="V259" s="42">
        <v>391</v>
      </c>
      <c r="W259" s="42">
        <v>387</v>
      </c>
      <c r="X259" s="42">
        <v>385</v>
      </c>
      <c r="Y259" s="42">
        <v>382</v>
      </c>
      <c r="Z259" s="42">
        <v>390</v>
      </c>
      <c r="AA259" s="42">
        <v>387</v>
      </c>
      <c r="AB259" s="42">
        <v>383</v>
      </c>
      <c r="AC259" s="42">
        <v>379</v>
      </c>
      <c r="AD259" s="43">
        <v>376</v>
      </c>
      <c r="AE259" s="42">
        <v>374</v>
      </c>
      <c r="AF259" s="42">
        <v>374</v>
      </c>
      <c r="AG259" s="42">
        <v>374</v>
      </c>
      <c r="AH259" s="42">
        <v>376</v>
      </c>
      <c r="AI259" s="42">
        <v>375</v>
      </c>
      <c r="AJ259" s="42">
        <v>392</v>
      </c>
      <c r="AK259" s="42">
        <v>392</v>
      </c>
      <c r="AL259" s="42">
        <v>393</v>
      </c>
      <c r="AM259" s="42">
        <v>390</v>
      </c>
      <c r="AN259" s="42">
        <v>388</v>
      </c>
      <c r="AO259" s="42">
        <v>391</v>
      </c>
      <c r="AP259" s="43">
        <v>389</v>
      </c>
      <c r="AQ259" s="42">
        <v>390</v>
      </c>
      <c r="AR259" s="42">
        <v>385</v>
      </c>
      <c r="AS259" s="42">
        <v>387</v>
      </c>
      <c r="AT259" s="42">
        <v>385</v>
      </c>
      <c r="AU259" s="42">
        <v>385</v>
      </c>
      <c r="AV259" s="42">
        <v>384</v>
      </c>
      <c r="AW259" s="42">
        <v>386</v>
      </c>
      <c r="AX259" s="42">
        <v>437</v>
      </c>
      <c r="AY259" s="42">
        <v>448</v>
      </c>
      <c r="AZ259" s="42">
        <v>444</v>
      </c>
      <c r="BA259" s="42">
        <v>469</v>
      </c>
      <c r="BB259" s="43">
        <v>462</v>
      </c>
      <c r="BC259" s="41">
        <v>472</v>
      </c>
      <c r="BD259" s="42">
        <v>465</v>
      </c>
      <c r="BE259" s="42">
        <v>457</v>
      </c>
      <c r="BF259" s="42">
        <v>445</v>
      </c>
      <c r="BG259" s="42">
        <v>433</v>
      </c>
      <c r="BH259" s="42">
        <v>428</v>
      </c>
      <c r="BI259" s="42">
        <v>424</v>
      </c>
      <c r="BJ259" s="42">
        <v>417</v>
      </c>
      <c r="BK259" s="42">
        <v>412</v>
      </c>
      <c r="BL259" s="42">
        <v>411</v>
      </c>
      <c r="BM259" s="42">
        <v>413</v>
      </c>
      <c r="BN259" s="43">
        <v>432</v>
      </c>
      <c r="BO259" s="42">
        <v>442</v>
      </c>
      <c r="BP259" s="42">
        <v>437</v>
      </c>
      <c r="BQ259" s="42">
        <v>434</v>
      </c>
      <c r="BR259" s="42">
        <v>432</v>
      </c>
      <c r="BS259" s="42">
        <v>432</v>
      </c>
      <c r="BT259" s="42">
        <v>420</v>
      </c>
      <c r="BU259" s="42">
        <v>421</v>
      </c>
      <c r="BV259" s="42">
        <v>416</v>
      </c>
      <c r="BW259" s="42">
        <v>432</v>
      </c>
      <c r="BX259" s="42">
        <v>434</v>
      </c>
      <c r="BY259" s="42">
        <v>434</v>
      </c>
      <c r="BZ259" s="43">
        <v>439</v>
      </c>
      <c r="CA259" s="42">
        <v>446</v>
      </c>
      <c r="CB259" s="42">
        <v>459</v>
      </c>
      <c r="CC259" s="42">
        <v>465</v>
      </c>
      <c r="CD259" s="42">
        <v>477</v>
      </c>
      <c r="CE259" s="42">
        <v>480</v>
      </c>
      <c r="CF259" s="42">
        <v>481</v>
      </c>
      <c r="CG259" s="42">
        <v>481</v>
      </c>
      <c r="CH259" s="42">
        <v>441</v>
      </c>
      <c r="CI259" s="42">
        <v>456</v>
      </c>
      <c r="CJ259" s="42">
        <v>444</v>
      </c>
      <c r="CK259" s="42">
        <v>439</v>
      </c>
      <c r="CL259" s="43">
        <v>440</v>
      </c>
      <c r="CM259" s="42">
        <v>436</v>
      </c>
      <c r="CN259" s="42">
        <v>427</v>
      </c>
      <c r="CO259" s="42">
        <v>405</v>
      </c>
      <c r="CP259" s="42">
        <v>403</v>
      </c>
      <c r="CQ259" s="42">
        <v>413</v>
      </c>
      <c r="CR259" s="42">
        <v>411</v>
      </c>
      <c r="CS259" s="42">
        <v>409</v>
      </c>
      <c r="CT259" s="42">
        <v>395</v>
      </c>
      <c r="CU259" s="42">
        <v>389</v>
      </c>
      <c r="CV259" s="42">
        <v>387</v>
      </c>
      <c r="CW259" s="42">
        <v>384</v>
      </c>
      <c r="CX259" s="43">
        <v>379</v>
      </c>
      <c r="CY259" s="41">
        <v>375</v>
      </c>
      <c r="CZ259" s="42">
        <v>375</v>
      </c>
      <c r="DA259" s="42">
        <v>364</v>
      </c>
      <c r="DB259" s="42">
        <v>360</v>
      </c>
      <c r="DC259" s="42">
        <v>366</v>
      </c>
      <c r="DD259" s="42">
        <v>366</v>
      </c>
      <c r="DE259" s="42">
        <v>385</v>
      </c>
      <c r="DF259" s="42">
        <v>382</v>
      </c>
      <c r="DG259" s="42">
        <v>375</v>
      </c>
      <c r="DH259" s="42">
        <v>375</v>
      </c>
      <c r="DI259" s="42">
        <v>375</v>
      </c>
      <c r="DJ259" s="43">
        <v>375</v>
      </c>
      <c r="DL259" s="40"/>
      <c r="DM259" s="40" t="s">
        <v>346</v>
      </c>
      <c r="DN259" s="41">
        <v>160</v>
      </c>
      <c r="DO259" s="42">
        <v>161</v>
      </c>
      <c r="DP259" s="42">
        <v>159</v>
      </c>
      <c r="DQ259" s="42">
        <v>157</v>
      </c>
      <c r="DR259" s="42">
        <v>156</v>
      </c>
      <c r="DS259" s="42">
        <v>156</v>
      </c>
      <c r="DT259" s="42">
        <v>156</v>
      </c>
      <c r="DU259" s="42">
        <v>156</v>
      </c>
      <c r="DV259" s="42">
        <v>155</v>
      </c>
      <c r="DW259" s="42">
        <v>154</v>
      </c>
      <c r="DX259" s="42">
        <v>153</v>
      </c>
      <c r="DY259" s="43">
        <v>152</v>
      </c>
      <c r="DZ259" s="42">
        <v>152</v>
      </c>
      <c r="EA259" s="42">
        <v>152</v>
      </c>
      <c r="EB259" s="42">
        <v>152</v>
      </c>
      <c r="EC259" s="42">
        <v>152</v>
      </c>
      <c r="ED259" s="42">
        <v>152</v>
      </c>
      <c r="EE259" s="42">
        <v>157</v>
      </c>
      <c r="EF259" s="42">
        <v>157</v>
      </c>
      <c r="EG259" s="42">
        <v>156</v>
      </c>
      <c r="EH259" s="42">
        <v>156</v>
      </c>
      <c r="EI259" s="42">
        <v>165</v>
      </c>
      <c r="EJ259" s="42">
        <v>164</v>
      </c>
      <c r="EK259" s="43">
        <v>163</v>
      </c>
      <c r="EL259" s="42">
        <v>162</v>
      </c>
      <c r="EM259" s="42">
        <v>162</v>
      </c>
      <c r="EN259" s="42">
        <v>161</v>
      </c>
      <c r="EO259" s="42">
        <v>160</v>
      </c>
      <c r="EP259" s="42">
        <v>160</v>
      </c>
      <c r="EQ259" s="42">
        <v>160</v>
      </c>
      <c r="ER259" s="42">
        <v>158</v>
      </c>
      <c r="ES259" s="42">
        <v>157</v>
      </c>
      <c r="ET259" s="42">
        <v>154</v>
      </c>
      <c r="EU259" s="42">
        <v>155</v>
      </c>
      <c r="EV259" s="42">
        <v>160</v>
      </c>
      <c r="EW259" s="43">
        <v>157</v>
      </c>
      <c r="EX259" s="42">
        <v>173</v>
      </c>
      <c r="EY259" s="42">
        <v>178</v>
      </c>
      <c r="EZ259" s="42">
        <v>185</v>
      </c>
      <c r="FA259" s="42">
        <v>176</v>
      </c>
      <c r="FB259" s="42">
        <v>175</v>
      </c>
      <c r="FC259" s="42">
        <v>172</v>
      </c>
      <c r="FD259" s="42">
        <v>174</v>
      </c>
      <c r="FE259" s="42">
        <v>170</v>
      </c>
      <c r="FF259" s="42">
        <v>167</v>
      </c>
      <c r="FG259" s="42">
        <v>166</v>
      </c>
      <c r="FH259" s="42">
        <v>165</v>
      </c>
      <c r="FI259" s="43">
        <v>165</v>
      </c>
      <c r="FJ259" s="41">
        <v>165</v>
      </c>
      <c r="FK259" s="42">
        <v>164</v>
      </c>
      <c r="FL259" s="42">
        <v>166</v>
      </c>
      <c r="FM259" s="42">
        <v>167</v>
      </c>
      <c r="FN259" s="42">
        <v>164</v>
      </c>
      <c r="FO259" s="42">
        <v>164</v>
      </c>
      <c r="FP259" s="42">
        <v>161</v>
      </c>
      <c r="FQ259" s="42">
        <v>162</v>
      </c>
      <c r="FR259" s="42">
        <v>163</v>
      </c>
      <c r="FS259" s="42">
        <v>163</v>
      </c>
      <c r="FT259" s="42">
        <v>159</v>
      </c>
      <c r="FU259" s="43">
        <v>161</v>
      </c>
      <c r="FV259" s="41">
        <v>161</v>
      </c>
      <c r="FW259" s="42">
        <v>160</v>
      </c>
      <c r="FX259" s="42">
        <v>160</v>
      </c>
      <c r="FY259" s="42">
        <v>158</v>
      </c>
      <c r="FZ259" s="42">
        <v>157</v>
      </c>
      <c r="GA259" s="42">
        <v>158</v>
      </c>
      <c r="GB259" s="42">
        <v>155</v>
      </c>
      <c r="GC259" s="42">
        <v>153</v>
      </c>
      <c r="GD259" s="42">
        <v>151</v>
      </c>
      <c r="GE259" s="42">
        <v>152</v>
      </c>
      <c r="GF259" s="42">
        <v>149</v>
      </c>
      <c r="GG259" s="43">
        <v>149</v>
      </c>
      <c r="GH259" s="41">
        <v>146</v>
      </c>
      <c r="GI259" s="42">
        <v>146</v>
      </c>
      <c r="GJ259" s="42">
        <v>96</v>
      </c>
      <c r="GK259" s="42">
        <v>95</v>
      </c>
      <c r="GL259" s="42">
        <v>95</v>
      </c>
      <c r="GM259" s="43">
        <v>98</v>
      </c>
    </row>
    <row r="260" spans="2:195" x14ac:dyDescent="0.25">
      <c r="B260" s="40"/>
      <c r="C260" s="40" t="s">
        <v>329</v>
      </c>
      <c r="D260" s="43">
        <v>667</v>
      </c>
      <c r="E260" s="43">
        <v>618</v>
      </c>
      <c r="F260" s="43">
        <v>580</v>
      </c>
      <c r="G260" s="42">
        <v>570</v>
      </c>
      <c r="H260" s="42">
        <v>568</v>
      </c>
      <c r="I260" s="42">
        <v>518</v>
      </c>
      <c r="J260" s="42">
        <v>510</v>
      </c>
      <c r="K260" s="42">
        <v>507</v>
      </c>
      <c r="L260" s="42">
        <v>505</v>
      </c>
      <c r="M260" s="42">
        <v>505</v>
      </c>
      <c r="N260" s="42">
        <v>504</v>
      </c>
      <c r="O260" s="42">
        <v>501</v>
      </c>
      <c r="P260" s="42">
        <v>499</v>
      </c>
      <c r="Q260" s="42">
        <v>523</v>
      </c>
      <c r="R260" s="43">
        <v>542</v>
      </c>
      <c r="S260" s="42">
        <v>542</v>
      </c>
      <c r="T260" s="42">
        <v>538</v>
      </c>
      <c r="U260" s="42">
        <v>544</v>
      </c>
      <c r="V260" s="42">
        <v>544</v>
      </c>
      <c r="W260" s="42">
        <v>535</v>
      </c>
      <c r="X260" s="42">
        <v>532</v>
      </c>
      <c r="Y260" s="42">
        <v>521</v>
      </c>
      <c r="Z260" s="42">
        <v>522</v>
      </c>
      <c r="AA260" s="42">
        <v>527</v>
      </c>
      <c r="AB260" s="42">
        <v>522</v>
      </c>
      <c r="AC260" s="42">
        <v>511</v>
      </c>
      <c r="AD260" s="43">
        <v>509</v>
      </c>
      <c r="AE260" s="42">
        <v>508</v>
      </c>
      <c r="AF260" s="42">
        <v>507</v>
      </c>
      <c r="AG260" s="42">
        <v>503</v>
      </c>
      <c r="AH260" s="42">
        <v>487</v>
      </c>
      <c r="AI260" s="42">
        <v>491</v>
      </c>
      <c r="AJ260" s="42">
        <v>489</v>
      </c>
      <c r="AK260" s="42">
        <v>493</v>
      </c>
      <c r="AL260" s="42">
        <v>490</v>
      </c>
      <c r="AM260" s="42">
        <v>490</v>
      </c>
      <c r="AN260" s="42">
        <v>492</v>
      </c>
      <c r="AO260" s="42">
        <v>492</v>
      </c>
      <c r="AP260" s="43">
        <v>488</v>
      </c>
      <c r="AQ260" s="42">
        <v>487</v>
      </c>
      <c r="AR260" s="42">
        <v>487</v>
      </c>
      <c r="AS260" s="42">
        <v>486</v>
      </c>
      <c r="AT260" s="42">
        <v>487</v>
      </c>
      <c r="AU260" s="42">
        <v>485</v>
      </c>
      <c r="AV260" s="42">
        <v>481</v>
      </c>
      <c r="AW260" s="42">
        <v>494</v>
      </c>
      <c r="AX260" s="42">
        <v>498</v>
      </c>
      <c r="AY260" s="42">
        <v>508</v>
      </c>
      <c r="AZ260" s="42">
        <v>518</v>
      </c>
      <c r="BA260" s="42">
        <v>534</v>
      </c>
      <c r="BB260" s="43">
        <v>538</v>
      </c>
      <c r="BC260" s="41">
        <v>534</v>
      </c>
      <c r="BD260" s="42">
        <v>528</v>
      </c>
      <c r="BE260" s="42">
        <v>517</v>
      </c>
      <c r="BF260" s="42">
        <v>516</v>
      </c>
      <c r="BG260" s="42">
        <v>508</v>
      </c>
      <c r="BH260" s="42">
        <v>500</v>
      </c>
      <c r="BI260" s="42">
        <v>501</v>
      </c>
      <c r="BJ260" s="42">
        <v>500</v>
      </c>
      <c r="BK260" s="42">
        <v>494</v>
      </c>
      <c r="BL260" s="42">
        <v>492</v>
      </c>
      <c r="BM260" s="42">
        <v>496</v>
      </c>
      <c r="BN260" s="43">
        <v>507</v>
      </c>
      <c r="BO260" s="42">
        <v>510</v>
      </c>
      <c r="BP260" s="42">
        <v>508</v>
      </c>
      <c r="BQ260" s="42">
        <v>505</v>
      </c>
      <c r="BR260" s="42">
        <v>502</v>
      </c>
      <c r="BS260" s="42">
        <v>504</v>
      </c>
      <c r="BT260" s="42">
        <v>507</v>
      </c>
      <c r="BU260" s="42">
        <v>513</v>
      </c>
      <c r="BV260" s="42">
        <v>509</v>
      </c>
      <c r="BW260" s="42">
        <v>505</v>
      </c>
      <c r="BX260" s="42">
        <v>504</v>
      </c>
      <c r="BY260" s="42">
        <v>500</v>
      </c>
      <c r="BZ260" s="43">
        <v>492</v>
      </c>
      <c r="CA260" s="42">
        <v>499</v>
      </c>
      <c r="CB260" s="42">
        <v>493</v>
      </c>
      <c r="CC260" s="42">
        <v>488</v>
      </c>
      <c r="CD260" s="42">
        <v>504</v>
      </c>
      <c r="CE260" s="42">
        <v>505</v>
      </c>
      <c r="CF260" s="42">
        <v>490</v>
      </c>
      <c r="CG260" s="42">
        <v>484</v>
      </c>
      <c r="CH260" s="42">
        <v>474</v>
      </c>
      <c r="CI260" s="42">
        <v>468</v>
      </c>
      <c r="CJ260" s="42">
        <v>467</v>
      </c>
      <c r="CK260" s="42">
        <v>466</v>
      </c>
      <c r="CL260" s="43">
        <v>470</v>
      </c>
      <c r="CM260" s="42">
        <v>469</v>
      </c>
      <c r="CN260" s="42">
        <v>465</v>
      </c>
      <c r="CO260" s="42">
        <v>458</v>
      </c>
      <c r="CP260" s="42">
        <v>455</v>
      </c>
      <c r="CQ260" s="42">
        <v>460</v>
      </c>
      <c r="CR260" s="42">
        <v>457</v>
      </c>
      <c r="CS260" s="42">
        <v>457</v>
      </c>
      <c r="CT260" s="42">
        <v>449</v>
      </c>
      <c r="CU260" s="42">
        <v>440</v>
      </c>
      <c r="CV260" s="42">
        <v>438</v>
      </c>
      <c r="CW260" s="42">
        <v>435</v>
      </c>
      <c r="CX260" s="43">
        <v>434</v>
      </c>
      <c r="CY260" s="41">
        <v>429</v>
      </c>
      <c r="CZ260" s="42">
        <v>421</v>
      </c>
      <c r="DA260" s="42">
        <v>422</v>
      </c>
      <c r="DB260" s="42">
        <v>425</v>
      </c>
      <c r="DC260" s="42">
        <v>423</v>
      </c>
      <c r="DD260" s="42">
        <v>419</v>
      </c>
      <c r="DE260" s="42">
        <v>418</v>
      </c>
      <c r="DF260" s="42">
        <v>414</v>
      </c>
      <c r="DG260" s="42">
        <v>404</v>
      </c>
      <c r="DH260" s="42">
        <v>408</v>
      </c>
      <c r="DI260" s="42">
        <v>405</v>
      </c>
      <c r="DJ260" s="43">
        <v>403</v>
      </c>
      <c r="DL260" s="40"/>
      <c r="DM260" s="40" t="s">
        <v>88</v>
      </c>
      <c r="DN260" s="41">
        <v>8692</v>
      </c>
      <c r="DO260" s="42">
        <v>8537</v>
      </c>
      <c r="DP260" s="42">
        <v>8557</v>
      </c>
      <c r="DQ260" s="42">
        <v>8424</v>
      </c>
      <c r="DR260" s="42">
        <v>8363</v>
      </c>
      <c r="DS260" s="42">
        <v>8400</v>
      </c>
      <c r="DT260" s="42">
        <v>8355</v>
      </c>
      <c r="DU260" s="42">
        <v>8322</v>
      </c>
      <c r="DV260" s="42">
        <v>8140</v>
      </c>
      <c r="DW260" s="42">
        <v>8191</v>
      </c>
      <c r="DX260" s="42">
        <v>8140</v>
      </c>
      <c r="DY260" s="43">
        <v>8022</v>
      </c>
      <c r="DZ260" s="42">
        <v>7953</v>
      </c>
      <c r="EA260" s="42">
        <v>7908</v>
      </c>
      <c r="EB260" s="42">
        <v>7851</v>
      </c>
      <c r="EC260" s="42">
        <v>7816</v>
      </c>
      <c r="ED260" s="42">
        <v>7774</v>
      </c>
      <c r="EE260" s="42">
        <v>7743</v>
      </c>
      <c r="EF260" s="42">
        <v>7671</v>
      </c>
      <c r="EG260" s="42">
        <v>7643</v>
      </c>
      <c r="EH260" s="42">
        <v>7558</v>
      </c>
      <c r="EI260" s="42">
        <v>7535</v>
      </c>
      <c r="EJ260" s="42">
        <v>7489</v>
      </c>
      <c r="EK260" s="43">
        <v>7473</v>
      </c>
      <c r="EL260" s="42">
        <v>7421</v>
      </c>
      <c r="EM260" s="42">
        <v>7438</v>
      </c>
      <c r="EN260" s="42">
        <v>7424</v>
      </c>
      <c r="EO260" s="42">
        <v>7373</v>
      </c>
      <c r="EP260" s="42">
        <v>7355</v>
      </c>
      <c r="EQ260" s="42">
        <v>7294</v>
      </c>
      <c r="ER260" s="42">
        <v>7248</v>
      </c>
      <c r="ES260" s="42">
        <v>7203</v>
      </c>
      <c r="ET260" s="42">
        <v>7144</v>
      </c>
      <c r="EU260" s="42">
        <v>7108</v>
      </c>
      <c r="EV260" s="42">
        <v>7035</v>
      </c>
      <c r="EW260" s="43">
        <v>6989</v>
      </c>
      <c r="EX260" s="42">
        <v>6982</v>
      </c>
      <c r="EY260" s="42">
        <v>6973</v>
      </c>
      <c r="EZ260" s="42">
        <v>6963</v>
      </c>
      <c r="FA260" s="42">
        <v>6975</v>
      </c>
      <c r="FB260" s="42">
        <v>6947</v>
      </c>
      <c r="FC260" s="42">
        <v>6917</v>
      </c>
      <c r="FD260" s="42">
        <v>6901</v>
      </c>
      <c r="FE260" s="42">
        <v>6942</v>
      </c>
      <c r="FF260" s="42">
        <v>6886</v>
      </c>
      <c r="FG260" s="42">
        <v>6851</v>
      </c>
      <c r="FH260" s="42">
        <v>6813</v>
      </c>
      <c r="FI260" s="43">
        <v>6750</v>
      </c>
      <c r="FJ260" s="41">
        <v>6719</v>
      </c>
      <c r="FK260" s="42">
        <v>6588</v>
      </c>
      <c r="FL260" s="42">
        <v>6425</v>
      </c>
      <c r="FM260" s="42">
        <v>6398</v>
      </c>
      <c r="FN260" s="42">
        <v>6102</v>
      </c>
      <c r="FO260" s="42">
        <v>6093</v>
      </c>
      <c r="FP260" s="42">
        <v>6029</v>
      </c>
      <c r="FQ260" s="42">
        <v>6013</v>
      </c>
      <c r="FR260" s="42">
        <v>5981</v>
      </c>
      <c r="FS260" s="42">
        <v>5964</v>
      </c>
      <c r="FT260" s="42">
        <v>5939</v>
      </c>
      <c r="FU260" s="43">
        <v>5935</v>
      </c>
      <c r="FV260" s="41">
        <v>5866</v>
      </c>
      <c r="FW260" s="42">
        <v>5819</v>
      </c>
      <c r="FX260" s="42">
        <v>5793</v>
      </c>
      <c r="FY260" s="42">
        <v>5763</v>
      </c>
      <c r="FZ260" s="42">
        <v>5724</v>
      </c>
      <c r="GA260" s="42">
        <v>5673</v>
      </c>
      <c r="GB260" s="42">
        <v>5646</v>
      </c>
      <c r="GC260" s="42">
        <v>5614</v>
      </c>
      <c r="GD260" s="42">
        <v>5577</v>
      </c>
      <c r="GE260" s="42">
        <v>5562</v>
      </c>
      <c r="GF260" s="42">
        <v>5543</v>
      </c>
      <c r="GG260" s="43">
        <v>5536</v>
      </c>
      <c r="GH260" s="41">
        <v>5483</v>
      </c>
      <c r="GI260" s="42">
        <v>5459</v>
      </c>
      <c r="GJ260" s="42">
        <v>3959</v>
      </c>
      <c r="GK260" s="42">
        <v>3967</v>
      </c>
      <c r="GL260" s="42">
        <v>3954</v>
      </c>
      <c r="GM260" s="43">
        <v>3961</v>
      </c>
    </row>
    <row r="261" spans="2:195" x14ac:dyDescent="0.25">
      <c r="B261" s="40"/>
      <c r="C261" s="40" t="s">
        <v>87</v>
      </c>
      <c r="D261" s="43">
        <v>39613</v>
      </c>
      <c r="E261" s="43">
        <v>38043</v>
      </c>
      <c r="F261" s="43">
        <v>38357</v>
      </c>
      <c r="G261" s="42">
        <v>38095</v>
      </c>
      <c r="H261" s="42">
        <v>37803</v>
      </c>
      <c r="I261" s="42">
        <v>36147</v>
      </c>
      <c r="J261" s="42">
        <v>35857</v>
      </c>
      <c r="K261" s="42">
        <v>35533</v>
      </c>
      <c r="L261" s="42">
        <v>35499</v>
      </c>
      <c r="M261" s="42">
        <v>35512</v>
      </c>
      <c r="N261" s="42">
        <v>35355</v>
      </c>
      <c r="O261" s="42">
        <v>35388</v>
      </c>
      <c r="P261" s="42">
        <v>35199</v>
      </c>
      <c r="Q261" s="42">
        <v>35044</v>
      </c>
      <c r="R261" s="43">
        <v>35005</v>
      </c>
      <c r="S261" s="42">
        <v>35125</v>
      </c>
      <c r="T261" s="42">
        <v>34874</v>
      </c>
      <c r="U261" s="42">
        <v>34691</v>
      </c>
      <c r="V261" s="42">
        <v>34391</v>
      </c>
      <c r="W261" s="42">
        <v>33933</v>
      </c>
      <c r="X261" s="42">
        <v>33932</v>
      </c>
      <c r="Y261" s="42">
        <v>33454</v>
      </c>
      <c r="Z261" s="42">
        <v>33284</v>
      </c>
      <c r="AA261" s="42">
        <v>33173</v>
      </c>
      <c r="AB261" s="42">
        <v>33200</v>
      </c>
      <c r="AC261" s="42">
        <v>32823</v>
      </c>
      <c r="AD261" s="43">
        <v>32544</v>
      </c>
      <c r="AE261" s="42">
        <v>32809</v>
      </c>
      <c r="AF261" s="42">
        <v>32510</v>
      </c>
      <c r="AG261" s="42">
        <v>33079</v>
      </c>
      <c r="AH261" s="42">
        <v>32737</v>
      </c>
      <c r="AI261" s="42">
        <v>32407</v>
      </c>
      <c r="AJ261" s="42">
        <v>32392</v>
      </c>
      <c r="AK261" s="42">
        <v>32289</v>
      </c>
      <c r="AL261" s="42">
        <v>32035</v>
      </c>
      <c r="AM261" s="42">
        <v>31941</v>
      </c>
      <c r="AN261" s="42">
        <v>31683</v>
      </c>
      <c r="AO261" s="42">
        <v>31565</v>
      </c>
      <c r="AP261" s="43">
        <v>31399</v>
      </c>
      <c r="AQ261" s="42">
        <v>31242</v>
      </c>
      <c r="AR261" s="42">
        <v>31190</v>
      </c>
      <c r="AS261" s="42">
        <v>30837</v>
      </c>
      <c r="AT261" s="42">
        <v>31066</v>
      </c>
      <c r="AU261" s="42">
        <v>30936</v>
      </c>
      <c r="AV261" s="42">
        <v>30714</v>
      </c>
      <c r="AW261" s="42">
        <v>30834</v>
      </c>
      <c r="AX261" s="42">
        <v>30836</v>
      </c>
      <c r="AY261" s="42">
        <v>30869</v>
      </c>
      <c r="AZ261" s="42">
        <v>30888</v>
      </c>
      <c r="BA261" s="42">
        <v>30867</v>
      </c>
      <c r="BB261" s="43">
        <v>30747</v>
      </c>
      <c r="BC261" s="41">
        <v>32582</v>
      </c>
      <c r="BD261" s="42">
        <v>32589</v>
      </c>
      <c r="BE261" s="42">
        <v>32651</v>
      </c>
      <c r="BF261" s="42">
        <v>32885</v>
      </c>
      <c r="BG261" s="42">
        <v>32885</v>
      </c>
      <c r="BH261" s="42">
        <v>32723</v>
      </c>
      <c r="BI261" s="42">
        <v>32788</v>
      </c>
      <c r="BJ261" s="42">
        <v>32992</v>
      </c>
      <c r="BK261" s="42">
        <v>32732</v>
      </c>
      <c r="BL261" s="42">
        <v>33130</v>
      </c>
      <c r="BM261" s="42">
        <v>33269</v>
      </c>
      <c r="BN261" s="43">
        <v>33316</v>
      </c>
      <c r="BO261" s="42">
        <v>33285</v>
      </c>
      <c r="BP261" s="42">
        <v>33298</v>
      </c>
      <c r="BQ261" s="42">
        <v>33608</v>
      </c>
      <c r="BR261" s="42">
        <v>33536</v>
      </c>
      <c r="BS261" s="42">
        <v>33740</v>
      </c>
      <c r="BT261" s="42">
        <v>33813</v>
      </c>
      <c r="BU261" s="42">
        <v>33992</v>
      </c>
      <c r="BV261" s="42">
        <v>33982</v>
      </c>
      <c r="BW261" s="42">
        <v>34013</v>
      </c>
      <c r="BX261" s="42">
        <v>34109</v>
      </c>
      <c r="BY261" s="42">
        <v>34235</v>
      </c>
      <c r="BZ261" s="43">
        <v>34481</v>
      </c>
      <c r="CA261" s="42">
        <v>34488</v>
      </c>
      <c r="CB261" s="42">
        <v>34374</v>
      </c>
      <c r="CC261" s="42">
        <v>34215</v>
      </c>
      <c r="CD261" s="42">
        <v>34429</v>
      </c>
      <c r="CE261" s="42">
        <v>34626</v>
      </c>
      <c r="CF261" s="42">
        <v>34598</v>
      </c>
      <c r="CG261" s="42">
        <v>34717</v>
      </c>
      <c r="CH261" s="42">
        <v>34534</v>
      </c>
      <c r="CI261" s="42">
        <v>34854</v>
      </c>
      <c r="CJ261" s="42">
        <v>34996</v>
      </c>
      <c r="CK261" s="42">
        <v>35018</v>
      </c>
      <c r="CL261" s="43">
        <v>34978</v>
      </c>
      <c r="CM261" s="42">
        <v>34841</v>
      </c>
      <c r="CN261" s="42">
        <v>34717</v>
      </c>
      <c r="CO261" s="42">
        <v>34756</v>
      </c>
      <c r="CP261" s="42">
        <v>34588</v>
      </c>
      <c r="CQ261" s="42">
        <v>34348</v>
      </c>
      <c r="CR261" s="42">
        <v>34272</v>
      </c>
      <c r="CS261" s="42">
        <v>34075</v>
      </c>
      <c r="CT261" s="42">
        <v>33859</v>
      </c>
      <c r="CU261" s="42">
        <v>33672</v>
      </c>
      <c r="CV261" s="42">
        <v>33475</v>
      </c>
      <c r="CW261" s="42">
        <v>33296</v>
      </c>
      <c r="CX261" s="43">
        <v>33086</v>
      </c>
      <c r="CY261" s="41">
        <v>32791</v>
      </c>
      <c r="CZ261" s="42">
        <v>32744</v>
      </c>
      <c r="DA261" s="42">
        <v>32552</v>
      </c>
      <c r="DB261" s="42">
        <v>32235</v>
      </c>
      <c r="DC261" s="42">
        <v>32114</v>
      </c>
      <c r="DD261" s="42">
        <v>31753</v>
      </c>
      <c r="DE261" s="42">
        <v>31277</v>
      </c>
      <c r="DF261" s="42">
        <v>31085</v>
      </c>
      <c r="DG261" s="42">
        <v>30792</v>
      </c>
      <c r="DH261" s="42">
        <v>30725</v>
      </c>
      <c r="DI261" s="42">
        <v>30516</v>
      </c>
      <c r="DJ261" s="43">
        <v>30249</v>
      </c>
      <c r="DL261" s="40"/>
      <c r="DM261" s="40" t="s">
        <v>347</v>
      </c>
      <c r="DN261" s="41">
        <v>40</v>
      </c>
      <c r="DO261" s="42">
        <v>40</v>
      </c>
      <c r="DP261" s="42">
        <v>40</v>
      </c>
      <c r="DQ261" s="42">
        <v>40</v>
      </c>
      <c r="DR261" s="42">
        <v>40</v>
      </c>
      <c r="DS261" s="42">
        <v>40</v>
      </c>
      <c r="DT261" s="42">
        <v>40</v>
      </c>
      <c r="DU261" s="42">
        <v>40</v>
      </c>
      <c r="DV261" s="42">
        <v>40</v>
      </c>
      <c r="DW261" s="42">
        <v>40</v>
      </c>
      <c r="DX261" s="42">
        <v>40</v>
      </c>
      <c r="DY261" s="43">
        <v>40</v>
      </c>
      <c r="DZ261" s="42">
        <v>39</v>
      </c>
      <c r="EA261" s="42">
        <v>39</v>
      </c>
      <c r="EB261" s="42">
        <v>39</v>
      </c>
      <c r="EC261" s="42">
        <v>39</v>
      </c>
      <c r="ED261" s="42">
        <v>39</v>
      </c>
      <c r="EE261" s="42">
        <v>39</v>
      </c>
      <c r="EF261" s="42">
        <v>39</v>
      </c>
      <c r="EG261" s="42">
        <v>39</v>
      </c>
      <c r="EH261" s="42">
        <v>39</v>
      </c>
      <c r="EI261" s="42">
        <v>40</v>
      </c>
      <c r="EJ261" s="42">
        <v>40</v>
      </c>
      <c r="EK261" s="43">
        <v>40</v>
      </c>
      <c r="EL261" s="42">
        <v>40</v>
      </c>
      <c r="EM261" s="42">
        <v>40</v>
      </c>
      <c r="EN261" s="42">
        <v>40</v>
      </c>
      <c r="EO261" s="42">
        <v>40</v>
      </c>
      <c r="EP261" s="42">
        <v>40</v>
      </c>
      <c r="EQ261" s="42">
        <v>41</v>
      </c>
      <c r="ER261" s="42">
        <v>41</v>
      </c>
      <c r="ES261" s="42">
        <v>42</v>
      </c>
      <c r="ET261" s="42">
        <v>43</v>
      </c>
      <c r="EU261" s="42">
        <v>43</v>
      </c>
      <c r="EV261" s="42">
        <v>42</v>
      </c>
      <c r="EW261" s="43">
        <v>42</v>
      </c>
      <c r="EX261" s="42">
        <v>44</v>
      </c>
      <c r="EY261" s="42">
        <v>44</v>
      </c>
      <c r="EZ261" s="42">
        <v>45</v>
      </c>
      <c r="FA261" s="42">
        <v>44</v>
      </c>
      <c r="FB261" s="42">
        <v>45</v>
      </c>
      <c r="FC261" s="42">
        <v>45</v>
      </c>
      <c r="FD261" s="42">
        <v>44</v>
      </c>
      <c r="FE261" s="42">
        <v>43</v>
      </c>
      <c r="FF261" s="42">
        <v>43</v>
      </c>
      <c r="FG261" s="42">
        <v>44</v>
      </c>
      <c r="FH261" s="42">
        <v>44</v>
      </c>
      <c r="FI261" s="43">
        <v>44</v>
      </c>
      <c r="FJ261" s="41">
        <v>43</v>
      </c>
      <c r="FK261" s="42">
        <v>41</v>
      </c>
      <c r="FL261" s="42">
        <v>41</v>
      </c>
      <c r="FM261" s="42">
        <v>41</v>
      </c>
      <c r="FN261" s="42">
        <v>41</v>
      </c>
      <c r="FO261" s="42">
        <v>41</v>
      </c>
      <c r="FP261" s="42">
        <v>41</v>
      </c>
      <c r="FQ261" s="42">
        <v>41</v>
      </c>
      <c r="FR261" s="42">
        <v>41</v>
      </c>
      <c r="FS261" s="42">
        <v>41</v>
      </c>
      <c r="FT261" s="42">
        <v>40</v>
      </c>
      <c r="FU261" s="43">
        <v>39</v>
      </c>
      <c r="FV261" s="41">
        <v>39</v>
      </c>
      <c r="FW261" s="42">
        <v>37</v>
      </c>
      <c r="FX261" s="42">
        <v>36</v>
      </c>
      <c r="FY261" s="42">
        <v>36</v>
      </c>
      <c r="FZ261" s="42">
        <v>37</v>
      </c>
      <c r="GA261" s="42">
        <v>37</v>
      </c>
      <c r="GB261" s="42">
        <v>37</v>
      </c>
      <c r="GC261" s="42">
        <v>36</v>
      </c>
      <c r="GD261" s="42">
        <v>36</v>
      </c>
      <c r="GE261" s="42">
        <v>36</v>
      </c>
      <c r="GF261" s="42">
        <v>36</v>
      </c>
      <c r="GG261" s="43">
        <v>36</v>
      </c>
      <c r="GH261" s="41">
        <v>35</v>
      </c>
      <c r="GI261" s="42">
        <v>35</v>
      </c>
      <c r="GJ261" s="42">
        <v>28</v>
      </c>
      <c r="GK261" s="42">
        <v>28</v>
      </c>
      <c r="GL261" s="42">
        <v>28</v>
      </c>
      <c r="GM261" s="43">
        <v>28</v>
      </c>
    </row>
    <row r="262" spans="2:195" x14ac:dyDescent="0.25">
      <c r="B262" s="40"/>
      <c r="C262" s="40" t="s">
        <v>330</v>
      </c>
      <c r="D262" s="43">
        <v>157</v>
      </c>
      <c r="E262" s="43">
        <v>172</v>
      </c>
      <c r="F262" s="43">
        <v>179</v>
      </c>
      <c r="G262" s="42">
        <v>179</v>
      </c>
      <c r="H262" s="42">
        <v>179</v>
      </c>
      <c r="I262" s="42">
        <v>176</v>
      </c>
      <c r="J262" s="42">
        <v>175</v>
      </c>
      <c r="K262" s="42">
        <v>170</v>
      </c>
      <c r="L262" s="42">
        <v>172</v>
      </c>
      <c r="M262" s="42">
        <v>172</v>
      </c>
      <c r="N262" s="42">
        <v>172</v>
      </c>
      <c r="O262" s="42">
        <v>172</v>
      </c>
      <c r="P262" s="42">
        <v>171</v>
      </c>
      <c r="Q262" s="42">
        <v>171</v>
      </c>
      <c r="R262" s="43">
        <v>168</v>
      </c>
      <c r="S262" s="42">
        <v>165</v>
      </c>
      <c r="T262" s="42">
        <v>164</v>
      </c>
      <c r="U262" s="42">
        <v>166</v>
      </c>
      <c r="V262" s="42">
        <v>169</v>
      </c>
      <c r="W262" s="42">
        <v>170</v>
      </c>
      <c r="X262" s="42">
        <v>169</v>
      </c>
      <c r="Y262" s="42">
        <v>166</v>
      </c>
      <c r="Z262" s="42">
        <v>166</v>
      </c>
      <c r="AA262" s="42">
        <v>164</v>
      </c>
      <c r="AB262" s="42">
        <v>154</v>
      </c>
      <c r="AC262" s="42">
        <v>152</v>
      </c>
      <c r="AD262" s="43">
        <v>151</v>
      </c>
      <c r="AE262" s="42">
        <v>151</v>
      </c>
      <c r="AF262" s="42">
        <v>154</v>
      </c>
      <c r="AG262" s="42">
        <v>151</v>
      </c>
      <c r="AH262" s="42">
        <v>151</v>
      </c>
      <c r="AI262" s="42">
        <v>150</v>
      </c>
      <c r="AJ262" s="42">
        <v>150</v>
      </c>
      <c r="AK262" s="42">
        <v>148</v>
      </c>
      <c r="AL262" s="42">
        <v>147</v>
      </c>
      <c r="AM262" s="42">
        <v>146</v>
      </c>
      <c r="AN262" s="42">
        <v>146</v>
      </c>
      <c r="AO262" s="42">
        <v>146</v>
      </c>
      <c r="AP262" s="43">
        <v>161</v>
      </c>
      <c r="AQ262" s="42">
        <v>160</v>
      </c>
      <c r="AR262" s="42">
        <v>159</v>
      </c>
      <c r="AS262" s="42">
        <v>155</v>
      </c>
      <c r="AT262" s="42">
        <v>157</v>
      </c>
      <c r="AU262" s="42">
        <v>159</v>
      </c>
      <c r="AV262" s="42">
        <v>159</v>
      </c>
      <c r="AW262" s="42">
        <v>161</v>
      </c>
      <c r="AX262" s="42">
        <v>161</v>
      </c>
      <c r="AY262" s="42">
        <v>161</v>
      </c>
      <c r="AZ262" s="42">
        <v>161</v>
      </c>
      <c r="BA262" s="42">
        <v>163</v>
      </c>
      <c r="BB262" s="43">
        <v>165</v>
      </c>
      <c r="BC262" s="41">
        <v>162</v>
      </c>
      <c r="BD262" s="42">
        <v>162</v>
      </c>
      <c r="BE262" s="42">
        <v>160</v>
      </c>
      <c r="BF262" s="42">
        <v>159</v>
      </c>
      <c r="BG262" s="42">
        <v>158</v>
      </c>
      <c r="BH262" s="42">
        <v>159</v>
      </c>
      <c r="BI262" s="42">
        <v>160</v>
      </c>
      <c r="BJ262" s="42">
        <v>158</v>
      </c>
      <c r="BK262" s="42">
        <v>158</v>
      </c>
      <c r="BL262" s="42">
        <v>158</v>
      </c>
      <c r="BM262" s="42">
        <v>158</v>
      </c>
      <c r="BN262" s="43">
        <v>156</v>
      </c>
      <c r="BO262" s="42">
        <v>157</v>
      </c>
      <c r="BP262" s="42">
        <v>156</v>
      </c>
      <c r="BQ262" s="42">
        <v>159</v>
      </c>
      <c r="BR262" s="42">
        <v>159</v>
      </c>
      <c r="BS262" s="42">
        <v>160</v>
      </c>
      <c r="BT262" s="42">
        <v>159</v>
      </c>
      <c r="BU262" s="42">
        <v>159</v>
      </c>
      <c r="BV262" s="42">
        <v>158</v>
      </c>
      <c r="BW262" s="42">
        <v>159</v>
      </c>
      <c r="BX262" s="42">
        <v>158</v>
      </c>
      <c r="BY262" s="42">
        <v>164</v>
      </c>
      <c r="BZ262" s="43">
        <v>168</v>
      </c>
      <c r="CA262" s="42">
        <v>169</v>
      </c>
      <c r="CB262" s="42">
        <v>167</v>
      </c>
      <c r="CC262" s="42">
        <v>166</v>
      </c>
      <c r="CD262" s="42">
        <v>167</v>
      </c>
      <c r="CE262" s="42">
        <v>164</v>
      </c>
      <c r="CF262" s="42">
        <v>163</v>
      </c>
      <c r="CG262" s="42">
        <v>163</v>
      </c>
      <c r="CH262" s="42">
        <v>164</v>
      </c>
      <c r="CI262" s="42">
        <v>160</v>
      </c>
      <c r="CJ262" s="42">
        <v>159</v>
      </c>
      <c r="CK262" s="42">
        <v>156</v>
      </c>
      <c r="CL262" s="43">
        <v>156</v>
      </c>
      <c r="CM262" s="42">
        <v>156</v>
      </c>
      <c r="CN262" s="42">
        <v>154</v>
      </c>
      <c r="CO262" s="42">
        <v>156</v>
      </c>
      <c r="CP262" s="42">
        <v>155</v>
      </c>
      <c r="CQ262" s="42">
        <v>153</v>
      </c>
      <c r="CR262" s="42">
        <v>153</v>
      </c>
      <c r="CS262" s="42">
        <v>151</v>
      </c>
      <c r="CT262" s="42">
        <v>149</v>
      </c>
      <c r="CU262" s="42">
        <v>149</v>
      </c>
      <c r="CV262" s="42">
        <v>148</v>
      </c>
      <c r="CW262" s="42">
        <v>146</v>
      </c>
      <c r="CX262" s="43">
        <v>145</v>
      </c>
      <c r="CY262" s="41">
        <v>146</v>
      </c>
      <c r="CZ262" s="42">
        <v>145</v>
      </c>
      <c r="DA262" s="42">
        <v>146</v>
      </c>
      <c r="DB262" s="42">
        <v>147</v>
      </c>
      <c r="DC262" s="42">
        <v>146</v>
      </c>
      <c r="DD262" s="42">
        <v>146</v>
      </c>
      <c r="DE262" s="42">
        <v>145</v>
      </c>
      <c r="DF262" s="42">
        <v>143</v>
      </c>
      <c r="DG262" s="42">
        <v>141</v>
      </c>
      <c r="DH262" s="42">
        <v>141</v>
      </c>
      <c r="DI262" s="42">
        <v>142</v>
      </c>
      <c r="DJ262" s="43">
        <v>141</v>
      </c>
      <c r="DL262" s="40"/>
      <c r="DM262" s="40" t="s">
        <v>348</v>
      </c>
      <c r="DN262" s="41">
        <v>11</v>
      </c>
      <c r="DO262" s="42">
        <v>9</v>
      </c>
      <c r="DP262" s="42">
        <v>10</v>
      </c>
      <c r="DQ262" s="42">
        <v>11</v>
      </c>
      <c r="DR262" s="42">
        <v>11</v>
      </c>
      <c r="DS262" s="42">
        <v>10</v>
      </c>
      <c r="DT262" s="42">
        <v>10</v>
      </c>
      <c r="DU262" s="42">
        <v>10</v>
      </c>
      <c r="DV262" s="42">
        <v>8</v>
      </c>
      <c r="DW262" s="42">
        <v>8</v>
      </c>
      <c r="DX262" s="42">
        <v>10</v>
      </c>
      <c r="DY262" s="43">
        <v>9</v>
      </c>
      <c r="DZ262" s="42">
        <v>10</v>
      </c>
      <c r="EA262" s="42">
        <v>8</v>
      </c>
      <c r="EB262" s="42">
        <v>10</v>
      </c>
      <c r="EC262" s="42">
        <v>10</v>
      </c>
      <c r="ED262" s="42">
        <v>9</v>
      </c>
      <c r="EE262" s="42">
        <v>9</v>
      </c>
      <c r="EF262" s="42">
        <v>9</v>
      </c>
      <c r="EG262" s="42">
        <v>9</v>
      </c>
      <c r="EH262" s="42">
        <v>9</v>
      </c>
      <c r="EI262" s="42">
        <v>10</v>
      </c>
      <c r="EJ262" s="42">
        <v>11</v>
      </c>
      <c r="EK262" s="43">
        <v>11</v>
      </c>
      <c r="EL262" s="42">
        <v>11</v>
      </c>
      <c r="EM262" s="42">
        <v>11</v>
      </c>
      <c r="EN262" s="42">
        <v>11</v>
      </c>
      <c r="EO262" s="42">
        <v>11</v>
      </c>
      <c r="EP262" s="42">
        <v>11</v>
      </c>
      <c r="EQ262" s="42">
        <v>11</v>
      </c>
      <c r="ER262" s="42">
        <v>9</v>
      </c>
      <c r="ES262" s="42">
        <v>9</v>
      </c>
      <c r="ET262" s="42">
        <v>10</v>
      </c>
      <c r="EU262" s="42">
        <v>10</v>
      </c>
      <c r="EV262" s="42">
        <v>10</v>
      </c>
      <c r="EW262" s="43">
        <v>9</v>
      </c>
      <c r="EX262" s="42">
        <v>11</v>
      </c>
      <c r="EY262" s="42">
        <v>10</v>
      </c>
      <c r="EZ262" s="42">
        <v>18</v>
      </c>
      <c r="FA262" s="42">
        <v>12</v>
      </c>
      <c r="FB262" s="42">
        <v>12</v>
      </c>
      <c r="FC262" s="42">
        <v>11</v>
      </c>
      <c r="FD262" s="42">
        <v>11</v>
      </c>
      <c r="FE262" s="42">
        <v>11</v>
      </c>
      <c r="FF262" s="42">
        <v>11</v>
      </c>
      <c r="FG262" s="42">
        <v>11</v>
      </c>
      <c r="FH262" s="42">
        <v>11</v>
      </c>
      <c r="FI262" s="43">
        <v>11</v>
      </c>
      <c r="FJ262" s="41">
        <v>11</v>
      </c>
      <c r="FK262" s="42">
        <v>11</v>
      </c>
      <c r="FL262" s="42">
        <v>11</v>
      </c>
      <c r="FM262" s="42">
        <v>11</v>
      </c>
      <c r="FN262" s="42">
        <v>11</v>
      </c>
      <c r="FO262" s="42">
        <v>12</v>
      </c>
      <c r="FP262" s="42">
        <v>12</v>
      </c>
      <c r="FQ262" s="42">
        <v>12</v>
      </c>
      <c r="FR262" s="42">
        <v>12</v>
      </c>
      <c r="FS262" s="42">
        <v>12</v>
      </c>
      <c r="FT262" s="42">
        <v>12</v>
      </c>
      <c r="FU262" s="43">
        <v>12</v>
      </c>
      <c r="FV262" s="41">
        <v>11</v>
      </c>
      <c r="FW262" s="42">
        <v>12</v>
      </c>
      <c r="FX262" s="42">
        <v>12</v>
      </c>
      <c r="FY262" s="42">
        <v>12</v>
      </c>
      <c r="FZ262" s="42">
        <v>12</v>
      </c>
      <c r="GA262" s="42">
        <v>14</v>
      </c>
      <c r="GB262" s="42">
        <v>13</v>
      </c>
      <c r="GC262" s="42">
        <v>12</v>
      </c>
      <c r="GD262" s="42">
        <v>12</v>
      </c>
      <c r="GE262" s="42">
        <v>12</v>
      </c>
      <c r="GF262" s="42">
        <v>10</v>
      </c>
      <c r="GG262" s="43">
        <v>10</v>
      </c>
      <c r="GH262" s="41">
        <v>10</v>
      </c>
      <c r="GI262" s="42">
        <v>10</v>
      </c>
      <c r="GJ262" s="42">
        <v>10</v>
      </c>
      <c r="GK262" s="42">
        <v>10</v>
      </c>
      <c r="GL262" s="42">
        <v>10</v>
      </c>
      <c r="GM262" s="43">
        <v>21</v>
      </c>
    </row>
    <row r="263" spans="2:195" x14ac:dyDescent="0.25">
      <c r="B263" s="40"/>
      <c r="C263" s="40" t="s">
        <v>38</v>
      </c>
      <c r="D263" s="43">
        <v>55330</v>
      </c>
      <c r="E263" s="43">
        <v>54031</v>
      </c>
      <c r="F263" s="43">
        <v>52814</v>
      </c>
      <c r="G263" s="42">
        <v>52257</v>
      </c>
      <c r="H263" s="42">
        <v>51796</v>
      </c>
      <c r="I263" s="42">
        <v>49918</v>
      </c>
      <c r="J263" s="42">
        <v>49473</v>
      </c>
      <c r="K263" s="42">
        <v>49085</v>
      </c>
      <c r="L263" s="42">
        <v>48937</v>
      </c>
      <c r="M263" s="42">
        <v>48503</v>
      </c>
      <c r="N263" s="42">
        <v>47976</v>
      </c>
      <c r="O263" s="42">
        <v>47748</v>
      </c>
      <c r="P263" s="42">
        <v>47532</v>
      </c>
      <c r="Q263" s="42">
        <v>47476</v>
      </c>
      <c r="R263" s="43">
        <v>47678</v>
      </c>
      <c r="S263" s="42">
        <v>47641</v>
      </c>
      <c r="T263" s="42">
        <v>47434</v>
      </c>
      <c r="U263" s="42">
        <v>47653</v>
      </c>
      <c r="V263" s="42">
        <v>47590</v>
      </c>
      <c r="W263" s="42">
        <v>46917</v>
      </c>
      <c r="X263" s="42">
        <v>47165</v>
      </c>
      <c r="Y263" s="42">
        <v>46933</v>
      </c>
      <c r="Z263" s="42">
        <v>46801</v>
      </c>
      <c r="AA263" s="42">
        <v>46911</v>
      </c>
      <c r="AB263" s="42">
        <v>46958</v>
      </c>
      <c r="AC263" s="42">
        <v>46673</v>
      </c>
      <c r="AD263" s="43">
        <v>46375</v>
      </c>
      <c r="AE263" s="42">
        <v>46084</v>
      </c>
      <c r="AF263" s="42">
        <v>46252</v>
      </c>
      <c r="AG263" s="42">
        <v>46286</v>
      </c>
      <c r="AH263" s="42">
        <v>46220</v>
      </c>
      <c r="AI263" s="42">
        <v>45905</v>
      </c>
      <c r="AJ263" s="42">
        <v>46011</v>
      </c>
      <c r="AK263" s="42">
        <v>45977</v>
      </c>
      <c r="AL263" s="42">
        <v>45754</v>
      </c>
      <c r="AM263" s="42">
        <v>45693</v>
      </c>
      <c r="AN263" s="42">
        <v>45676</v>
      </c>
      <c r="AO263" s="42">
        <v>45669</v>
      </c>
      <c r="AP263" s="43">
        <v>45526</v>
      </c>
      <c r="AQ263" s="42">
        <v>45076</v>
      </c>
      <c r="AR263" s="42">
        <v>45038</v>
      </c>
      <c r="AS263" s="42">
        <v>44158</v>
      </c>
      <c r="AT263" s="42">
        <v>44941</v>
      </c>
      <c r="AU263" s="42">
        <v>43980</v>
      </c>
      <c r="AV263" s="42">
        <v>43937</v>
      </c>
      <c r="AW263" s="42">
        <v>45041</v>
      </c>
      <c r="AX263" s="42">
        <v>45195</v>
      </c>
      <c r="AY263" s="42">
        <v>45143</v>
      </c>
      <c r="AZ263" s="42">
        <v>45004</v>
      </c>
      <c r="BA263" s="42">
        <v>45235</v>
      </c>
      <c r="BB263" s="43">
        <v>45266</v>
      </c>
      <c r="BC263" s="41">
        <v>47360</v>
      </c>
      <c r="BD263" s="42">
        <v>47558</v>
      </c>
      <c r="BE263" s="42">
        <v>48012</v>
      </c>
      <c r="BF263" s="42">
        <v>48408</v>
      </c>
      <c r="BG263" s="42">
        <v>48750</v>
      </c>
      <c r="BH263" s="42">
        <v>48613</v>
      </c>
      <c r="BI263" s="42">
        <v>49239</v>
      </c>
      <c r="BJ263" s="42">
        <v>49752</v>
      </c>
      <c r="BK263" s="42">
        <v>49236</v>
      </c>
      <c r="BL263" s="42">
        <v>50320</v>
      </c>
      <c r="BM263" s="42">
        <v>50783</v>
      </c>
      <c r="BN263" s="43">
        <v>51134</v>
      </c>
      <c r="BO263" s="42">
        <v>51302</v>
      </c>
      <c r="BP263" s="42">
        <v>51272</v>
      </c>
      <c r="BQ263" s="42">
        <v>51792</v>
      </c>
      <c r="BR263" s="42">
        <v>51665</v>
      </c>
      <c r="BS263" s="42">
        <v>51933</v>
      </c>
      <c r="BT263" s="42">
        <v>51270</v>
      </c>
      <c r="BU263" s="42">
        <v>51237</v>
      </c>
      <c r="BV263" s="42">
        <v>51242</v>
      </c>
      <c r="BW263" s="42">
        <v>52148</v>
      </c>
      <c r="BX263" s="42">
        <v>52232</v>
      </c>
      <c r="BY263" s="42">
        <v>52417</v>
      </c>
      <c r="BZ263" s="43">
        <v>52639</v>
      </c>
      <c r="CA263" s="42">
        <v>52584</v>
      </c>
      <c r="CB263" s="42">
        <v>52567</v>
      </c>
      <c r="CC263" s="42">
        <v>52597</v>
      </c>
      <c r="CD263" s="42">
        <v>52571</v>
      </c>
      <c r="CE263" s="42">
        <v>52495</v>
      </c>
      <c r="CF263" s="42">
        <v>52810</v>
      </c>
      <c r="CG263" s="42">
        <v>52891</v>
      </c>
      <c r="CH263" s="42">
        <v>52872</v>
      </c>
      <c r="CI263" s="42">
        <v>53446</v>
      </c>
      <c r="CJ263" s="42">
        <v>53815</v>
      </c>
      <c r="CK263" s="42">
        <v>53774</v>
      </c>
      <c r="CL263" s="43">
        <v>53683</v>
      </c>
      <c r="CM263" s="42">
        <v>53354</v>
      </c>
      <c r="CN263" s="42">
        <v>53072</v>
      </c>
      <c r="CO263" s="42">
        <v>52854</v>
      </c>
      <c r="CP263" s="42">
        <v>52750</v>
      </c>
      <c r="CQ263" s="42">
        <v>52442</v>
      </c>
      <c r="CR263" s="42">
        <v>52226</v>
      </c>
      <c r="CS263" s="42">
        <v>51891</v>
      </c>
      <c r="CT263" s="42">
        <v>51919</v>
      </c>
      <c r="CU263" s="42">
        <v>51736</v>
      </c>
      <c r="CV263" s="42">
        <v>51617</v>
      </c>
      <c r="CW263" s="42">
        <v>51372</v>
      </c>
      <c r="CX263" s="43">
        <v>51126</v>
      </c>
      <c r="CY263" s="41">
        <v>50718</v>
      </c>
      <c r="CZ263" s="42">
        <v>50485</v>
      </c>
      <c r="DA263" s="42">
        <v>50373</v>
      </c>
      <c r="DB263" s="42">
        <v>50092</v>
      </c>
      <c r="DC263" s="42">
        <v>49777</v>
      </c>
      <c r="DD263" s="42">
        <v>49329</v>
      </c>
      <c r="DE263" s="42">
        <v>48751</v>
      </c>
      <c r="DF263" s="42">
        <v>48500</v>
      </c>
      <c r="DG263" s="42">
        <v>48072</v>
      </c>
      <c r="DH263" s="42">
        <v>47583</v>
      </c>
      <c r="DI263" s="42">
        <v>47288</v>
      </c>
      <c r="DJ263" s="43">
        <v>46973</v>
      </c>
      <c r="DL263" s="40"/>
      <c r="DM263" s="40" t="s">
        <v>349</v>
      </c>
      <c r="DN263" s="41">
        <v>32</v>
      </c>
      <c r="DO263" s="42">
        <v>32</v>
      </c>
      <c r="DP263" s="42">
        <v>32</v>
      </c>
      <c r="DQ263" s="42">
        <v>32</v>
      </c>
      <c r="DR263" s="42">
        <v>32</v>
      </c>
      <c r="DS263" s="42">
        <v>32</v>
      </c>
      <c r="DT263" s="42">
        <v>31</v>
      </c>
      <c r="DU263" s="42">
        <v>31</v>
      </c>
      <c r="DV263" s="42">
        <v>31</v>
      </c>
      <c r="DW263" s="42">
        <v>30</v>
      </c>
      <c r="DX263" s="42">
        <v>30</v>
      </c>
      <c r="DY263" s="43">
        <v>30</v>
      </c>
      <c r="DZ263" s="42">
        <v>30</v>
      </c>
      <c r="EA263" s="42">
        <v>30</v>
      </c>
      <c r="EB263" s="42">
        <v>30</v>
      </c>
      <c r="EC263" s="42">
        <v>30</v>
      </c>
      <c r="ED263" s="42">
        <v>30</v>
      </c>
      <c r="EE263" s="42">
        <v>30</v>
      </c>
      <c r="EF263" s="42">
        <v>30</v>
      </c>
      <c r="EG263" s="42">
        <v>30</v>
      </c>
      <c r="EH263" s="42">
        <v>30</v>
      </c>
      <c r="EI263" s="42">
        <v>30</v>
      </c>
      <c r="EJ263" s="42">
        <v>30</v>
      </c>
      <c r="EK263" s="43">
        <v>30</v>
      </c>
      <c r="EL263" s="42">
        <v>30</v>
      </c>
      <c r="EM263" s="42">
        <v>30</v>
      </c>
      <c r="EN263" s="42">
        <v>30</v>
      </c>
      <c r="EO263" s="42">
        <v>30</v>
      </c>
      <c r="EP263" s="42">
        <v>30</v>
      </c>
      <c r="EQ263" s="42">
        <v>30</v>
      </c>
      <c r="ER263" s="42">
        <v>30</v>
      </c>
      <c r="ES263" s="42">
        <v>30</v>
      </c>
      <c r="ET263" s="42">
        <v>30</v>
      </c>
      <c r="EU263" s="42">
        <v>30</v>
      </c>
      <c r="EV263" s="42">
        <v>27</v>
      </c>
      <c r="EW263" s="43">
        <v>27</v>
      </c>
      <c r="EX263" s="42">
        <v>27</v>
      </c>
      <c r="EY263" s="42">
        <v>27</v>
      </c>
      <c r="EZ263" s="42">
        <v>27</v>
      </c>
      <c r="FA263" s="42">
        <v>27</v>
      </c>
      <c r="FB263" s="42">
        <v>28</v>
      </c>
      <c r="FC263" s="42">
        <v>28</v>
      </c>
      <c r="FD263" s="42">
        <v>28</v>
      </c>
      <c r="FE263" s="42">
        <v>28</v>
      </c>
      <c r="FF263" s="42">
        <v>28</v>
      </c>
      <c r="FG263" s="42">
        <v>28</v>
      </c>
      <c r="FH263" s="42">
        <v>28</v>
      </c>
      <c r="FI263" s="43">
        <v>28</v>
      </c>
      <c r="FJ263" s="41">
        <v>28</v>
      </c>
      <c r="FK263" s="42">
        <v>28</v>
      </c>
      <c r="FL263" s="42">
        <v>28</v>
      </c>
      <c r="FM263" s="42">
        <v>28</v>
      </c>
      <c r="FN263" s="42">
        <v>28</v>
      </c>
      <c r="FO263" s="42">
        <v>27</v>
      </c>
      <c r="FP263" s="42">
        <v>27</v>
      </c>
      <c r="FQ263" s="42">
        <v>27</v>
      </c>
      <c r="FR263" s="42">
        <v>27</v>
      </c>
      <c r="FS263" s="42">
        <v>27</v>
      </c>
      <c r="FT263" s="42">
        <v>27</v>
      </c>
      <c r="FU263" s="43">
        <v>27</v>
      </c>
      <c r="FV263" s="41">
        <v>27</v>
      </c>
      <c r="FW263" s="42">
        <v>27</v>
      </c>
      <c r="FX263" s="42">
        <v>27</v>
      </c>
      <c r="FY263" s="42">
        <v>27</v>
      </c>
      <c r="FZ263" s="42">
        <v>27</v>
      </c>
      <c r="GA263" s="42">
        <v>27</v>
      </c>
      <c r="GB263" s="42">
        <v>27</v>
      </c>
      <c r="GC263" s="42">
        <v>27</v>
      </c>
      <c r="GD263" s="42">
        <v>27</v>
      </c>
      <c r="GE263" s="42">
        <v>27</v>
      </c>
      <c r="GF263" s="42">
        <v>27</v>
      </c>
      <c r="GG263" s="43">
        <v>27</v>
      </c>
      <c r="GH263" s="41">
        <v>27</v>
      </c>
      <c r="GI263" s="42">
        <v>27</v>
      </c>
      <c r="GJ263" s="42">
        <v>6</v>
      </c>
      <c r="GK263" s="42">
        <v>6</v>
      </c>
      <c r="GL263" s="42">
        <v>6</v>
      </c>
      <c r="GM263" s="43">
        <v>6</v>
      </c>
    </row>
    <row r="264" spans="2:195" x14ac:dyDescent="0.25">
      <c r="B264" s="40"/>
      <c r="C264" s="40" t="s">
        <v>331</v>
      </c>
      <c r="D264" s="43">
        <v>462</v>
      </c>
      <c r="E264" s="43">
        <v>478</v>
      </c>
      <c r="F264" s="43">
        <v>446</v>
      </c>
      <c r="G264" s="42">
        <v>448</v>
      </c>
      <c r="H264" s="42">
        <v>446</v>
      </c>
      <c r="I264" s="42">
        <v>444</v>
      </c>
      <c r="J264" s="42">
        <v>443</v>
      </c>
      <c r="K264" s="42">
        <v>434</v>
      </c>
      <c r="L264" s="42">
        <v>432</v>
      </c>
      <c r="M264" s="42">
        <v>432</v>
      </c>
      <c r="N264" s="42">
        <v>428</v>
      </c>
      <c r="O264" s="42">
        <v>428</v>
      </c>
      <c r="P264" s="42">
        <v>428</v>
      </c>
      <c r="Q264" s="42">
        <v>428</v>
      </c>
      <c r="R264" s="43">
        <v>426</v>
      </c>
      <c r="S264" s="42">
        <v>425</v>
      </c>
      <c r="T264" s="42">
        <v>424</v>
      </c>
      <c r="U264" s="42">
        <v>424</v>
      </c>
      <c r="V264" s="42">
        <v>432</v>
      </c>
      <c r="W264" s="42">
        <v>431</v>
      </c>
      <c r="X264" s="42">
        <v>432</v>
      </c>
      <c r="Y264" s="42">
        <v>431</v>
      </c>
      <c r="Z264" s="42">
        <v>432</v>
      </c>
      <c r="AA264" s="42">
        <v>428</v>
      </c>
      <c r="AB264" s="42">
        <v>429</v>
      </c>
      <c r="AC264" s="42">
        <v>428</v>
      </c>
      <c r="AD264" s="43">
        <v>426</v>
      </c>
      <c r="AE264" s="42">
        <v>423</v>
      </c>
      <c r="AF264" s="42">
        <v>423</v>
      </c>
      <c r="AG264" s="42">
        <v>422</v>
      </c>
      <c r="AH264" s="42">
        <v>421</v>
      </c>
      <c r="AI264" s="42">
        <v>421</v>
      </c>
      <c r="AJ264" s="42">
        <v>420</v>
      </c>
      <c r="AK264" s="42">
        <v>418</v>
      </c>
      <c r="AL264" s="42">
        <v>419</v>
      </c>
      <c r="AM264" s="42">
        <v>421</v>
      </c>
      <c r="AN264" s="42">
        <v>415</v>
      </c>
      <c r="AO264" s="42">
        <v>418</v>
      </c>
      <c r="AP264" s="43">
        <v>418</v>
      </c>
      <c r="AQ264" s="42">
        <v>407</v>
      </c>
      <c r="AR264" s="42">
        <v>407</v>
      </c>
      <c r="AS264" s="42">
        <v>402</v>
      </c>
      <c r="AT264" s="42">
        <v>403</v>
      </c>
      <c r="AU264" s="42">
        <v>404</v>
      </c>
      <c r="AV264" s="42">
        <v>390</v>
      </c>
      <c r="AW264" s="42">
        <v>405</v>
      </c>
      <c r="AX264" s="42">
        <v>409</v>
      </c>
      <c r="AY264" s="42">
        <v>410</v>
      </c>
      <c r="AZ264" s="42">
        <v>425</v>
      </c>
      <c r="BA264" s="42">
        <v>432</v>
      </c>
      <c r="BB264" s="43">
        <v>433</v>
      </c>
      <c r="BC264" s="41">
        <v>427</v>
      </c>
      <c r="BD264" s="42">
        <v>422</v>
      </c>
      <c r="BE264" s="42">
        <v>417</v>
      </c>
      <c r="BF264" s="42">
        <v>410</v>
      </c>
      <c r="BG264" s="42">
        <v>401</v>
      </c>
      <c r="BH264" s="42">
        <v>398</v>
      </c>
      <c r="BI264" s="42">
        <v>393</v>
      </c>
      <c r="BJ264" s="42">
        <v>390</v>
      </c>
      <c r="BK264" s="42">
        <v>389</v>
      </c>
      <c r="BL264" s="42">
        <v>386</v>
      </c>
      <c r="BM264" s="42">
        <v>384</v>
      </c>
      <c r="BN264" s="43">
        <v>386</v>
      </c>
      <c r="BO264" s="42">
        <v>391</v>
      </c>
      <c r="BP264" s="42">
        <v>388</v>
      </c>
      <c r="BQ264" s="42">
        <v>383</v>
      </c>
      <c r="BR264" s="42">
        <v>385</v>
      </c>
      <c r="BS264" s="42">
        <v>380</v>
      </c>
      <c r="BT264" s="42">
        <v>374</v>
      </c>
      <c r="BU264" s="42">
        <v>374</v>
      </c>
      <c r="BV264" s="42">
        <v>377</v>
      </c>
      <c r="BW264" s="42">
        <v>384</v>
      </c>
      <c r="BX264" s="42">
        <v>382</v>
      </c>
      <c r="BY264" s="42">
        <v>382</v>
      </c>
      <c r="BZ264" s="43">
        <v>379</v>
      </c>
      <c r="CA264" s="42">
        <v>376</v>
      </c>
      <c r="CB264" s="42">
        <v>371</v>
      </c>
      <c r="CC264" s="42">
        <v>370</v>
      </c>
      <c r="CD264" s="42">
        <v>370</v>
      </c>
      <c r="CE264" s="42">
        <v>382</v>
      </c>
      <c r="CF264" s="42">
        <v>375</v>
      </c>
      <c r="CG264" s="42">
        <v>373</v>
      </c>
      <c r="CH264" s="42">
        <v>370</v>
      </c>
      <c r="CI264" s="42">
        <v>368</v>
      </c>
      <c r="CJ264" s="42">
        <v>371</v>
      </c>
      <c r="CK264" s="42">
        <v>363</v>
      </c>
      <c r="CL264" s="43">
        <v>360</v>
      </c>
      <c r="CM264" s="42">
        <v>354</v>
      </c>
      <c r="CN264" s="42">
        <v>348</v>
      </c>
      <c r="CO264" s="42">
        <v>335</v>
      </c>
      <c r="CP264" s="42">
        <v>335</v>
      </c>
      <c r="CQ264" s="42">
        <v>332</v>
      </c>
      <c r="CR264" s="42">
        <v>334</v>
      </c>
      <c r="CS264" s="42">
        <v>332</v>
      </c>
      <c r="CT264" s="42">
        <v>328</v>
      </c>
      <c r="CU264" s="42">
        <v>328</v>
      </c>
      <c r="CV264" s="42">
        <v>322</v>
      </c>
      <c r="CW264" s="42">
        <v>326</v>
      </c>
      <c r="CX264" s="43">
        <v>316</v>
      </c>
      <c r="CY264" s="41">
        <v>315</v>
      </c>
      <c r="CZ264" s="42">
        <v>296</v>
      </c>
      <c r="DA264" s="42">
        <v>297</v>
      </c>
      <c r="DB264" s="42">
        <v>292</v>
      </c>
      <c r="DC264" s="42">
        <v>290</v>
      </c>
      <c r="DD264" s="42">
        <v>280</v>
      </c>
      <c r="DE264" s="42">
        <v>264</v>
      </c>
      <c r="DF264" s="42">
        <v>262</v>
      </c>
      <c r="DG264" s="42">
        <v>259</v>
      </c>
      <c r="DH264" s="42">
        <v>263</v>
      </c>
      <c r="DI264" s="42">
        <v>259</v>
      </c>
      <c r="DJ264" s="43">
        <v>260</v>
      </c>
      <c r="DL264" s="40"/>
      <c r="DM264" s="40" t="s">
        <v>350</v>
      </c>
      <c r="DN264" s="41">
        <v>52</v>
      </c>
      <c r="DO264" s="42">
        <v>52</v>
      </c>
      <c r="DP264" s="42">
        <v>52</v>
      </c>
      <c r="DQ264" s="42">
        <v>51</v>
      </c>
      <c r="DR264" s="42">
        <v>51</v>
      </c>
      <c r="DS264" s="42">
        <v>51</v>
      </c>
      <c r="DT264" s="42">
        <v>51</v>
      </c>
      <c r="DU264" s="42">
        <v>50</v>
      </c>
      <c r="DV264" s="42">
        <v>51</v>
      </c>
      <c r="DW264" s="42">
        <v>50</v>
      </c>
      <c r="DX264" s="42">
        <v>50</v>
      </c>
      <c r="DY264" s="43">
        <v>51</v>
      </c>
      <c r="DZ264" s="42">
        <v>50</v>
      </c>
      <c r="EA264" s="42">
        <v>51</v>
      </c>
      <c r="EB264" s="42">
        <v>49</v>
      </c>
      <c r="EC264" s="42">
        <v>49</v>
      </c>
      <c r="ED264" s="42">
        <v>49</v>
      </c>
      <c r="EE264" s="42">
        <v>48</v>
      </c>
      <c r="EF264" s="42">
        <v>48</v>
      </c>
      <c r="EG264" s="42">
        <v>48</v>
      </c>
      <c r="EH264" s="42">
        <v>48</v>
      </c>
      <c r="EI264" s="42">
        <v>51</v>
      </c>
      <c r="EJ264" s="42">
        <v>51</v>
      </c>
      <c r="EK264" s="43">
        <v>52</v>
      </c>
      <c r="EL264" s="42">
        <v>53</v>
      </c>
      <c r="EM264" s="42">
        <v>55</v>
      </c>
      <c r="EN264" s="42">
        <v>57</v>
      </c>
      <c r="EO264" s="42">
        <v>58</v>
      </c>
      <c r="EP264" s="42">
        <v>59</v>
      </c>
      <c r="EQ264" s="42">
        <v>59</v>
      </c>
      <c r="ER264" s="42">
        <v>58</v>
      </c>
      <c r="ES264" s="42">
        <v>58</v>
      </c>
      <c r="ET264" s="42">
        <v>57</v>
      </c>
      <c r="EU264" s="42">
        <v>56</v>
      </c>
      <c r="EV264" s="42">
        <v>57</v>
      </c>
      <c r="EW264" s="43">
        <v>58</v>
      </c>
      <c r="EX264" s="42">
        <v>59</v>
      </c>
      <c r="EY264" s="42">
        <v>58</v>
      </c>
      <c r="EZ264" s="42">
        <v>61</v>
      </c>
      <c r="FA264" s="42">
        <v>57</v>
      </c>
      <c r="FB264" s="42">
        <v>55</v>
      </c>
      <c r="FC264" s="42">
        <v>58</v>
      </c>
      <c r="FD264" s="42">
        <v>60</v>
      </c>
      <c r="FE264" s="42">
        <v>58</v>
      </c>
      <c r="FF264" s="42">
        <v>58</v>
      </c>
      <c r="FG264" s="42">
        <v>57</v>
      </c>
      <c r="FH264" s="42">
        <v>55</v>
      </c>
      <c r="FI264" s="43">
        <v>54</v>
      </c>
      <c r="FJ264" s="41">
        <v>52</v>
      </c>
      <c r="FK264" s="42">
        <v>52</v>
      </c>
      <c r="FL264" s="42">
        <v>53</v>
      </c>
      <c r="FM264" s="42">
        <v>51</v>
      </c>
      <c r="FN264" s="42">
        <v>50</v>
      </c>
      <c r="FO264" s="42">
        <v>51</v>
      </c>
      <c r="FP264" s="42">
        <v>50</v>
      </c>
      <c r="FQ264" s="42">
        <v>51</v>
      </c>
      <c r="FR264" s="42">
        <v>50</v>
      </c>
      <c r="FS264" s="42">
        <v>50</v>
      </c>
      <c r="FT264" s="42">
        <v>49</v>
      </c>
      <c r="FU264" s="43">
        <v>50</v>
      </c>
      <c r="FV264" s="41">
        <v>51</v>
      </c>
      <c r="FW264" s="42">
        <v>50</v>
      </c>
      <c r="FX264" s="42">
        <v>50</v>
      </c>
      <c r="FY264" s="42">
        <v>49</v>
      </c>
      <c r="FZ264" s="42">
        <v>49</v>
      </c>
      <c r="GA264" s="42">
        <v>49</v>
      </c>
      <c r="GB264" s="42">
        <v>49</v>
      </c>
      <c r="GC264" s="42">
        <v>48</v>
      </c>
      <c r="GD264" s="42">
        <v>47</v>
      </c>
      <c r="GE264" s="42">
        <v>46</v>
      </c>
      <c r="GF264" s="42">
        <v>48</v>
      </c>
      <c r="GG264" s="43">
        <v>48</v>
      </c>
      <c r="GH264" s="41">
        <v>48</v>
      </c>
      <c r="GI264" s="42">
        <v>48</v>
      </c>
      <c r="GJ264" s="42">
        <v>21</v>
      </c>
      <c r="GK264" s="42">
        <v>21</v>
      </c>
      <c r="GL264" s="42">
        <v>21</v>
      </c>
      <c r="GM264" s="43">
        <v>22</v>
      </c>
    </row>
    <row r="265" spans="2:195" ht="13" thickBot="1" x14ac:dyDescent="0.3">
      <c r="B265" s="40"/>
      <c r="C265" s="40" t="s">
        <v>332</v>
      </c>
      <c r="D265" s="43">
        <v>7888</v>
      </c>
      <c r="E265" s="43">
        <v>7659</v>
      </c>
      <c r="F265" s="43">
        <v>7621</v>
      </c>
      <c r="G265" s="42">
        <v>7487</v>
      </c>
      <c r="H265" s="42">
        <v>7426</v>
      </c>
      <c r="I265" s="42">
        <v>7249</v>
      </c>
      <c r="J265" s="42">
        <v>7181</v>
      </c>
      <c r="K265" s="42">
        <v>7086</v>
      </c>
      <c r="L265" s="42">
        <v>7068</v>
      </c>
      <c r="M265" s="42">
        <v>7019</v>
      </c>
      <c r="N265" s="42">
        <v>6990</v>
      </c>
      <c r="O265" s="42">
        <v>6955</v>
      </c>
      <c r="P265" s="42">
        <v>6932</v>
      </c>
      <c r="Q265" s="42">
        <v>6923</v>
      </c>
      <c r="R265" s="43">
        <v>6926</v>
      </c>
      <c r="S265" s="42">
        <v>6904</v>
      </c>
      <c r="T265" s="42">
        <v>6838</v>
      </c>
      <c r="U265" s="42">
        <v>6803</v>
      </c>
      <c r="V265" s="42">
        <v>6730</v>
      </c>
      <c r="W265" s="42">
        <v>6646</v>
      </c>
      <c r="X265" s="42">
        <v>6623</v>
      </c>
      <c r="Y265" s="42">
        <v>6574</v>
      </c>
      <c r="Z265" s="42">
        <v>6525</v>
      </c>
      <c r="AA265" s="42">
        <v>6535</v>
      </c>
      <c r="AB265" s="42">
        <v>6516</v>
      </c>
      <c r="AC265" s="42">
        <v>6502</v>
      </c>
      <c r="AD265" s="43">
        <v>6505</v>
      </c>
      <c r="AE265" s="42">
        <v>6470</v>
      </c>
      <c r="AF265" s="42">
        <v>6485</v>
      </c>
      <c r="AG265" s="42">
        <v>6503</v>
      </c>
      <c r="AH265" s="42">
        <v>6464</v>
      </c>
      <c r="AI265" s="42">
        <v>6405</v>
      </c>
      <c r="AJ265" s="42">
        <v>6393</v>
      </c>
      <c r="AK265" s="42">
        <v>6385</v>
      </c>
      <c r="AL265" s="42">
        <v>6369</v>
      </c>
      <c r="AM265" s="42">
        <v>6488</v>
      </c>
      <c r="AN265" s="42">
        <v>6475</v>
      </c>
      <c r="AO265" s="42">
        <v>6451</v>
      </c>
      <c r="AP265" s="43">
        <v>6434</v>
      </c>
      <c r="AQ265" s="42">
        <v>6423</v>
      </c>
      <c r="AR265" s="42">
        <v>6443</v>
      </c>
      <c r="AS265" s="42">
        <v>6365</v>
      </c>
      <c r="AT265" s="42">
        <v>6368</v>
      </c>
      <c r="AU265" s="42">
        <v>6324</v>
      </c>
      <c r="AV265" s="42">
        <v>6266</v>
      </c>
      <c r="AW265" s="42">
        <v>6336</v>
      </c>
      <c r="AX265" s="42">
        <v>6318</v>
      </c>
      <c r="AY265" s="42">
        <v>6336</v>
      </c>
      <c r="AZ265" s="42">
        <v>6375</v>
      </c>
      <c r="BA265" s="42">
        <v>6348</v>
      </c>
      <c r="BB265" s="43">
        <v>6290</v>
      </c>
      <c r="BC265" s="41">
        <v>6046</v>
      </c>
      <c r="BD265" s="42">
        <v>6029</v>
      </c>
      <c r="BE265" s="42">
        <v>6013</v>
      </c>
      <c r="BF265" s="42">
        <v>6023</v>
      </c>
      <c r="BG265" s="42">
        <v>6014</v>
      </c>
      <c r="BH265" s="42">
        <v>6012</v>
      </c>
      <c r="BI265" s="42">
        <v>5990</v>
      </c>
      <c r="BJ265" s="42">
        <v>5992</v>
      </c>
      <c r="BK265" s="42">
        <v>5959</v>
      </c>
      <c r="BL265" s="42">
        <v>5997</v>
      </c>
      <c r="BM265" s="42">
        <v>5996</v>
      </c>
      <c r="BN265" s="43">
        <v>6009</v>
      </c>
      <c r="BO265" s="42">
        <v>6036</v>
      </c>
      <c r="BP265" s="42">
        <v>6017</v>
      </c>
      <c r="BQ265" s="42">
        <v>6055</v>
      </c>
      <c r="BR265" s="42">
        <v>6017</v>
      </c>
      <c r="BS265" s="42">
        <v>6030</v>
      </c>
      <c r="BT265" s="42">
        <v>6807</v>
      </c>
      <c r="BU265" s="42">
        <v>6845</v>
      </c>
      <c r="BV265" s="42">
        <v>6825</v>
      </c>
      <c r="BW265" s="42">
        <v>6001</v>
      </c>
      <c r="BX265" s="42">
        <v>5979</v>
      </c>
      <c r="BY265" s="42">
        <v>5962</v>
      </c>
      <c r="BZ265" s="43">
        <v>5910</v>
      </c>
      <c r="CA265" s="42">
        <v>5875</v>
      </c>
      <c r="CB265" s="42">
        <v>5864</v>
      </c>
      <c r="CC265" s="42">
        <v>5840</v>
      </c>
      <c r="CD265" s="42">
        <v>5832</v>
      </c>
      <c r="CE265" s="42">
        <v>5828</v>
      </c>
      <c r="CF265" s="42">
        <v>5850</v>
      </c>
      <c r="CG265" s="42">
        <v>5836</v>
      </c>
      <c r="CH265" s="42">
        <v>5800</v>
      </c>
      <c r="CI265" s="42">
        <v>5826</v>
      </c>
      <c r="CJ265" s="42">
        <v>5863</v>
      </c>
      <c r="CK265" s="42">
        <v>5838</v>
      </c>
      <c r="CL265" s="43">
        <v>5920</v>
      </c>
      <c r="CM265" s="42">
        <v>5921</v>
      </c>
      <c r="CN265" s="42">
        <v>5925</v>
      </c>
      <c r="CO265" s="42">
        <v>5896</v>
      </c>
      <c r="CP265" s="42">
        <v>5899</v>
      </c>
      <c r="CQ265" s="42">
        <v>5869</v>
      </c>
      <c r="CR265" s="42">
        <v>5888</v>
      </c>
      <c r="CS265" s="42">
        <v>5856</v>
      </c>
      <c r="CT265" s="42">
        <v>5853</v>
      </c>
      <c r="CU265" s="42">
        <v>5841</v>
      </c>
      <c r="CV265" s="42">
        <v>5831</v>
      </c>
      <c r="CW265" s="42">
        <v>5801</v>
      </c>
      <c r="CX265" s="43">
        <v>5764</v>
      </c>
      <c r="CY265" s="41">
        <v>5757</v>
      </c>
      <c r="CZ265" s="42">
        <v>5702</v>
      </c>
      <c r="DA265" s="42">
        <v>5659</v>
      </c>
      <c r="DB265" s="42">
        <v>5623</v>
      </c>
      <c r="DC265" s="42">
        <v>5596</v>
      </c>
      <c r="DD265" s="42">
        <v>5564</v>
      </c>
      <c r="DE265" s="42">
        <v>5518</v>
      </c>
      <c r="DF265" s="42">
        <v>5472</v>
      </c>
      <c r="DG265" s="42">
        <v>5339</v>
      </c>
      <c r="DH265" s="42">
        <v>5317</v>
      </c>
      <c r="DI265" s="42">
        <v>5295</v>
      </c>
      <c r="DJ265" s="43">
        <v>5259</v>
      </c>
      <c r="DL265" s="40"/>
      <c r="DM265" s="40" t="s">
        <v>351</v>
      </c>
      <c r="DN265" s="41">
        <v>4</v>
      </c>
      <c r="DO265" s="42">
        <v>4</v>
      </c>
      <c r="DP265" s="42">
        <v>3</v>
      </c>
      <c r="DQ265" s="42">
        <v>3</v>
      </c>
      <c r="DR265" s="42">
        <v>3</v>
      </c>
      <c r="DS265" s="42">
        <v>3</v>
      </c>
      <c r="DT265" s="42">
        <v>3</v>
      </c>
      <c r="DU265" s="42">
        <v>3</v>
      </c>
      <c r="DV265" s="42">
        <v>3</v>
      </c>
      <c r="DW265" s="42">
        <v>3</v>
      </c>
      <c r="DX265" s="42">
        <v>4</v>
      </c>
      <c r="DY265" s="43">
        <v>3</v>
      </c>
      <c r="DZ265" s="42">
        <v>3</v>
      </c>
      <c r="EA265" s="42">
        <v>3</v>
      </c>
      <c r="EB265" s="42">
        <v>3</v>
      </c>
      <c r="EC265" s="42">
        <v>3</v>
      </c>
      <c r="ED265" s="42">
        <v>3</v>
      </c>
      <c r="EE265" s="42">
        <v>3</v>
      </c>
      <c r="EF265" s="42">
        <v>3</v>
      </c>
      <c r="EG265" s="42">
        <v>3</v>
      </c>
      <c r="EH265" s="42">
        <v>3</v>
      </c>
      <c r="EI265" s="42">
        <v>6</v>
      </c>
      <c r="EJ265" s="42">
        <v>6</v>
      </c>
      <c r="EK265" s="43">
        <v>6</v>
      </c>
      <c r="EL265" s="42">
        <v>6</v>
      </c>
      <c r="EM265" s="42">
        <v>6</v>
      </c>
      <c r="EN265" s="42">
        <v>6</v>
      </c>
      <c r="EO265" s="42">
        <v>5</v>
      </c>
      <c r="EP265" s="42">
        <v>5</v>
      </c>
      <c r="EQ265" s="42">
        <v>5</v>
      </c>
      <c r="ER265" s="42">
        <v>3</v>
      </c>
      <c r="ES265" s="42">
        <v>3</v>
      </c>
      <c r="ET265" s="42">
        <v>3</v>
      </c>
      <c r="EU265" s="42">
        <v>3</v>
      </c>
      <c r="EV265" s="42">
        <v>4</v>
      </c>
      <c r="EW265" s="43">
        <v>4</v>
      </c>
      <c r="EX265" s="42">
        <v>6</v>
      </c>
      <c r="EY265" s="42">
        <v>5</v>
      </c>
      <c r="EZ265" s="42">
        <v>6</v>
      </c>
      <c r="FA265" s="42">
        <v>3</v>
      </c>
      <c r="FB265" s="42">
        <v>3</v>
      </c>
      <c r="FC265" s="42">
        <v>3</v>
      </c>
      <c r="FD265" s="42">
        <v>3</v>
      </c>
      <c r="FE265" s="42">
        <v>3</v>
      </c>
      <c r="FF265" s="42">
        <v>3</v>
      </c>
      <c r="FG265" s="42">
        <v>3</v>
      </c>
      <c r="FH265" s="42">
        <v>3</v>
      </c>
      <c r="FI265" s="43">
        <v>3</v>
      </c>
      <c r="FJ265" s="41">
        <v>3</v>
      </c>
      <c r="FK265" s="42">
        <v>3</v>
      </c>
      <c r="FL265" s="42">
        <v>3</v>
      </c>
      <c r="FM265" s="42">
        <v>3</v>
      </c>
      <c r="FN265" s="42">
        <v>3</v>
      </c>
      <c r="FO265" s="42">
        <v>3</v>
      </c>
      <c r="FP265" s="42">
        <v>3</v>
      </c>
      <c r="FQ265" s="42">
        <v>3</v>
      </c>
      <c r="FR265" s="42">
        <v>3</v>
      </c>
      <c r="FS265" s="42">
        <v>3</v>
      </c>
      <c r="FT265" s="42">
        <v>3</v>
      </c>
      <c r="FU265" s="43">
        <v>3</v>
      </c>
      <c r="FV265" s="41">
        <v>3</v>
      </c>
      <c r="FW265" s="42">
        <v>3</v>
      </c>
      <c r="FX265" s="42">
        <v>3</v>
      </c>
      <c r="FY265" s="42">
        <v>3</v>
      </c>
      <c r="FZ265" s="42">
        <v>3</v>
      </c>
      <c r="GA265" s="42">
        <v>3</v>
      </c>
      <c r="GB265" s="42">
        <v>3</v>
      </c>
      <c r="GC265" s="42">
        <v>3</v>
      </c>
      <c r="GD265" s="42">
        <v>3</v>
      </c>
      <c r="GE265" s="42">
        <v>3</v>
      </c>
      <c r="GF265" s="42">
        <v>3</v>
      </c>
      <c r="GG265" s="43">
        <v>3</v>
      </c>
      <c r="GH265" s="41">
        <v>3</v>
      </c>
      <c r="GI265" s="42">
        <v>3</v>
      </c>
      <c r="GJ265" s="42">
        <v>3</v>
      </c>
      <c r="GK265" s="42">
        <v>3</v>
      </c>
      <c r="GL265" s="42">
        <v>3</v>
      </c>
      <c r="GM265" s="43">
        <v>3</v>
      </c>
    </row>
    <row r="266" spans="2:195" ht="13" thickBot="1" x14ac:dyDescent="0.3">
      <c r="B266" s="40"/>
      <c r="C266" s="40" t="s">
        <v>333</v>
      </c>
      <c r="D266" s="43">
        <v>74</v>
      </c>
      <c r="E266" s="43">
        <v>75</v>
      </c>
      <c r="F266" s="43">
        <v>69</v>
      </c>
      <c r="G266" s="42">
        <v>67</v>
      </c>
      <c r="H266" s="42">
        <v>68</v>
      </c>
      <c r="I266" s="42">
        <v>67</v>
      </c>
      <c r="J266" s="42">
        <v>66</v>
      </c>
      <c r="K266" s="42">
        <v>67</v>
      </c>
      <c r="L266" s="42">
        <v>67</v>
      </c>
      <c r="M266" s="42">
        <v>66</v>
      </c>
      <c r="N266" s="42">
        <v>66</v>
      </c>
      <c r="O266" s="42">
        <v>66</v>
      </c>
      <c r="P266" s="42">
        <v>66</v>
      </c>
      <c r="Q266" s="42">
        <v>65</v>
      </c>
      <c r="R266" s="43">
        <v>65</v>
      </c>
      <c r="S266" s="42">
        <v>65</v>
      </c>
      <c r="T266" s="42">
        <v>64</v>
      </c>
      <c r="U266" s="42">
        <v>63</v>
      </c>
      <c r="V266" s="42">
        <v>63</v>
      </c>
      <c r="W266" s="42">
        <v>61</v>
      </c>
      <c r="X266" s="42">
        <v>62</v>
      </c>
      <c r="Y266" s="42">
        <v>62</v>
      </c>
      <c r="Z266" s="42">
        <v>61</v>
      </c>
      <c r="AA266" s="42">
        <v>63</v>
      </c>
      <c r="AB266" s="42">
        <v>69</v>
      </c>
      <c r="AC266" s="42">
        <v>70</v>
      </c>
      <c r="AD266" s="43">
        <v>71</v>
      </c>
      <c r="AE266" s="42">
        <v>72</v>
      </c>
      <c r="AF266" s="42">
        <v>71</v>
      </c>
      <c r="AG266" s="42">
        <v>69</v>
      </c>
      <c r="AH266" s="42">
        <v>67</v>
      </c>
      <c r="AI266" s="42">
        <v>66</v>
      </c>
      <c r="AJ266" s="42">
        <v>66</v>
      </c>
      <c r="AK266" s="42">
        <v>67</v>
      </c>
      <c r="AL266" s="42">
        <v>69</v>
      </c>
      <c r="AM266" s="42">
        <v>69</v>
      </c>
      <c r="AN266" s="42">
        <v>70</v>
      </c>
      <c r="AO266" s="42">
        <v>69</v>
      </c>
      <c r="AP266" s="43">
        <v>67</v>
      </c>
      <c r="AQ266" s="42">
        <v>67</v>
      </c>
      <c r="AR266" s="42">
        <v>66</v>
      </c>
      <c r="AS266" s="42">
        <v>66</v>
      </c>
      <c r="AT266" s="42">
        <v>66</v>
      </c>
      <c r="AU266" s="42">
        <v>68</v>
      </c>
      <c r="AV266" s="42">
        <v>68</v>
      </c>
      <c r="AW266" s="42">
        <v>69</v>
      </c>
      <c r="AX266" s="42">
        <v>68</v>
      </c>
      <c r="AY266" s="42">
        <v>66</v>
      </c>
      <c r="AZ266" s="42">
        <v>67</v>
      </c>
      <c r="BA266" s="42">
        <v>69</v>
      </c>
      <c r="BB266" s="43">
        <v>68</v>
      </c>
      <c r="BC266" s="41">
        <v>70</v>
      </c>
      <c r="BD266" s="42">
        <v>70</v>
      </c>
      <c r="BE266" s="42">
        <v>71</v>
      </c>
      <c r="BF266" s="42">
        <v>70</v>
      </c>
      <c r="BG266" s="42">
        <v>69</v>
      </c>
      <c r="BH266" s="42">
        <v>68</v>
      </c>
      <c r="BI266" s="42">
        <v>67</v>
      </c>
      <c r="BJ266" s="42">
        <v>66</v>
      </c>
      <c r="BK266" s="42">
        <v>63</v>
      </c>
      <c r="BL266" s="42">
        <v>62</v>
      </c>
      <c r="BM266" s="42">
        <v>61</v>
      </c>
      <c r="BN266" s="43">
        <v>62</v>
      </c>
      <c r="BO266" s="42">
        <v>65</v>
      </c>
      <c r="BP266" s="42">
        <v>65</v>
      </c>
      <c r="BQ266" s="42">
        <v>64</v>
      </c>
      <c r="BR266" s="42">
        <v>64</v>
      </c>
      <c r="BS266" s="42">
        <v>64</v>
      </c>
      <c r="BT266" s="42">
        <v>64</v>
      </c>
      <c r="BU266" s="42">
        <v>62</v>
      </c>
      <c r="BV266" s="42">
        <v>62</v>
      </c>
      <c r="BW266" s="42">
        <v>65</v>
      </c>
      <c r="BX266" s="42">
        <v>63</v>
      </c>
      <c r="BY266" s="42">
        <v>65</v>
      </c>
      <c r="BZ266" s="43">
        <v>66</v>
      </c>
      <c r="CA266" s="42">
        <v>65</v>
      </c>
      <c r="CB266" s="42">
        <v>64</v>
      </c>
      <c r="CC266" s="42">
        <v>62</v>
      </c>
      <c r="CD266" s="42">
        <v>61</v>
      </c>
      <c r="CE266" s="42">
        <v>61</v>
      </c>
      <c r="CF266" s="42">
        <v>60</v>
      </c>
      <c r="CG266" s="42">
        <v>63</v>
      </c>
      <c r="CH266" s="42">
        <v>62</v>
      </c>
      <c r="CI266" s="42">
        <v>66</v>
      </c>
      <c r="CJ266" s="42">
        <v>66</v>
      </c>
      <c r="CK266" s="42">
        <v>68</v>
      </c>
      <c r="CL266" s="43">
        <v>69</v>
      </c>
      <c r="CM266" s="42">
        <v>67</v>
      </c>
      <c r="CN266" s="42">
        <v>65</v>
      </c>
      <c r="CO266" s="42">
        <v>66</v>
      </c>
      <c r="CP266" s="42">
        <v>64</v>
      </c>
      <c r="CQ266" s="42">
        <v>62</v>
      </c>
      <c r="CR266" s="42">
        <v>60</v>
      </c>
      <c r="CS266" s="42">
        <v>60</v>
      </c>
      <c r="CT266" s="42">
        <v>61</v>
      </c>
      <c r="CU266" s="42">
        <v>59</v>
      </c>
      <c r="CV266" s="42">
        <v>59</v>
      </c>
      <c r="CW266" s="42">
        <v>59</v>
      </c>
      <c r="CX266" s="43">
        <v>61</v>
      </c>
      <c r="CY266" s="41">
        <v>63</v>
      </c>
      <c r="CZ266" s="42">
        <v>61</v>
      </c>
      <c r="DA266" s="42">
        <v>62</v>
      </c>
      <c r="DB266" s="42">
        <v>60</v>
      </c>
      <c r="DC266" s="42">
        <v>59</v>
      </c>
      <c r="DD266" s="42">
        <v>57</v>
      </c>
      <c r="DE266" s="42">
        <v>55</v>
      </c>
      <c r="DF266" s="42">
        <v>56</v>
      </c>
      <c r="DG266" s="42">
        <v>57</v>
      </c>
      <c r="DH266" s="42">
        <v>57</v>
      </c>
      <c r="DI266" s="42">
        <v>56</v>
      </c>
      <c r="DJ266" s="43">
        <v>55</v>
      </c>
      <c r="DL266" s="44" t="s">
        <v>352</v>
      </c>
      <c r="DM266" s="44"/>
      <c r="DN266" s="45">
        <f t="shared" ref="DN266:DP266" si="283">SUM(DN256:DN265)</f>
        <v>11544</v>
      </c>
      <c r="DO266" s="46">
        <f t="shared" si="283"/>
        <v>11383</v>
      </c>
      <c r="DP266" s="46">
        <f t="shared" si="283"/>
        <v>11350</v>
      </c>
      <c r="DQ266" s="46">
        <f t="shared" ref="DQ266:DS266" si="284">SUM(DQ256:DQ265)</f>
        <v>11179</v>
      </c>
      <c r="DR266" s="46">
        <f t="shared" si="284"/>
        <v>11100</v>
      </c>
      <c r="DS266" s="46">
        <f t="shared" si="284"/>
        <v>11127</v>
      </c>
      <c r="DT266" s="46">
        <f t="shared" ref="DT266:DV266" si="285">SUM(DT256:DT265)</f>
        <v>11074</v>
      </c>
      <c r="DU266" s="46">
        <f t="shared" si="285"/>
        <v>11023</v>
      </c>
      <c r="DV266" s="46">
        <f t="shared" si="285"/>
        <v>10826</v>
      </c>
      <c r="DW266" s="46">
        <f t="shared" ref="DW266:DY266" si="286">SUM(DW256:DW265)</f>
        <v>10864</v>
      </c>
      <c r="DX266" s="46">
        <f t="shared" si="286"/>
        <v>10799</v>
      </c>
      <c r="DY266" s="47">
        <f t="shared" si="286"/>
        <v>10672</v>
      </c>
      <c r="DZ266" s="46">
        <f t="shared" ref="DZ266:EB266" si="287">SUM(DZ256:DZ265)</f>
        <v>10590</v>
      </c>
      <c r="EA266" s="46">
        <f t="shared" si="287"/>
        <v>10534</v>
      </c>
      <c r="EB266" s="46">
        <f t="shared" si="287"/>
        <v>10476</v>
      </c>
      <c r="EC266" s="46">
        <f t="shared" ref="EC266:EE266" si="288">SUM(EC256:EC265)</f>
        <v>10434</v>
      </c>
      <c r="ED266" s="46">
        <f t="shared" si="288"/>
        <v>10356</v>
      </c>
      <c r="EE266" s="46">
        <f t="shared" si="288"/>
        <v>10314</v>
      </c>
      <c r="EF266" s="46">
        <f t="shared" ref="EF266:EH266" si="289">SUM(EF256:EF265)</f>
        <v>10241</v>
      </c>
      <c r="EG266" s="46">
        <f t="shared" si="289"/>
        <v>10206</v>
      </c>
      <c r="EH266" s="46">
        <f t="shared" si="289"/>
        <v>10105</v>
      </c>
      <c r="EI266" s="46">
        <f t="shared" ref="EI266:EK266" si="290">SUM(EI256:EI265)</f>
        <v>10108</v>
      </c>
      <c r="EJ266" s="46">
        <f t="shared" si="290"/>
        <v>10067</v>
      </c>
      <c r="EK266" s="47">
        <f t="shared" si="290"/>
        <v>10053</v>
      </c>
      <c r="EL266" s="46">
        <f t="shared" ref="EL266:EN266" si="291">SUM(EL256:EL265)</f>
        <v>9998</v>
      </c>
      <c r="EM266" s="46">
        <f t="shared" si="291"/>
        <v>10023</v>
      </c>
      <c r="EN266" s="46">
        <f t="shared" si="291"/>
        <v>10013</v>
      </c>
      <c r="EO266" s="46">
        <f t="shared" ref="EO266:EQ266" si="292">SUM(EO256:EO265)</f>
        <v>9958</v>
      </c>
      <c r="EP266" s="46">
        <f t="shared" si="292"/>
        <v>9940</v>
      </c>
      <c r="EQ266" s="46">
        <f t="shared" si="292"/>
        <v>9882</v>
      </c>
      <c r="ER266" s="46">
        <f t="shared" ref="ER266:ET266" si="293">SUM(ER256:ER265)</f>
        <v>9822</v>
      </c>
      <c r="ES266" s="46">
        <f t="shared" si="293"/>
        <v>9776</v>
      </c>
      <c r="ET266" s="46">
        <f t="shared" si="293"/>
        <v>9711</v>
      </c>
      <c r="EU266" s="46">
        <f t="shared" ref="EU266:EW266" si="294">SUM(EU256:EU265)</f>
        <v>9676</v>
      </c>
      <c r="EV266" s="46">
        <f t="shared" si="294"/>
        <v>9601</v>
      </c>
      <c r="EW266" s="47">
        <f t="shared" si="294"/>
        <v>9558</v>
      </c>
      <c r="EX266" s="46">
        <f t="shared" ref="EX266:EZ266" si="295">SUM(EX256:EX265)</f>
        <v>9586</v>
      </c>
      <c r="EY266" s="46">
        <f t="shared" si="295"/>
        <v>9572</v>
      </c>
      <c r="EZ266" s="46">
        <f t="shared" si="295"/>
        <v>9577</v>
      </c>
      <c r="FA266" s="46">
        <f t="shared" ref="FA266:FB266" si="296">SUM(FA256:FA265)</f>
        <v>9565</v>
      </c>
      <c r="FB266" s="46">
        <f t="shared" si="296"/>
        <v>9665</v>
      </c>
      <c r="FC266" s="46">
        <f t="shared" ref="FC266:FE266" si="297">SUM(FC256:FC265)</f>
        <v>9616</v>
      </c>
      <c r="FD266" s="46">
        <f t="shared" si="297"/>
        <v>9592</v>
      </c>
      <c r="FE266" s="46">
        <f t="shared" si="297"/>
        <v>9594</v>
      </c>
      <c r="FF266" s="46">
        <f t="shared" ref="FF266:FL266" si="298">SUM(FF256:FF265)</f>
        <v>9511</v>
      </c>
      <c r="FG266" s="46">
        <f t="shared" si="298"/>
        <v>9454</v>
      </c>
      <c r="FH266" s="46">
        <f t="shared" si="298"/>
        <v>9410</v>
      </c>
      <c r="FI266" s="47">
        <f t="shared" si="298"/>
        <v>9319</v>
      </c>
      <c r="FJ266" s="45">
        <f t="shared" si="298"/>
        <v>9256</v>
      </c>
      <c r="FK266" s="46">
        <f t="shared" si="298"/>
        <v>9112</v>
      </c>
      <c r="FL266" s="46">
        <f t="shared" si="298"/>
        <v>8943</v>
      </c>
      <c r="FM266" s="46">
        <f t="shared" ref="FM266:FX266" si="299">SUM(FM256:FM265)</f>
        <v>8890</v>
      </c>
      <c r="FN266" s="46">
        <f t="shared" si="299"/>
        <v>8577</v>
      </c>
      <c r="FO266" s="46">
        <f t="shared" si="299"/>
        <v>8553</v>
      </c>
      <c r="FP266" s="46">
        <f t="shared" si="299"/>
        <v>8481</v>
      </c>
      <c r="FQ266" s="46">
        <f t="shared" si="299"/>
        <v>8457</v>
      </c>
      <c r="FR266" s="46">
        <f t="shared" si="299"/>
        <v>8431</v>
      </c>
      <c r="FS266" s="46">
        <f t="shared" si="299"/>
        <v>8414</v>
      </c>
      <c r="FT266" s="46">
        <f t="shared" si="299"/>
        <v>8320</v>
      </c>
      <c r="FU266" s="47">
        <f t="shared" si="299"/>
        <v>8356</v>
      </c>
      <c r="FV266" s="45">
        <f t="shared" si="299"/>
        <v>8261</v>
      </c>
      <c r="FW266" s="46">
        <f t="shared" si="299"/>
        <v>8199</v>
      </c>
      <c r="FX266" s="46">
        <f t="shared" si="299"/>
        <v>8166</v>
      </c>
      <c r="FY266" s="46">
        <f t="shared" ref="FY266:GJ266" si="300">SUM(FY256:FY265)</f>
        <v>8074</v>
      </c>
      <c r="FZ266" s="46">
        <f t="shared" si="300"/>
        <v>8025</v>
      </c>
      <c r="GA266" s="46">
        <f t="shared" si="300"/>
        <v>7971</v>
      </c>
      <c r="GB266" s="46">
        <f t="shared" si="300"/>
        <v>7936</v>
      </c>
      <c r="GC266" s="46">
        <f t="shared" si="300"/>
        <v>7894</v>
      </c>
      <c r="GD266" s="46">
        <f t="shared" si="300"/>
        <v>7840</v>
      </c>
      <c r="GE266" s="46">
        <f t="shared" si="300"/>
        <v>7817</v>
      </c>
      <c r="GF266" s="46">
        <f t="shared" si="300"/>
        <v>7780</v>
      </c>
      <c r="GG266" s="47">
        <f t="shared" si="300"/>
        <v>7765</v>
      </c>
      <c r="GH266" s="45">
        <f t="shared" si="300"/>
        <v>7696</v>
      </c>
      <c r="GI266" s="46">
        <f t="shared" si="300"/>
        <v>7667</v>
      </c>
      <c r="GJ266" s="46">
        <f t="shared" si="300"/>
        <v>5352</v>
      </c>
      <c r="GK266" s="46">
        <f t="shared" ref="GK266:GM266" si="301">SUM(GK256:GK265)</f>
        <v>5351</v>
      </c>
      <c r="GL266" s="46">
        <f t="shared" si="301"/>
        <v>5336</v>
      </c>
      <c r="GM266" s="47">
        <f t="shared" si="301"/>
        <v>5375</v>
      </c>
    </row>
    <row r="267" spans="2:195" x14ac:dyDescent="0.25">
      <c r="B267" s="40"/>
      <c r="C267" s="40" t="s">
        <v>334</v>
      </c>
      <c r="D267" s="43">
        <v>1593</v>
      </c>
      <c r="E267" s="43">
        <v>1610</v>
      </c>
      <c r="F267" s="43">
        <v>1626</v>
      </c>
      <c r="G267" s="42">
        <v>1615</v>
      </c>
      <c r="H267" s="42">
        <v>1613</v>
      </c>
      <c r="I267" s="42">
        <v>1492</v>
      </c>
      <c r="J267" s="42">
        <v>1495</v>
      </c>
      <c r="K267" s="42">
        <v>1496</v>
      </c>
      <c r="L267" s="42">
        <v>1497</v>
      </c>
      <c r="M267" s="42">
        <v>1498</v>
      </c>
      <c r="N267" s="42">
        <v>1518</v>
      </c>
      <c r="O267" s="42">
        <v>1522</v>
      </c>
      <c r="P267" s="42">
        <v>1522</v>
      </c>
      <c r="Q267" s="42">
        <v>1527</v>
      </c>
      <c r="R267" s="43">
        <v>1546</v>
      </c>
      <c r="S267" s="42">
        <v>1562</v>
      </c>
      <c r="T267" s="42">
        <v>1557</v>
      </c>
      <c r="U267" s="42">
        <v>1551</v>
      </c>
      <c r="V267" s="42">
        <v>1559</v>
      </c>
      <c r="W267" s="42">
        <v>1564</v>
      </c>
      <c r="X267" s="42">
        <v>1562</v>
      </c>
      <c r="Y267" s="42">
        <v>1545</v>
      </c>
      <c r="Z267" s="42">
        <v>1555</v>
      </c>
      <c r="AA267" s="42">
        <v>1556</v>
      </c>
      <c r="AB267" s="42">
        <v>1559</v>
      </c>
      <c r="AC267" s="42">
        <v>1550</v>
      </c>
      <c r="AD267" s="43">
        <v>1560</v>
      </c>
      <c r="AE267" s="42">
        <v>1561</v>
      </c>
      <c r="AF267" s="42">
        <v>1560</v>
      </c>
      <c r="AG267" s="42">
        <v>1570</v>
      </c>
      <c r="AH267" s="42">
        <v>1541</v>
      </c>
      <c r="AI267" s="42">
        <v>1544</v>
      </c>
      <c r="AJ267" s="42">
        <v>1544</v>
      </c>
      <c r="AK267" s="42">
        <v>1545</v>
      </c>
      <c r="AL267" s="42">
        <v>1548</v>
      </c>
      <c r="AM267" s="42">
        <v>1554</v>
      </c>
      <c r="AN267" s="42">
        <v>1555</v>
      </c>
      <c r="AO267" s="42">
        <v>1554</v>
      </c>
      <c r="AP267" s="43">
        <v>1552</v>
      </c>
      <c r="AQ267" s="42">
        <v>1535</v>
      </c>
      <c r="AR267" s="42">
        <v>1535</v>
      </c>
      <c r="AS267" s="42">
        <v>1547</v>
      </c>
      <c r="AT267" s="42">
        <v>1547</v>
      </c>
      <c r="AU267" s="42">
        <v>1550</v>
      </c>
      <c r="AV267" s="42">
        <v>1507</v>
      </c>
      <c r="AW267" s="42">
        <v>1521</v>
      </c>
      <c r="AX267" s="42">
        <v>1520</v>
      </c>
      <c r="AY267" s="42">
        <v>1518</v>
      </c>
      <c r="AZ267" s="42">
        <v>1523</v>
      </c>
      <c r="BA267" s="42">
        <v>1530</v>
      </c>
      <c r="BB267" s="43">
        <v>1525</v>
      </c>
      <c r="BC267" s="41">
        <v>1590</v>
      </c>
      <c r="BD267" s="42">
        <v>1583</v>
      </c>
      <c r="BE267" s="42">
        <v>1617</v>
      </c>
      <c r="BF267" s="42">
        <v>1625</v>
      </c>
      <c r="BG267" s="42">
        <v>1622</v>
      </c>
      <c r="BH267" s="42">
        <v>1621</v>
      </c>
      <c r="BI267" s="42">
        <v>1621</v>
      </c>
      <c r="BJ267" s="42">
        <v>1619</v>
      </c>
      <c r="BK267" s="42">
        <v>1611</v>
      </c>
      <c r="BL267" s="42">
        <v>1612</v>
      </c>
      <c r="BM267" s="42">
        <v>1606</v>
      </c>
      <c r="BN267" s="43">
        <v>1606</v>
      </c>
      <c r="BO267" s="42">
        <v>1606</v>
      </c>
      <c r="BP267" s="42">
        <v>1601</v>
      </c>
      <c r="BQ267" s="42">
        <v>1595</v>
      </c>
      <c r="BR267" s="42">
        <v>1591</v>
      </c>
      <c r="BS267" s="42">
        <v>1596</v>
      </c>
      <c r="BT267" s="42">
        <v>1592</v>
      </c>
      <c r="BU267" s="42">
        <v>1589</v>
      </c>
      <c r="BV267" s="42">
        <v>1592</v>
      </c>
      <c r="BW267" s="42">
        <v>1575</v>
      </c>
      <c r="BX267" s="42">
        <v>1565</v>
      </c>
      <c r="BY267" s="42">
        <v>1573</v>
      </c>
      <c r="BZ267" s="43">
        <v>1577</v>
      </c>
      <c r="CA267" s="42">
        <v>1567</v>
      </c>
      <c r="CB267" s="42">
        <v>1518</v>
      </c>
      <c r="CC267" s="42">
        <v>1513</v>
      </c>
      <c r="CD267" s="42">
        <v>1513</v>
      </c>
      <c r="CE267" s="42">
        <v>1518</v>
      </c>
      <c r="CF267" s="42">
        <v>1511</v>
      </c>
      <c r="CG267" s="42">
        <v>1509</v>
      </c>
      <c r="CH267" s="42">
        <v>1473</v>
      </c>
      <c r="CI267" s="42">
        <v>1470</v>
      </c>
      <c r="CJ267" s="42">
        <v>1468</v>
      </c>
      <c r="CK267" s="42">
        <v>1457</v>
      </c>
      <c r="CL267" s="43">
        <v>1454</v>
      </c>
      <c r="CM267" s="42">
        <v>1425</v>
      </c>
      <c r="CN267" s="42">
        <v>1434</v>
      </c>
      <c r="CO267" s="42">
        <v>1433</v>
      </c>
      <c r="CP267" s="42">
        <v>1424</v>
      </c>
      <c r="CQ267" s="42">
        <v>1431</v>
      </c>
      <c r="CR267" s="42">
        <v>1431</v>
      </c>
      <c r="CS267" s="42">
        <v>1430</v>
      </c>
      <c r="CT267" s="42">
        <v>1398</v>
      </c>
      <c r="CU267" s="42">
        <v>1393</v>
      </c>
      <c r="CV267" s="42">
        <v>1373</v>
      </c>
      <c r="CW267" s="42">
        <v>1367</v>
      </c>
      <c r="CX267" s="43">
        <v>1374</v>
      </c>
      <c r="CY267" s="41">
        <v>1367</v>
      </c>
      <c r="CZ267" s="42">
        <v>1365</v>
      </c>
      <c r="DA267" s="42">
        <v>1349</v>
      </c>
      <c r="DB267" s="42">
        <v>1345</v>
      </c>
      <c r="DC267" s="42">
        <v>1343</v>
      </c>
      <c r="DD267" s="42">
        <v>1317</v>
      </c>
      <c r="DE267" s="42">
        <v>1269</v>
      </c>
      <c r="DF267" s="42">
        <v>1259</v>
      </c>
      <c r="DG267" s="42">
        <v>1254</v>
      </c>
      <c r="DH267" s="42">
        <v>1251</v>
      </c>
      <c r="DI267" s="42">
        <v>1244</v>
      </c>
      <c r="DJ267" s="43">
        <v>1241</v>
      </c>
      <c r="DL267" s="121">
        <v>12</v>
      </c>
      <c r="DM267" s="121" t="s">
        <v>442</v>
      </c>
      <c r="DN267" s="176">
        <v>1</v>
      </c>
      <c r="DO267" s="177">
        <v>1</v>
      </c>
      <c r="DP267" s="177">
        <v>1</v>
      </c>
      <c r="DQ267" s="177">
        <v>1</v>
      </c>
      <c r="DR267" s="177">
        <v>1</v>
      </c>
      <c r="DS267" s="177">
        <v>1</v>
      </c>
      <c r="DT267" s="177">
        <v>1</v>
      </c>
      <c r="DU267" s="177">
        <v>1</v>
      </c>
      <c r="DV267" s="177">
        <v>1</v>
      </c>
      <c r="DW267" s="177">
        <v>1</v>
      </c>
      <c r="DX267" s="177">
        <v>1</v>
      </c>
      <c r="DY267" s="175">
        <v>1</v>
      </c>
      <c r="DZ267" s="177">
        <v>1</v>
      </c>
      <c r="EA267" s="177">
        <v>1</v>
      </c>
      <c r="EB267" s="177">
        <v>1</v>
      </c>
      <c r="EC267" s="177">
        <v>1</v>
      </c>
      <c r="ED267" s="177">
        <v>1</v>
      </c>
      <c r="EE267" s="177">
        <v>1</v>
      </c>
      <c r="EF267" s="177">
        <v>1</v>
      </c>
      <c r="EG267" s="177">
        <v>1</v>
      </c>
      <c r="EH267" s="177">
        <v>1</v>
      </c>
      <c r="EI267" s="177">
        <v>70</v>
      </c>
      <c r="EJ267" s="177">
        <v>136</v>
      </c>
      <c r="EK267" s="175">
        <v>200</v>
      </c>
      <c r="EL267" s="177">
        <v>260</v>
      </c>
      <c r="EM267" s="177">
        <v>317</v>
      </c>
      <c r="EN267" s="177">
        <v>371</v>
      </c>
      <c r="EO267" s="177">
        <v>422</v>
      </c>
      <c r="EP267" s="177">
        <v>471</v>
      </c>
      <c r="EQ267" s="177">
        <v>517</v>
      </c>
      <c r="ER267" s="177">
        <v>940</v>
      </c>
      <c r="ES267" s="177">
        <v>1381</v>
      </c>
      <c r="ET267" s="177">
        <v>1875</v>
      </c>
      <c r="EU267" s="177">
        <v>2400</v>
      </c>
      <c r="EV267" s="177">
        <v>3016</v>
      </c>
      <c r="EW267" s="175">
        <v>3266</v>
      </c>
      <c r="EX267" s="183">
        <v>3567</v>
      </c>
      <c r="EY267" s="183">
        <v>3853</v>
      </c>
      <c r="EZ267" s="183">
        <v>4161</v>
      </c>
      <c r="FA267" s="183">
        <v>7246</v>
      </c>
      <c r="FB267" s="183">
        <v>6466</v>
      </c>
      <c r="FC267" s="183">
        <v>5727</v>
      </c>
      <c r="FD267" s="183">
        <v>5568</v>
      </c>
      <c r="FE267" s="183">
        <v>5320</v>
      </c>
      <c r="FF267" s="183">
        <v>5104</v>
      </c>
      <c r="FG267" s="183">
        <v>4952</v>
      </c>
      <c r="FH267" s="183">
        <v>4796</v>
      </c>
      <c r="FI267" s="184">
        <v>4629</v>
      </c>
      <c r="FJ267" s="185">
        <v>4536</v>
      </c>
      <c r="FK267" s="183">
        <v>4336</v>
      </c>
      <c r="FL267" s="183">
        <v>4238</v>
      </c>
      <c r="FM267" s="183">
        <v>4112</v>
      </c>
      <c r="FN267" s="183">
        <v>4040</v>
      </c>
      <c r="FO267" s="183">
        <v>3891</v>
      </c>
      <c r="FP267" s="183">
        <v>3776</v>
      </c>
      <c r="FQ267" s="183">
        <v>3640</v>
      </c>
      <c r="FR267" s="183">
        <v>3551</v>
      </c>
      <c r="FS267" s="183">
        <v>3407</v>
      </c>
      <c r="FT267" s="183">
        <v>3305</v>
      </c>
      <c r="FU267" s="184">
        <v>3254</v>
      </c>
      <c r="FV267" s="185">
        <v>3159</v>
      </c>
      <c r="FW267" s="183">
        <v>3078</v>
      </c>
      <c r="FX267" s="183">
        <v>2962</v>
      </c>
      <c r="FY267" s="183">
        <v>2875</v>
      </c>
      <c r="FZ267" s="183">
        <v>2784</v>
      </c>
      <c r="GA267" s="183">
        <v>2729</v>
      </c>
      <c r="GB267" s="183">
        <v>2672</v>
      </c>
      <c r="GC267" s="183">
        <v>2614</v>
      </c>
      <c r="GD267" s="183">
        <v>2518</v>
      </c>
      <c r="GE267" s="183">
        <v>2401</v>
      </c>
      <c r="GF267" s="183">
        <v>2255</v>
      </c>
      <c r="GG267" s="184">
        <v>2213</v>
      </c>
      <c r="GH267" s="185">
        <v>2169</v>
      </c>
      <c r="GI267" s="183">
        <v>2119</v>
      </c>
      <c r="GJ267" s="183">
        <v>2072</v>
      </c>
      <c r="GK267" s="183">
        <v>2026</v>
      </c>
      <c r="GL267" s="183">
        <v>1988</v>
      </c>
      <c r="GM267" s="184">
        <v>1979</v>
      </c>
    </row>
    <row r="268" spans="2:195" x14ac:dyDescent="0.25">
      <c r="B268" s="40"/>
      <c r="C268" s="40" t="s">
        <v>335</v>
      </c>
      <c r="D268" s="43">
        <v>638</v>
      </c>
      <c r="E268" s="43">
        <v>641</v>
      </c>
      <c r="F268" s="43">
        <v>600</v>
      </c>
      <c r="G268" s="42">
        <v>596</v>
      </c>
      <c r="H268" s="42">
        <v>596</v>
      </c>
      <c r="I268" s="42">
        <v>564</v>
      </c>
      <c r="J268" s="42">
        <v>566</v>
      </c>
      <c r="K268" s="42">
        <v>566</v>
      </c>
      <c r="L268" s="42">
        <v>561</v>
      </c>
      <c r="M268" s="42">
        <v>565</v>
      </c>
      <c r="N268" s="42">
        <v>566</v>
      </c>
      <c r="O268" s="42">
        <v>566</v>
      </c>
      <c r="P268" s="42">
        <v>564</v>
      </c>
      <c r="Q268" s="42">
        <v>562</v>
      </c>
      <c r="R268" s="43">
        <v>560</v>
      </c>
      <c r="S268" s="42">
        <v>488</v>
      </c>
      <c r="T268" s="42">
        <v>491</v>
      </c>
      <c r="U268" s="42">
        <v>490</v>
      </c>
      <c r="V268" s="42">
        <v>497</v>
      </c>
      <c r="W268" s="42">
        <v>495</v>
      </c>
      <c r="X268" s="42">
        <v>494</v>
      </c>
      <c r="Y268" s="42">
        <v>485</v>
      </c>
      <c r="Z268" s="42">
        <v>482</v>
      </c>
      <c r="AA268" s="42">
        <v>478</v>
      </c>
      <c r="AB268" s="42">
        <v>475</v>
      </c>
      <c r="AC268" s="42">
        <v>479</v>
      </c>
      <c r="AD268" s="43">
        <v>477</v>
      </c>
      <c r="AE268" s="42">
        <v>479</v>
      </c>
      <c r="AF268" s="42">
        <v>482</v>
      </c>
      <c r="AG268" s="42">
        <v>479</v>
      </c>
      <c r="AH268" s="42">
        <v>470</v>
      </c>
      <c r="AI268" s="42">
        <v>472</v>
      </c>
      <c r="AJ268" s="42">
        <v>471</v>
      </c>
      <c r="AK268" s="42">
        <v>468</v>
      </c>
      <c r="AL268" s="42">
        <v>468</v>
      </c>
      <c r="AM268" s="42">
        <v>464</v>
      </c>
      <c r="AN268" s="42">
        <v>461</v>
      </c>
      <c r="AO268" s="42">
        <v>460</v>
      </c>
      <c r="AP268" s="43">
        <v>458</v>
      </c>
      <c r="AQ268" s="42">
        <v>458</v>
      </c>
      <c r="AR268" s="42">
        <v>464</v>
      </c>
      <c r="AS268" s="42">
        <v>456</v>
      </c>
      <c r="AT268" s="42">
        <v>463</v>
      </c>
      <c r="AU268" s="42">
        <v>453</v>
      </c>
      <c r="AV268" s="42">
        <v>433</v>
      </c>
      <c r="AW268" s="42">
        <v>442</v>
      </c>
      <c r="AX268" s="42">
        <v>444</v>
      </c>
      <c r="AY268" s="42">
        <v>442</v>
      </c>
      <c r="AZ268" s="42">
        <v>451</v>
      </c>
      <c r="BA268" s="42">
        <v>441</v>
      </c>
      <c r="BB268" s="43">
        <v>433</v>
      </c>
      <c r="BC268" s="41">
        <v>470</v>
      </c>
      <c r="BD268" s="42">
        <v>475</v>
      </c>
      <c r="BE268" s="42">
        <v>472</v>
      </c>
      <c r="BF268" s="42">
        <v>470</v>
      </c>
      <c r="BG268" s="42">
        <v>458</v>
      </c>
      <c r="BH268" s="42">
        <v>459</v>
      </c>
      <c r="BI268" s="42">
        <v>457</v>
      </c>
      <c r="BJ268" s="42">
        <v>460</v>
      </c>
      <c r="BK268" s="42">
        <v>456</v>
      </c>
      <c r="BL268" s="42">
        <v>456</v>
      </c>
      <c r="BM268" s="42">
        <v>457</v>
      </c>
      <c r="BN268" s="43">
        <v>458</v>
      </c>
      <c r="BO268" s="42">
        <v>459</v>
      </c>
      <c r="BP268" s="42">
        <v>459</v>
      </c>
      <c r="BQ268" s="42">
        <v>465</v>
      </c>
      <c r="BR268" s="42">
        <v>463</v>
      </c>
      <c r="BS268" s="42">
        <v>461</v>
      </c>
      <c r="BT268" s="42">
        <v>453</v>
      </c>
      <c r="BU268" s="42">
        <v>455</v>
      </c>
      <c r="BV268" s="42">
        <v>451</v>
      </c>
      <c r="BW268" s="42">
        <v>454</v>
      </c>
      <c r="BX268" s="42">
        <v>447</v>
      </c>
      <c r="BY268" s="42">
        <v>444</v>
      </c>
      <c r="BZ268" s="43">
        <v>437</v>
      </c>
      <c r="CA268" s="42">
        <v>436</v>
      </c>
      <c r="CB268" s="42">
        <v>440</v>
      </c>
      <c r="CC268" s="42">
        <v>438</v>
      </c>
      <c r="CD268" s="42">
        <v>433</v>
      </c>
      <c r="CE268" s="42">
        <v>431</v>
      </c>
      <c r="CF268" s="42">
        <v>425</v>
      </c>
      <c r="CG268" s="42">
        <v>429</v>
      </c>
      <c r="CH268" s="42">
        <v>418</v>
      </c>
      <c r="CI268" s="42">
        <v>418</v>
      </c>
      <c r="CJ268" s="42">
        <v>415</v>
      </c>
      <c r="CK268" s="42">
        <v>405</v>
      </c>
      <c r="CL268" s="43">
        <v>405</v>
      </c>
      <c r="CM268" s="42">
        <v>398</v>
      </c>
      <c r="CN268" s="42">
        <v>396</v>
      </c>
      <c r="CO268" s="42">
        <v>400</v>
      </c>
      <c r="CP268" s="42">
        <v>397</v>
      </c>
      <c r="CQ268" s="42">
        <v>396</v>
      </c>
      <c r="CR268" s="42">
        <v>392</v>
      </c>
      <c r="CS268" s="42">
        <v>389</v>
      </c>
      <c r="CT268" s="42">
        <v>383</v>
      </c>
      <c r="CU268" s="42">
        <v>379</v>
      </c>
      <c r="CV268" s="42">
        <v>372</v>
      </c>
      <c r="CW268" s="42">
        <v>374</v>
      </c>
      <c r="CX268" s="43">
        <v>367</v>
      </c>
      <c r="CY268" s="41">
        <v>367</v>
      </c>
      <c r="CZ268" s="42">
        <v>362</v>
      </c>
      <c r="DA268" s="42">
        <v>361</v>
      </c>
      <c r="DB268" s="42">
        <v>360</v>
      </c>
      <c r="DC268" s="42">
        <v>362</v>
      </c>
      <c r="DD268" s="42">
        <v>357</v>
      </c>
      <c r="DE268" s="42">
        <v>343</v>
      </c>
      <c r="DF268" s="42">
        <v>338</v>
      </c>
      <c r="DG268" s="42">
        <v>336</v>
      </c>
      <c r="DH268" s="42">
        <v>330</v>
      </c>
      <c r="DI268" s="42">
        <v>328</v>
      </c>
      <c r="DJ268" s="43">
        <v>325</v>
      </c>
      <c r="DL268" s="40"/>
      <c r="DM268" s="40" t="s">
        <v>428</v>
      </c>
      <c r="DN268" s="41">
        <v>17</v>
      </c>
      <c r="DO268" s="42">
        <v>16</v>
      </c>
      <c r="DP268" s="42">
        <v>16</v>
      </c>
      <c r="DQ268" s="42">
        <v>15</v>
      </c>
      <c r="DR268" s="42">
        <v>15</v>
      </c>
      <c r="DS268" s="42">
        <v>15</v>
      </c>
      <c r="DT268" s="42">
        <v>14</v>
      </c>
      <c r="DU268" s="42">
        <v>14</v>
      </c>
      <c r="DV268" s="42">
        <v>13</v>
      </c>
      <c r="DW268" s="42">
        <v>12</v>
      </c>
      <c r="DX268" s="42">
        <v>13</v>
      </c>
      <c r="DY268" s="43">
        <v>13</v>
      </c>
      <c r="DZ268" s="42">
        <v>13</v>
      </c>
      <c r="EA268" s="42">
        <v>13</v>
      </c>
      <c r="EB268" s="42">
        <v>13</v>
      </c>
      <c r="EC268" s="42">
        <v>13</v>
      </c>
      <c r="ED268" s="42">
        <v>13</v>
      </c>
      <c r="EE268" s="42">
        <v>13</v>
      </c>
      <c r="EF268" s="42">
        <v>13</v>
      </c>
      <c r="EG268" s="42">
        <v>13</v>
      </c>
      <c r="EH268" s="42">
        <v>13</v>
      </c>
      <c r="EI268" s="42">
        <v>15</v>
      </c>
      <c r="EJ268" s="42">
        <v>15</v>
      </c>
      <c r="EK268" s="43">
        <v>15</v>
      </c>
      <c r="EL268" s="42">
        <v>15</v>
      </c>
      <c r="EM268" s="42">
        <v>14</v>
      </c>
      <c r="EN268" s="42">
        <v>14</v>
      </c>
      <c r="EO268" s="42">
        <v>14</v>
      </c>
      <c r="EP268" s="42">
        <v>14</v>
      </c>
      <c r="EQ268" s="42">
        <v>13</v>
      </c>
      <c r="ER268" s="42">
        <v>14</v>
      </c>
      <c r="ES268" s="42">
        <v>13</v>
      </c>
      <c r="ET268" s="42">
        <v>13</v>
      </c>
      <c r="EU268" s="42">
        <v>13</v>
      </c>
      <c r="EV268" s="42">
        <v>13</v>
      </c>
      <c r="EW268" s="43">
        <v>13</v>
      </c>
      <c r="EX268" s="42">
        <v>12</v>
      </c>
      <c r="EY268" s="42">
        <v>11</v>
      </c>
      <c r="EZ268" s="42">
        <v>12</v>
      </c>
      <c r="FA268" s="42">
        <v>11</v>
      </c>
      <c r="FB268" s="42">
        <v>11</v>
      </c>
      <c r="FC268" s="42">
        <v>13</v>
      </c>
      <c r="FD268" s="42">
        <v>92</v>
      </c>
      <c r="FE268" s="42">
        <v>91</v>
      </c>
      <c r="FF268" s="42">
        <v>89</v>
      </c>
      <c r="FG268" s="42">
        <v>89</v>
      </c>
      <c r="FH268" s="42">
        <v>88</v>
      </c>
      <c r="FI268" s="43">
        <v>88</v>
      </c>
      <c r="FJ268" s="41">
        <v>88</v>
      </c>
      <c r="FK268" s="42">
        <v>90</v>
      </c>
      <c r="FL268" s="42">
        <v>82</v>
      </c>
      <c r="FM268" s="42">
        <v>81</v>
      </c>
      <c r="FN268" s="42">
        <v>78</v>
      </c>
      <c r="FO268" s="42">
        <v>76</v>
      </c>
      <c r="FP268" s="42">
        <v>74</v>
      </c>
      <c r="FQ268" s="42">
        <v>74</v>
      </c>
      <c r="FR268" s="42">
        <v>73</v>
      </c>
      <c r="FS268" s="42">
        <v>68</v>
      </c>
      <c r="FT268" s="42">
        <v>69</v>
      </c>
      <c r="FU268" s="43">
        <v>64</v>
      </c>
      <c r="FV268" s="41">
        <v>64</v>
      </c>
      <c r="FW268" s="42">
        <v>62</v>
      </c>
      <c r="FX268" s="42">
        <v>59</v>
      </c>
      <c r="FY268" s="42">
        <v>58</v>
      </c>
      <c r="FZ268" s="42">
        <v>58</v>
      </c>
      <c r="GA268" s="42">
        <v>58</v>
      </c>
      <c r="GB268" s="42">
        <v>57</v>
      </c>
      <c r="GC268" s="42">
        <v>54</v>
      </c>
      <c r="GD268" s="42">
        <v>52</v>
      </c>
      <c r="GE268" s="42">
        <v>48</v>
      </c>
      <c r="GF268" s="42">
        <v>45</v>
      </c>
      <c r="GG268" s="43">
        <v>44</v>
      </c>
      <c r="GH268" s="41">
        <v>42</v>
      </c>
      <c r="GI268" s="42">
        <v>40</v>
      </c>
      <c r="GJ268" s="42">
        <v>41</v>
      </c>
      <c r="GK268" s="42">
        <v>39</v>
      </c>
      <c r="GL268" s="42">
        <v>39</v>
      </c>
      <c r="GM268" s="43">
        <v>39</v>
      </c>
    </row>
    <row r="269" spans="2:195" x14ac:dyDescent="0.25">
      <c r="B269" s="40"/>
      <c r="C269" s="40" t="s">
        <v>336</v>
      </c>
      <c r="D269" s="43">
        <v>255</v>
      </c>
      <c r="E269" s="43">
        <v>264</v>
      </c>
      <c r="F269" s="43">
        <v>251</v>
      </c>
      <c r="G269" s="42">
        <v>249</v>
      </c>
      <c r="H269" s="42">
        <v>250</v>
      </c>
      <c r="I269" s="42">
        <v>252</v>
      </c>
      <c r="J269" s="42">
        <v>252</v>
      </c>
      <c r="K269" s="42">
        <v>250</v>
      </c>
      <c r="L269" s="42">
        <v>248</v>
      </c>
      <c r="M269" s="42">
        <v>247</v>
      </c>
      <c r="N269" s="42">
        <v>246</v>
      </c>
      <c r="O269" s="42">
        <v>247</v>
      </c>
      <c r="P269" s="42">
        <v>248</v>
      </c>
      <c r="Q269" s="42">
        <v>246</v>
      </c>
      <c r="R269" s="43">
        <v>248</v>
      </c>
      <c r="S269" s="42">
        <v>245</v>
      </c>
      <c r="T269" s="42">
        <v>247</v>
      </c>
      <c r="U269" s="42">
        <v>250</v>
      </c>
      <c r="V269" s="42">
        <v>261</v>
      </c>
      <c r="W269" s="42">
        <v>267</v>
      </c>
      <c r="X269" s="42">
        <v>267</v>
      </c>
      <c r="Y269" s="42">
        <v>242</v>
      </c>
      <c r="Z269" s="42">
        <v>242</v>
      </c>
      <c r="AA269" s="42">
        <v>249</v>
      </c>
      <c r="AB269" s="42">
        <v>255</v>
      </c>
      <c r="AC269" s="42">
        <v>254</v>
      </c>
      <c r="AD269" s="43">
        <v>254</v>
      </c>
      <c r="AE269" s="42">
        <v>254</v>
      </c>
      <c r="AF269" s="42">
        <v>253</v>
      </c>
      <c r="AG269" s="42">
        <v>248</v>
      </c>
      <c r="AH269" s="42">
        <v>247</v>
      </c>
      <c r="AI269" s="42">
        <v>247</v>
      </c>
      <c r="AJ269" s="42">
        <v>255</v>
      </c>
      <c r="AK269" s="42">
        <v>213</v>
      </c>
      <c r="AL269" s="42">
        <v>214</v>
      </c>
      <c r="AM269" s="42">
        <v>212</v>
      </c>
      <c r="AN269" s="42">
        <v>210</v>
      </c>
      <c r="AO269" s="42">
        <v>208</v>
      </c>
      <c r="AP269" s="43">
        <v>204</v>
      </c>
      <c r="AQ269" s="42">
        <v>202</v>
      </c>
      <c r="AR269" s="42">
        <v>201</v>
      </c>
      <c r="AS269" s="42">
        <v>194</v>
      </c>
      <c r="AT269" s="42">
        <v>194</v>
      </c>
      <c r="AU269" s="42">
        <v>191</v>
      </c>
      <c r="AV269" s="42">
        <v>190</v>
      </c>
      <c r="AW269" s="42">
        <v>195</v>
      </c>
      <c r="AX269" s="42">
        <v>193</v>
      </c>
      <c r="AY269" s="42">
        <v>192</v>
      </c>
      <c r="AZ269" s="42">
        <v>191</v>
      </c>
      <c r="BA269" s="42">
        <v>191</v>
      </c>
      <c r="BB269" s="43">
        <v>190</v>
      </c>
      <c r="BC269" s="41">
        <v>188</v>
      </c>
      <c r="BD269" s="42">
        <v>187</v>
      </c>
      <c r="BE269" s="42">
        <v>186</v>
      </c>
      <c r="BF269" s="42">
        <v>191</v>
      </c>
      <c r="BG269" s="42">
        <v>192</v>
      </c>
      <c r="BH269" s="42">
        <v>192</v>
      </c>
      <c r="BI269" s="42">
        <v>192</v>
      </c>
      <c r="BJ269" s="42">
        <v>194</v>
      </c>
      <c r="BK269" s="42">
        <v>194</v>
      </c>
      <c r="BL269" s="42">
        <v>193</v>
      </c>
      <c r="BM269" s="42">
        <v>193</v>
      </c>
      <c r="BN269" s="43">
        <v>211</v>
      </c>
      <c r="BO269" s="42">
        <v>211</v>
      </c>
      <c r="BP269" s="42">
        <v>214</v>
      </c>
      <c r="BQ269" s="42">
        <v>215</v>
      </c>
      <c r="BR269" s="42">
        <v>220</v>
      </c>
      <c r="BS269" s="42">
        <v>218</v>
      </c>
      <c r="BT269" s="42">
        <v>220</v>
      </c>
      <c r="BU269" s="42">
        <v>217</v>
      </c>
      <c r="BV269" s="42">
        <v>212</v>
      </c>
      <c r="BW269" s="42">
        <v>217</v>
      </c>
      <c r="BX269" s="42">
        <v>215</v>
      </c>
      <c r="BY269" s="42">
        <v>217</v>
      </c>
      <c r="BZ269" s="43">
        <v>222</v>
      </c>
      <c r="CA269" s="42">
        <v>223</v>
      </c>
      <c r="CB269" s="42">
        <v>220</v>
      </c>
      <c r="CC269" s="42">
        <v>219</v>
      </c>
      <c r="CD269" s="42">
        <v>224</v>
      </c>
      <c r="CE269" s="42">
        <v>221</v>
      </c>
      <c r="CF269" s="42">
        <v>222</v>
      </c>
      <c r="CG269" s="42">
        <v>219</v>
      </c>
      <c r="CH269" s="42">
        <v>220</v>
      </c>
      <c r="CI269" s="42">
        <v>218</v>
      </c>
      <c r="CJ269" s="42">
        <v>219</v>
      </c>
      <c r="CK269" s="42">
        <v>219</v>
      </c>
      <c r="CL269" s="43">
        <v>219</v>
      </c>
      <c r="CM269" s="42">
        <v>217</v>
      </c>
      <c r="CN269" s="42">
        <v>217</v>
      </c>
      <c r="CO269" s="42">
        <v>215</v>
      </c>
      <c r="CP269" s="42">
        <v>211</v>
      </c>
      <c r="CQ269" s="42">
        <v>215</v>
      </c>
      <c r="CR269" s="42">
        <v>218</v>
      </c>
      <c r="CS269" s="42">
        <v>216</v>
      </c>
      <c r="CT269" s="42">
        <v>216</v>
      </c>
      <c r="CU269" s="42">
        <v>212</v>
      </c>
      <c r="CV269" s="42">
        <v>211</v>
      </c>
      <c r="CW269" s="42">
        <v>208</v>
      </c>
      <c r="CX269" s="43">
        <v>209</v>
      </c>
      <c r="CY269" s="41">
        <v>209</v>
      </c>
      <c r="CZ269" s="42">
        <v>205</v>
      </c>
      <c r="DA269" s="42">
        <v>202</v>
      </c>
      <c r="DB269" s="42">
        <v>201</v>
      </c>
      <c r="DC269" s="42">
        <v>198</v>
      </c>
      <c r="DD269" s="42">
        <v>195</v>
      </c>
      <c r="DE269" s="42">
        <v>192</v>
      </c>
      <c r="DF269" s="42">
        <v>191</v>
      </c>
      <c r="DG269" s="42">
        <v>192</v>
      </c>
      <c r="DH269" s="42">
        <v>193</v>
      </c>
      <c r="DI269" s="42">
        <v>193</v>
      </c>
      <c r="DJ269" s="43">
        <v>193</v>
      </c>
      <c r="DL269" s="40"/>
      <c r="DM269" s="40" t="s">
        <v>353</v>
      </c>
      <c r="DN269" s="41">
        <v>14</v>
      </c>
      <c r="DO269" s="42">
        <v>14</v>
      </c>
      <c r="DP269" s="42">
        <v>13</v>
      </c>
      <c r="DQ269" s="42">
        <v>12</v>
      </c>
      <c r="DR269" s="42">
        <v>12</v>
      </c>
      <c r="DS269" s="42">
        <v>12</v>
      </c>
      <c r="DT269" s="42">
        <v>11</v>
      </c>
      <c r="DU269" s="42">
        <v>11</v>
      </c>
      <c r="DV269" s="42">
        <v>10</v>
      </c>
      <c r="DW269" s="42">
        <v>10</v>
      </c>
      <c r="DX269" s="42">
        <v>11</v>
      </c>
      <c r="DY269" s="43">
        <v>9</v>
      </c>
      <c r="DZ269" s="42">
        <v>10</v>
      </c>
      <c r="EA269" s="42">
        <v>10</v>
      </c>
      <c r="EB269" s="42">
        <v>10</v>
      </c>
      <c r="EC269" s="42">
        <v>11</v>
      </c>
      <c r="ED269" s="42">
        <v>11</v>
      </c>
      <c r="EE269" s="42">
        <v>11</v>
      </c>
      <c r="EF269" s="42">
        <v>11</v>
      </c>
      <c r="EG269" s="42">
        <v>11</v>
      </c>
      <c r="EH269" s="42">
        <v>11</v>
      </c>
      <c r="EI269" s="42">
        <v>13</v>
      </c>
      <c r="EJ269" s="42">
        <v>15</v>
      </c>
      <c r="EK269" s="43">
        <v>14</v>
      </c>
      <c r="EL269" s="42">
        <v>16</v>
      </c>
      <c r="EM269" s="42">
        <v>16</v>
      </c>
      <c r="EN269" s="42">
        <v>15</v>
      </c>
      <c r="EO269" s="42">
        <v>15</v>
      </c>
      <c r="EP269" s="42">
        <v>16</v>
      </c>
      <c r="EQ269" s="42">
        <v>16</v>
      </c>
      <c r="ER269" s="42">
        <v>16</v>
      </c>
      <c r="ES269" s="42">
        <v>16</v>
      </c>
      <c r="ET269" s="42">
        <v>16</v>
      </c>
      <c r="EU269" s="42">
        <v>16</v>
      </c>
      <c r="EV269" s="42">
        <v>16</v>
      </c>
      <c r="EW269" s="43">
        <v>16</v>
      </c>
      <c r="EX269" s="42">
        <v>17</v>
      </c>
      <c r="EY269" s="42">
        <v>18</v>
      </c>
      <c r="EZ269" s="42">
        <v>17</v>
      </c>
      <c r="FA269" s="42">
        <v>17</v>
      </c>
      <c r="FB269" s="42">
        <v>17</v>
      </c>
      <c r="FC269" s="42">
        <v>16</v>
      </c>
      <c r="FD269" s="42">
        <v>1</v>
      </c>
      <c r="FE269" s="42">
        <v>1</v>
      </c>
      <c r="FF269" s="42">
        <v>1</v>
      </c>
      <c r="FG269" s="42">
        <v>1</v>
      </c>
      <c r="FH269" s="42">
        <v>1</v>
      </c>
      <c r="FI269" s="43">
        <v>1</v>
      </c>
      <c r="FJ269" s="41">
        <v>1</v>
      </c>
      <c r="FK269" s="42">
        <v>2</v>
      </c>
      <c r="FL269" s="42">
        <v>2</v>
      </c>
      <c r="FM269" s="42">
        <v>2</v>
      </c>
      <c r="FN269" s="42">
        <v>2</v>
      </c>
      <c r="FO269" s="42">
        <v>3</v>
      </c>
      <c r="FP269" s="42">
        <v>3</v>
      </c>
      <c r="FQ269" s="42">
        <v>3</v>
      </c>
      <c r="FR269" s="42">
        <v>3</v>
      </c>
      <c r="FS269" s="42">
        <v>3</v>
      </c>
      <c r="FT269" s="42">
        <v>3</v>
      </c>
      <c r="FU269" s="43">
        <v>3</v>
      </c>
      <c r="FV269" s="41">
        <v>3</v>
      </c>
      <c r="FW269" s="42">
        <v>3</v>
      </c>
      <c r="FX269" s="42">
        <v>3</v>
      </c>
      <c r="FY269" s="42">
        <v>3</v>
      </c>
      <c r="FZ269" s="42">
        <v>3</v>
      </c>
      <c r="GA269" s="42">
        <v>3</v>
      </c>
      <c r="GB269" s="42">
        <v>3</v>
      </c>
      <c r="GC269" s="42">
        <v>3</v>
      </c>
      <c r="GD269" s="42">
        <v>3</v>
      </c>
      <c r="GE269" s="42">
        <v>3</v>
      </c>
      <c r="GF269" s="42">
        <v>3</v>
      </c>
      <c r="GG269" s="43">
        <v>2</v>
      </c>
      <c r="GH269" s="41">
        <v>2</v>
      </c>
      <c r="GI269" s="42">
        <v>2</v>
      </c>
      <c r="GJ269" s="42">
        <v>2</v>
      </c>
      <c r="GK269" s="42">
        <v>1</v>
      </c>
      <c r="GL269" s="42">
        <v>1</v>
      </c>
      <c r="GM269" s="43">
        <v>1</v>
      </c>
    </row>
    <row r="270" spans="2:195" x14ac:dyDescent="0.25">
      <c r="B270" s="40"/>
      <c r="C270" s="40" t="s">
        <v>337</v>
      </c>
      <c r="D270" s="43">
        <v>2703</v>
      </c>
      <c r="E270" s="43">
        <v>2632</v>
      </c>
      <c r="F270" s="43">
        <v>2613</v>
      </c>
      <c r="G270" s="42">
        <v>2601</v>
      </c>
      <c r="H270" s="42">
        <v>2580</v>
      </c>
      <c r="I270" s="42">
        <v>2451</v>
      </c>
      <c r="J270" s="42">
        <v>2425</v>
      </c>
      <c r="K270" s="42">
        <v>2357</v>
      </c>
      <c r="L270" s="42">
        <v>2325</v>
      </c>
      <c r="M270" s="42">
        <v>2282</v>
      </c>
      <c r="N270" s="42">
        <v>2258</v>
      </c>
      <c r="O270" s="42">
        <v>2226</v>
      </c>
      <c r="P270" s="42">
        <v>2205</v>
      </c>
      <c r="Q270" s="42">
        <v>2156</v>
      </c>
      <c r="R270" s="43">
        <v>2161</v>
      </c>
      <c r="S270" s="42">
        <v>2153</v>
      </c>
      <c r="T270" s="42">
        <v>2126</v>
      </c>
      <c r="U270" s="42">
        <v>2104</v>
      </c>
      <c r="V270" s="42">
        <v>2075</v>
      </c>
      <c r="W270" s="42">
        <v>2032</v>
      </c>
      <c r="X270" s="42">
        <v>1972</v>
      </c>
      <c r="Y270" s="42">
        <v>1943</v>
      </c>
      <c r="Z270" s="42">
        <v>1904</v>
      </c>
      <c r="AA270" s="42">
        <v>1899</v>
      </c>
      <c r="AB270" s="42">
        <v>1880</v>
      </c>
      <c r="AC270" s="42">
        <v>1858</v>
      </c>
      <c r="AD270" s="43">
        <v>1839</v>
      </c>
      <c r="AE270" s="42">
        <v>1822</v>
      </c>
      <c r="AF270" s="42">
        <v>1824</v>
      </c>
      <c r="AG270" s="42">
        <v>1808</v>
      </c>
      <c r="AH270" s="42">
        <v>1794</v>
      </c>
      <c r="AI270" s="42">
        <v>1786</v>
      </c>
      <c r="AJ270" s="42">
        <v>1783</v>
      </c>
      <c r="AK270" s="42">
        <v>1776</v>
      </c>
      <c r="AL270" s="42">
        <v>1754</v>
      </c>
      <c r="AM270" s="42">
        <v>1737</v>
      </c>
      <c r="AN270" s="42">
        <v>1722</v>
      </c>
      <c r="AO270" s="42">
        <v>1707</v>
      </c>
      <c r="AP270" s="43">
        <v>1693</v>
      </c>
      <c r="AQ270" s="42">
        <v>1677</v>
      </c>
      <c r="AR270" s="42">
        <v>1663</v>
      </c>
      <c r="AS270" s="42">
        <v>1636</v>
      </c>
      <c r="AT270" s="42">
        <v>1632</v>
      </c>
      <c r="AU270" s="42">
        <v>1612</v>
      </c>
      <c r="AV270" s="42">
        <v>1594</v>
      </c>
      <c r="AW270" s="42">
        <v>1616</v>
      </c>
      <c r="AX270" s="42">
        <v>1600</v>
      </c>
      <c r="AY270" s="42">
        <v>1607</v>
      </c>
      <c r="AZ270" s="42">
        <v>1649</v>
      </c>
      <c r="BA270" s="42">
        <v>1669</v>
      </c>
      <c r="BB270" s="43">
        <v>1655</v>
      </c>
      <c r="BC270" s="41">
        <v>1721</v>
      </c>
      <c r="BD270" s="42">
        <v>1704</v>
      </c>
      <c r="BE270" s="42">
        <v>1677</v>
      </c>
      <c r="BF270" s="42">
        <v>1669</v>
      </c>
      <c r="BG270" s="42">
        <v>1656</v>
      </c>
      <c r="BH270" s="42">
        <v>1635</v>
      </c>
      <c r="BI270" s="42">
        <v>1626</v>
      </c>
      <c r="BJ270" s="42">
        <v>1631</v>
      </c>
      <c r="BK270" s="42">
        <v>1607</v>
      </c>
      <c r="BL270" s="42">
        <v>1607</v>
      </c>
      <c r="BM270" s="42">
        <v>1594</v>
      </c>
      <c r="BN270" s="43">
        <v>1607</v>
      </c>
      <c r="BO270" s="42">
        <v>1614</v>
      </c>
      <c r="BP270" s="42">
        <v>1609</v>
      </c>
      <c r="BQ270" s="42">
        <v>1584</v>
      </c>
      <c r="BR270" s="42">
        <v>1588</v>
      </c>
      <c r="BS270" s="42">
        <v>1591</v>
      </c>
      <c r="BT270" s="42">
        <v>1588</v>
      </c>
      <c r="BU270" s="42">
        <v>1584</v>
      </c>
      <c r="BV270" s="42">
        <v>1566</v>
      </c>
      <c r="BW270" s="42">
        <v>1557</v>
      </c>
      <c r="BX270" s="42">
        <v>1609</v>
      </c>
      <c r="BY270" s="42">
        <v>1601</v>
      </c>
      <c r="BZ270" s="43">
        <v>1585</v>
      </c>
      <c r="CA270" s="42">
        <v>1585</v>
      </c>
      <c r="CB270" s="42">
        <v>1551</v>
      </c>
      <c r="CC270" s="42">
        <v>1554</v>
      </c>
      <c r="CD270" s="42">
        <v>1549</v>
      </c>
      <c r="CE270" s="42">
        <v>1532</v>
      </c>
      <c r="CF270" s="42">
        <v>1521</v>
      </c>
      <c r="CG270" s="42">
        <v>1507</v>
      </c>
      <c r="CH270" s="42">
        <v>1453</v>
      </c>
      <c r="CI270" s="42">
        <v>1445</v>
      </c>
      <c r="CJ270" s="42">
        <v>1453</v>
      </c>
      <c r="CK270" s="42">
        <v>1444</v>
      </c>
      <c r="CL270" s="43">
        <v>1444</v>
      </c>
      <c r="CM270" s="42">
        <v>1426</v>
      </c>
      <c r="CN270" s="42">
        <v>1413</v>
      </c>
      <c r="CO270" s="42">
        <v>1392</v>
      </c>
      <c r="CP270" s="42">
        <v>1372</v>
      </c>
      <c r="CQ270" s="42">
        <v>1365</v>
      </c>
      <c r="CR270" s="42">
        <v>1362</v>
      </c>
      <c r="CS270" s="42">
        <v>1352</v>
      </c>
      <c r="CT270" s="42">
        <v>1330</v>
      </c>
      <c r="CU270" s="42">
        <v>1324</v>
      </c>
      <c r="CV270" s="42">
        <v>1308</v>
      </c>
      <c r="CW270" s="42">
        <v>1297</v>
      </c>
      <c r="CX270" s="43">
        <v>1288</v>
      </c>
      <c r="CY270" s="41">
        <v>1275</v>
      </c>
      <c r="CZ270" s="42">
        <v>1272</v>
      </c>
      <c r="DA270" s="42">
        <v>1264</v>
      </c>
      <c r="DB270" s="42">
        <v>1259</v>
      </c>
      <c r="DC270" s="42">
        <v>1235</v>
      </c>
      <c r="DD270" s="42">
        <v>1224</v>
      </c>
      <c r="DE270" s="42">
        <v>1225</v>
      </c>
      <c r="DF270" s="42">
        <v>1221</v>
      </c>
      <c r="DG270" s="42">
        <v>1215</v>
      </c>
      <c r="DH270" s="42">
        <v>1215</v>
      </c>
      <c r="DI270" s="42">
        <v>1214</v>
      </c>
      <c r="DJ270" s="43">
        <v>1208</v>
      </c>
      <c r="DL270" s="40"/>
      <c r="DM270" s="40" t="s">
        <v>354</v>
      </c>
      <c r="DN270" s="41">
        <v>3695</v>
      </c>
      <c r="DO270" s="42">
        <v>3656</v>
      </c>
      <c r="DP270" s="42">
        <v>3633</v>
      </c>
      <c r="DQ270" s="42">
        <v>3623</v>
      </c>
      <c r="DR270" s="42">
        <v>3625</v>
      </c>
      <c r="DS270" s="42">
        <v>3643</v>
      </c>
      <c r="DT270" s="42">
        <v>3645</v>
      </c>
      <c r="DU270" s="42">
        <v>3660</v>
      </c>
      <c r="DV270" s="42">
        <v>3659</v>
      </c>
      <c r="DW270" s="42">
        <v>3653</v>
      </c>
      <c r="DX270" s="42">
        <v>3661</v>
      </c>
      <c r="DY270" s="43">
        <v>3681</v>
      </c>
      <c r="DZ270" s="42">
        <v>3694</v>
      </c>
      <c r="EA270" s="42">
        <v>3742</v>
      </c>
      <c r="EB270" s="42">
        <v>3740</v>
      </c>
      <c r="EC270" s="42">
        <v>3724</v>
      </c>
      <c r="ED270" s="42">
        <v>3725</v>
      </c>
      <c r="EE270" s="42">
        <v>3717</v>
      </c>
      <c r="EF270" s="42">
        <v>3702</v>
      </c>
      <c r="EG270" s="42">
        <v>3678</v>
      </c>
      <c r="EH270" s="42">
        <v>3679</v>
      </c>
      <c r="EI270" s="42">
        <v>3705</v>
      </c>
      <c r="EJ270" s="42">
        <v>3703</v>
      </c>
      <c r="EK270" s="43">
        <v>3695</v>
      </c>
      <c r="EL270" s="42">
        <v>3678</v>
      </c>
      <c r="EM270" s="42">
        <v>3646</v>
      </c>
      <c r="EN270" s="42">
        <v>3614</v>
      </c>
      <c r="EO270" s="42">
        <v>3576</v>
      </c>
      <c r="EP270" s="42">
        <v>3574</v>
      </c>
      <c r="EQ270" s="42">
        <v>3564</v>
      </c>
      <c r="ER270" s="42">
        <v>3556</v>
      </c>
      <c r="ES270" s="42">
        <v>3548</v>
      </c>
      <c r="ET270" s="42">
        <v>3510</v>
      </c>
      <c r="EU270" s="42">
        <v>3501</v>
      </c>
      <c r="EV270" s="42">
        <v>3527</v>
      </c>
      <c r="EW270" s="43">
        <v>3508</v>
      </c>
      <c r="EX270" s="42">
        <v>3536</v>
      </c>
      <c r="EY270" s="42">
        <v>3521</v>
      </c>
      <c r="EZ270" s="42">
        <v>3492</v>
      </c>
      <c r="FA270" s="42">
        <v>3475</v>
      </c>
      <c r="FB270" s="42">
        <v>3521</v>
      </c>
      <c r="FC270" s="42">
        <v>3504</v>
      </c>
      <c r="FD270" s="42">
        <v>3549</v>
      </c>
      <c r="FE270" s="42">
        <v>3511</v>
      </c>
      <c r="FF270" s="42">
        <v>3480</v>
      </c>
      <c r="FG270" s="42">
        <v>3452</v>
      </c>
      <c r="FH270" s="42">
        <v>3415</v>
      </c>
      <c r="FI270" s="43">
        <v>3375</v>
      </c>
      <c r="FJ270" s="41">
        <v>3337</v>
      </c>
      <c r="FK270" s="42">
        <v>3179</v>
      </c>
      <c r="FL270" s="42">
        <v>3108</v>
      </c>
      <c r="FM270" s="42">
        <v>3087</v>
      </c>
      <c r="FN270" s="42">
        <v>3039</v>
      </c>
      <c r="FO270" s="42">
        <v>3028</v>
      </c>
      <c r="FP270" s="42">
        <v>2994</v>
      </c>
      <c r="FQ270" s="42">
        <v>2978</v>
      </c>
      <c r="FR270" s="42">
        <v>2969</v>
      </c>
      <c r="FS270" s="42">
        <v>2964</v>
      </c>
      <c r="FT270" s="42">
        <v>2939</v>
      </c>
      <c r="FU270" s="43">
        <v>2910</v>
      </c>
      <c r="FV270" s="41">
        <v>2886</v>
      </c>
      <c r="FW270" s="42">
        <v>2867</v>
      </c>
      <c r="FX270" s="42">
        <v>2835</v>
      </c>
      <c r="FY270" s="42">
        <v>2821</v>
      </c>
      <c r="FZ270" s="42">
        <v>2781</v>
      </c>
      <c r="GA270" s="42">
        <v>2760</v>
      </c>
      <c r="GB270" s="42">
        <v>2727</v>
      </c>
      <c r="GC270" s="42">
        <v>2716</v>
      </c>
      <c r="GD270" s="42">
        <v>2687</v>
      </c>
      <c r="GE270" s="42">
        <v>2655</v>
      </c>
      <c r="GF270" s="42">
        <v>2600</v>
      </c>
      <c r="GG270" s="43">
        <v>2566</v>
      </c>
      <c r="GH270" s="41">
        <v>2511</v>
      </c>
      <c r="GI270" s="42">
        <v>2476</v>
      </c>
      <c r="GJ270" s="42">
        <v>2445</v>
      </c>
      <c r="GK270" s="42">
        <v>2418</v>
      </c>
      <c r="GL270" s="42">
        <v>2376</v>
      </c>
      <c r="GM270" s="43">
        <v>2362</v>
      </c>
    </row>
    <row r="271" spans="2:195" x14ac:dyDescent="0.25">
      <c r="B271" s="40"/>
      <c r="C271" s="40" t="s">
        <v>338</v>
      </c>
      <c r="D271" s="43">
        <v>243</v>
      </c>
      <c r="E271" s="43">
        <v>235</v>
      </c>
      <c r="F271" s="43">
        <v>209</v>
      </c>
      <c r="G271" s="42">
        <v>205</v>
      </c>
      <c r="H271" s="42">
        <v>202</v>
      </c>
      <c r="I271" s="42">
        <v>204</v>
      </c>
      <c r="J271" s="42">
        <v>204</v>
      </c>
      <c r="K271" s="42">
        <v>199</v>
      </c>
      <c r="L271" s="42">
        <v>199</v>
      </c>
      <c r="M271" s="42">
        <v>195</v>
      </c>
      <c r="N271" s="42">
        <v>194</v>
      </c>
      <c r="O271" s="42">
        <v>194</v>
      </c>
      <c r="P271" s="42">
        <v>193</v>
      </c>
      <c r="Q271" s="42">
        <v>189</v>
      </c>
      <c r="R271" s="43">
        <v>190</v>
      </c>
      <c r="S271" s="42">
        <v>192</v>
      </c>
      <c r="T271" s="42">
        <v>193</v>
      </c>
      <c r="U271" s="42">
        <v>192</v>
      </c>
      <c r="V271" s="42">
        <v>191</v>
      </c>
      <c r="W271" s="42">
        <v>187</v>
      </c>
      <c r="X271" s="42">
        <v>187</v>
      </c>
      <c r="Y271" s="42">
        <v>187</v>
      </c>
      <c r="Z271" s="42">
        <v>187</v>
      </c>
      <c r="AA271" s="42">
        <v>189</v>
      </c>
      <c r="AB271" s="42">
        <v>191</v>
      </c>
      <c r="AC271" s="42">
        <v>192</v>
      </c>
      <c r="AD271" s="43">
        <v>191</v>
      </c>
      <c r="AE271" s="42">
        <v>188</v>
      </c>
      <c r="AF271" s="42">
        <v>187</v>
      </c>
      <c r="AG271" s="42">
        <v>186</v>
      </c>
      <c r="AH271" s="42">
        <v>183</v>
      </c>
      <c r="AI271" s="42">
        <v>192</v>
      </c>
      <c r="AJ271" s="42">
        <v>193</v>
      </c>
      <c r="AK271" s="42">
        <v>192</v>
      </c>
      <c r="AL271" s="42">
        <v>191</v>
      </c>
      <c r="AM271" s="42">
        <v>193</v>
      </c>
      <c r="AN271" s="42">
        <v>193</v>
      </c>
      <c r="AO271" s="42">
        <v>196</v>
      </c>
      <c r="AP271" s="43">
        <v>197</v>
      </c>
      <c r="AQ271" s="42">
        <v>198</v>
      </c>
      <c r="AR271" s="42">
        <v>197</v>
      </c>
      <c r="AS271" s="42">
        <v>196</v>
      </c>
      <c r="AT271" s="42">
        <v>195</v>
      </c>
      <c r="AU271" s="42">
        <v>188</v>
      </c>
      <c r="AV271" s="42">
        <v>189</v>
      </c>
      <c r="AW271" s="42">
        <v>185</v>
      </c>
      <c r="AX271" s="42">
        <v>185</v>
      </c>
      <c r="AY271" s="42">
        <v>184</v>
      </c>
      <c r="AZ271" s="42">
        <v>184</v>
      </c>
      <c r="BA271" s="42">
        <v>187</v>
      </c>
      <c r="BB271" s="43">
        <v>189</v>
      </c>
      <c r="BC271" s="41">
        <v>187</v>
      </c>
      <c r="BD271" s="42">
        <v>187</v>
      </c>
      <c r="BE271" s="42">
        <v>184</v>
      </c>
      <c r="BF271" s="42">
        <v>182</v>
      </c>
      <c r="BG271" s="42">
        <v>182</v>
      </c>
      <c r="BH271" s="42">
        <v>182</v>
      </c>
      <c r="BI271" s="42">
        <v>181</v>
      </c>
      <c r="BJ271" s="42">
        <v>180</v>
      </c>
      <c r="BK271" s="42">
        <v>180</v>
      </c>
      <c r="BL271" s="42">
        <v>182</v>
      </c>
      <c r="BM271" s="42">
        <v>184</v>
      </c>
      <c r="BN271" s="43">
        <v>184</v>
      </c>
      <c r="BO271" s="42">
        <v>184</v>
      </c>
      <c r="BP271" s="42">
        <v>181</v>
      </c>
      <c r="BQ271" s="42">
        <v>181</v>
      </c>
      <c r="BR271" s="42">
        <v>181</v>
      </c>
      <c r="BS271" s="42">
        <v>177</v>
      </c>
      <c r="BT271" s="42">
        <v>176</v>
      </c>
      <c r="BU271" s="42">
        <v>178</v>
      </c>
      <c r="BV271" s="42">
        <v>182</v>
      </c>
      <c r="BW271" s="42">
        <v>183</v>
      </c>
      <c r="BX271" s="42">
        <v>180</v>
      </c>
      <c r="BY271" s="42">
        <v>179</v>
      </c>
      <c r="BZ271" s="43">
        <v>180</v>
      </c>
      <c r="CA271" s="42">
        <v>187</v>
      </c>
      <c r="CB271" s="42">
        <v>192</v>
      </c>
      <c r="CC271" s="42">
        <v>196</v>
      </c>
      <c r="CD271" s="42">
        <v>192</v>
      </c>
      <c r="CE271" s="42">
        <v>191</v>
      </c>
      <c r="CF271" s="42">
        <v>192</v>
      </c>
      <c r="CG271" s="42">
        <v>186</v>
      </c>
      <c r="CH271" s="42">
        <v>181</v>
      </c>
      <c r="CI271" s="42">
        <v>186</v>
      </c>
      <c r="CJ271" s="42">
        <v>184</v>
      </c>
      <c r="CK271" s="42">
        <v>185</v>
      </c>
      <c r="CL271" s="43">
        <v>181</v>
      </c>
      <c r="CM271" s="42">
        <v>180</v>
      </c>
      <c r="CN271" s="42">
        <v>179</v>
      </c>
      <c r="CO271" s="42">
        <v>175</v>
      </c>
      <c r="CP271" s="42">
        <v>173</v>
      </c>
      <c r="CQ271" s="42">
        <v>165</v>
      </c>
      <c r="CR271" s="42">
        <v>167</v>
      </c>
      <c r="CS271" s="42">
        <v>169</v>
      </c>
      <c r="CT271" s="42">
        <v>164</v>
      </c>
      <c r="CU271" s="42">
        <v>176</v>
      </c>
      <c r="CV271" s="42">
        <v>179</v>
      </c>
      <c r="CW271" s="42">
        <v>174</v>
      </c>
      <c r="CX271" s="43">
        <v>176</v>
      </c>
      <c r="CY271" s="41">
        <v>175</v>
      </c>
      <c r="CZ271" s="42">
        <v>174</v>
      </c>
      <c r="DA271" s="42">
        <v>176</v>
      </c>
      <c r="DB271" s="42">
        <v>172</v>
      </c>
      <c r="DC271" s="42">
        <v>174</v>
      </c>
      <c r="DD271" s="42">
        <v>176</v>
      </c>
      <c r="DE271" s="42">
        <v>175</v>
      </c>
      <c r="DF271" s="42">
        <v>175</v>
      </c>
      <c r="DG271" s="42">
        <v>174</v>
      </c>
      <c r="DH271" s="42">
        <v>174</v>
      </c>
      <c r="DI271" s="42">
        <v>172</v>
      </c>
      <c r="DJ271" s="43">
        <v>174</v>
      </c>
      <c r="DL271" s="40"/>
      <c r="DM271" s="40" t="s">
        <v>355</v>
      </c>
      <c r="DN271" s="41">
        <v>999</v>
      </c>
      <c r="DO271" s="42">
        <v>997</v>
      </c>
      <c r="DP271" s="42">
        <v>987</v>
      </c>
      <c r="DQ271" s="42">
        <v>978</v>
      </c>
      <c r="DR271" s="42">
        <v>976</v>
      </c>
      <c r="DS271" s="42">
        <v>978</v>
      </c>
      <c r="DT271" s="42">
        <v>975</v>
      </c>
      <c r="DU271" s="42">
        <v>964</v>
      </c>
      <c r="DV271" s="42">
        <v>963</v>
      </c>
      <c r="DW271" s="42">
        <v>963</v>
      </c>
      <c r="DX271" s="42">
        <v>958</v>
      </c>
      <c r="DY271" s="43">
        <v>954</v>
      </c>
      <c r="DZ271" s="42">
        <v>938</v>
      </c>
      <c r="EA271" s="42">
        <v>930</v>
      </c>
      <c r="EB271" s="42">
        <v>924</v>
      </c>
      <c r="EC271" s="42">
        <v>922</v>
      </c>
      <c r="ED271" s="42">
        <v>916</v>
      </c>
      <c r="EE271" s="42">
        <v>913</v>
      </c>
      <c r="EF271" s="42">
        <v>908</v>
      </c>
      <c r="EG271" s="42">
        <v>903</v>
      </c>
      <c r="EH271" s="42">
        <v>900</v>
      </c>
      <c r="EI271" s="42">
        <v>901</v>
      </c>
      <c r="EJ271" s="42">
        <v>905</v>
      </c>
      <c r="EK271" s="43">
        <v>904</v>
      </c>
      <c r="EL271" s="42">
        <v>901</v>
      </c>
      <c r="EM271" s="42">
        <v>901</v>
      </c>
      <c r="EN271" s="42">
        <v>900</v>
      </c>
      <c r="EO271" s="42">
        <v>900</v>
      </c>
      <c r="EP271" s="42">
        <v>901</v>
      </c>
      <c r="EQ271" s="42">
        <v>901</v>
      </c>
      <c r="ER271" s="42">
        <v>903</v>
      </c>
      <c r="ES271" s="42">
        <v>896</v>
      </c>
      <c r="ET271" s="42">
        <v>892</v>
      </c>
      <c r="EU271" s="42">
        <v>886</v>
      </c>
      <c r="EV271" s="42">
        <v>889</v>
      </c>
      <c r="EW271" s="43">
        <v>883</v>
      </c>
      <c r="EX271" s="42">
        <v>873</v>
      </c>
      <c r="EY271" s="42">
        <v>870</v>
      </c>
      <c r="EZ271" s="42">
        <v>884</v>
      </c>
      <c r="FA271" s="42">
        <v>871</v>
      </c>
      <c r="FB271" s="42">
        <v>852</v>
      </c>
      <c r="FC271" s="42">
        <v>820</v>
      </c>
      <c r="FD271" s="42">
        <v>811</v>
      </c>
      <c r="FE271" s="42">
        <v>796</v>
      </c>
      <c r="FF271" s="42">
        <v>766</v>
      </c>
      <c r="FG271" s="42">
        <v>757</v>
      </c>
      <c r="FH271" s="42">
        <v>750</v>
      </c>
      <c r="FI271" s="43">
        <v>745</v>
      </c>
      <c r="FJ271" s="41">
        <v>742</v>
      </c>
      <c r="FK271" s="42">
        <v>742</v>
      </c>
      <c r="FL271" s="42">
        <v>721</v>
      </c>
      <c r="FM271" s="42">
        <v>716</v>
      </c>
      <c r="FN271" s="42">
        <v>710</v>
      </c>
      <c r="FO271" s="42">
        <v>705</v>
      </c>
      <c r="FP271" s="42">
        <v>691</v>
      </c>
      <c r="FQ271" s="42">
        <v>678</v>
      </c>
      <c r="FR271" s="42">
        <v>675</v>
      </c>
      <c r="FS271" s="42">
        <v>657</v>
      </c>
      <c r="FT271" s="42">
        <v>655</v>
      </c>
      <c r="FU271" s="43">
        <v>657</v>
      </c>
      <c r="FV271" s="41">
        <v>650</v>
      </c>
      <c r="FW271" s="42">
        <v>643</v>
      </c>
      <c r="FX271" s="42">
        <v>636</v>
      </c>
      <c r="FY271" s="42">
        <v>635</v>
      </c>
      <c r="FZ271" s="42">
        <v>624</v>
      </c>
      <c r="GA271" s="42">
        <v>625</v>
      </c>
      <c r="GB271" s="42">
        <v>622</v>
      </c>
      <c r="GC271" s="42">
        <v>618</v>
      </c>
      <c r="GD271" s="42">
        <v>611</v>
      </c>
      <c r="GE271" s="42">
        <v>604</v>
      </c>
      <c r="GF271" s="42">
        <v>598</v>
      </c>
      <c r="GG271" s="43">
        <v>591</v>
      </c>
      <c r="GH271" s="41">
        <v>568</v>
      </c>
      <c r="GI271" s="42">
        <v>560</v>
      </c>
      <c r="GJ271" s="42">
        <v>550</v>
      </c>
      <c r="GK271" s="42">
        <v>545</v>
      </c>
      <c r="GL271" s="42">
        <v>541</v>
      </c>
      <c r="GM271" s="43">
        <v>536</v>
      </c>
    </row>
    <row r="272" spans="2:195" x14ac:dyDescent="0.25">
      <c r="B272" s="40"/>
      <c r="C272" s="40" t="s">
        <v>339</v>
      </c>
      <c r="D272" s="43">
        <v>572</v>
      </c>
      <c r="E272" s="43">
        <v>571</v>
      </c>
      <c r="F272" s="43">
        <v>550</v>
      </c>
      <c r="G272" s="42">
        <v>545</v>
      </c>
      <c r="H272" s="42">
        <v>547</v>
      </c>
      <c r="I272" s="42">
        <v>521</v>
      </c>
      <c r="J272" s="42">
        <v>523</v>
      </c>
      <c r="K272" s="42">
        <v>520</v>
      </c>
      <c r="L272" s="42">
        <v>518</v>
      </c>
      <c r="M272" s="42">
        <v>518</v>
      </c>
      <c r="N272" s="42">
        <v>518</v>
      </c>
      <c r="O272" s="42">
        <v>519</v>
      </c>
      <c r="P272" s="42">
        <v>516</v>
      </c>
      <c r="Q272" s="42">
        <v>508</v>
      </c>
      <c r="R272" s="43">
        <v>508</v>
      </c>
      <c r="S272" s="42">
        <v>507</v>
      </c>
      <c r="T272" s="42">
        <v>509</v>
      </c>
      <c r="U272" s="42">
        <v>516</v>
      </c>
      <c r="V272" s="42">
        <v>512</v>
      </c>
      <c r="W272" s="42">
        <v>509</v>
      </c>
      <c r="X272" s="42">
        <v>508</v>
      </c>
      <c r="Y272" s="42">
        <v>504</v>
      </c>
      <c r="Z272" s="42">
        <v>504</v>
      </c>
      <c r="AA272" s="42">
        <v>502</v>
      </c>
      <c r="AB272" s="42">
        <v>503</v>
      </c>
      <c r="AC272" s="42">
        <v>495</v>
      </c>
      <c r="AD272" s="43">
        <v>496</v>
      </c>
      <c r="AE272" s="42">
        <v>498</v>
      </c>
      <c r="AF272" s="42">
        <v>489</v>
      </c>
      <c r="AG272" s="42">
        <v>487</v>
      </c>
      <c r="AH272" s="42">
        <v>482</v>
      </c>
      <c r="AI272" s="42">
        <v>481</v>
      </c>
      <c r="AJ272" s="42">
        <v>480</v>
      </c>
      <c r="AK272" s="42">
        <v>478</v>
      </c>
      <c r="AL272" s="42">
        <v>480</v>
      </c>
      <c r="AM272" s="42">
        <v>483</v>
      </c>
      <c r="AN272" s="42">
        <v>482</v>
      </c>
      <c r="AO272" s="42">
        <v>478</v>
      </c>
      <c r="AP272" s="43">
        <v>475</v>
      </c>
      <c r="AQ272" s="42">
        <v>475</v>
      </c>
      <c r="AR272" s="42">
        <v>473</v>
      </c>
      <c r="AS272" s="42">
        <v>472</v>
      </c>
      <c r="AT272" s="42">
        <v>472</v>
      </c>
      <c r="AU272" s="42">
        <v>471</v>
      </c>
      <c r="AV272" s="42">
        <v>470</v>
      </c>
      <c r="AW272" s="42">
        <v>472</v>
      </c>
      <c r="AX272" s="42">
        <v>469</v>
      </c>
      <c r="AY272" s="42">
        <v>468</v>
      </c>
      <c r="AZ272" s="42">
        <v>466</v>
      </c>
      <c r="BA272" s="42">
        <v>469</v>
      </c>
      <c r="BB272" s="43">
        <v>468</v>
      </c>
      <c r="BC272" s="41">
        <v>476</v>
      </c>
      <c r="BD272" s="42">
        <v>474</v>
      </c>
      <c r="BE272" s="42">
        <v>470</v>
      </c>
      <c r="BF272" s="42">
        <v>469</v>
      </c>
      <c r="BG272" s="42">
        <v>466</v>
      </c>
      <c r="BH272" s="42">
        <v>464</v>
      </c>
      <c r="BI272" s="42">
        <v>464</v>
      </c>
      <c r="BJ272" s="42">
        <v>468</v>
      </c>
      <c r="BK272" s="42">
        <v>467</v>
      </c>
      <c r="BL272" s="42">
        <v>471</v>
      </c>
      <c r="BM272" s="42">
        <v>473</v>
      </c>
      <c r="BN272" s="43">
        <v>473</v>
      </c>
      <c r="BO272" s="42">
        <v>471</v>
      </c>
      <c r="BP272" s="42">
        <v>471</v>
      </c>
      <c r="BQ272" s="42">
        <v>473</v>
      </c>
      <c r="BR272" s="42">
        <v>473</v>
      </c>
      <c r="BS272" s="42">
        <v>478</v>
      </c>
      <c r="BT272" s="42">
        <v>477</v>
      </c>
      <c r="BU272" s="42">
        <v>476</v>
      </c>
      <c r="BV272" s="42">
        <v>474</v>
      </c>
      <c r="BW272" s="42">
        <v>471</v>
      </c>
      <c r="BX272" s="42">
        <v>466</v>
      </c>
      <c r="BY272" s="42">
        <v>465</v>
      </c>
      <c r="BZ272" s="43">
        <v>468</v>
      </c>
      <c r="CA272" s="42">
        <v>469</v>
      </c>
      <c r="CB272" s="42">
        <v>471</v>
      </c>
      <c r="CC272" s="42">
        <v>471</v>
      </c>
      <c r="CD272" s="42">
        <v>465</v>
      </c>
      <c r="CE272" s="42">
        <v>460</v>
      </c>
      <c r="CF272" s="42">
        <v>458</v>
      </c>
      <c r="CG272" s="42">
        <v>453</v>
      </c>
      <c r="CH272" s="42">
        <v>446</v>
      </c>
      <c r="CI272" s="42">
        <v>446</v>
      </c>
      <c r="CJ272" s="42">
        <v>446</v>
      </c>
      <c r="CK272" s="42">
        <v>447</v>
      </c>
      <c r="CL272" s="43">
        <v>440</v>
      </c>
      <c r="CM272" s="42">
        <v>439</v>
      </c>
      <c r="CN272" s="42">
        <v>436</v>
      </c>
      <c r="CO272" s="42">
        <v>430</v>
      </c>
      <c r="CP272" s="42">
        <v>431</v>
      </c>
      <c r="CQ272" s="42">
        <v>433</v>
      </c>
      <c r="CR272" s="42">
        <v>429</v>
      </c>
      <c r="CS272" s="42">
        <v>424</v>
      </c>
      <c r="CT272" s="42">
        <v>425</v>
      </c>
      <c r="CU272" s="42">
        <v>420</v>
      </c>
      <c r="CV272" s="42">
        <v>419</v>
      </c>
      <c r="CW272" s="42">
        <v>420</v>
      </c>
      <c r="CX272" s="43">
        <v>416</v>
      </c>
      <c r="CY272" s="41">
        <v>411</v>
      </c>
      <c r="CZ272" s="42">
        <v>407</v>
      </c>
      <c r="DA272" s="42">
        <v>404</v>
      </c>
      <c r="DB272" s="42">
        <v>402</v>
      </c>
      <c r="DC272" s="42">
        <v>397</v>
      </c>
      <c r="DD272" s="42">
        <v>395</v>
      </c>
      <c r="DE272" s="42">
        <v>391</v>
      </c>
      <c r="DF272" s="42">
        <v>390</v>
      </c>
      <c r="DG272" s="42">
        <v>389</v>
      </c>
      <c r="DH272" s="42">
        <v>391</v>
      </c>
      <c r="DI272" s="42">
        <v>390</v>
      </c>
      <c r="DJ272" s="43">
        <v>387</v>
      </c>
      <c r="DL272" s="40"/>
      <c r="DM272" s="40" t="s">
        <v>356</v>
      </c>
      <c r="DN272" s="41">
        <v>27</v>
      </c>
      <c r="DO272" s="42">
        <v>27</v>
      </c>
      <c r="DP272" s="42">
        <v>27</v>
      </c>
      <c r="DQ272" s="42">
        <v>28</v>
      </c>
      <c r="DR272" s="42">
        <v>27</v>
      </c>
      <c r="DS272" s="42">
        <v>27</v>
      </c>
      <c r="DT272" s="42">
        <v>26</v>
      </c>
      <c r="DU272" s="42">
        <v>26</v>
      </c>
      <c r="DV272" s="42">
        <v>25</v>
      </c>
      <c r="DW272" s="42">
        <v>25</v>
      </c>
      <c r="DX272" s="42">
        <v>23</v>
      </c>
      <c r="DY272" s="43">
        <v>23</v>
      </c>
      <c r="DZ272" s="42">
        <v>23</v>
      </c>
      <c r="EA272" s="42">
        <v>23</v>
      </c>
      <c r="EB272" s="42">
        <v>23</v>
      </c>
      <c r="EC272" s="42">
        <v>23</v>
      </c>
      <c r="ED272" s="42">
        <v>23</v>
      </c>
      <c r="EE272" s="42">
        <v>23</v>
      </c>
      <c r="EF272" s="42">
        <v>23</v>
      </c>
      <c r="EG272" s="42">
        <v>23</v>
      </c>
      <c r="EH272" s="42">
        <v>23</v>
      </c>
      <c r="EI272" s="42">
        <v>23</v>
      </c>
      <c r="EJ272" s="42">
        <v>22</v>
      </c>
      <c r="EK272" s="43">
        <v>21</v>
      </c>
      <c r="EL272" s="42">
        <v>21</v>
      </c>
      <c r="EM272" s="42">
        <v>21</v>
      </c>
      <c r="EN272" s="42">
        <v>20</v>
      </c>
      <c r="EO272" s="42">
        <v>20</v>
      </c>
      <c r="EP272" s="42">
        <v>20</v>
      </c>
      <c r="EQ272" s="42">
        <v>20</v>
      </c>
      <c r="ER272" s="42">
        <v>20</v>
      </c>
      <c r="ES272" s="42">
        <v>20</v>
      </c>
      <c r="ET272" s="42">
        <v>20</v>
      </c>
      <c r="EU272" s="42">
        <v>20</v>
      </c>
      <c r="EV272" s="42">
        <v>20</v>
      </c>
      <c r="EW272" s="43">
        <v>23</v>
      </c>
      <c r="EX272" s="42">
        <v>24</v>
      </c>
      <c r="EY272" s="42">
        <v>23</v>
      </c>
      <c r="EZ272" s="42">
        <v>20</v>
      </c>
      <c r="FA272" s="42">
        <v>17</v>
      </c>
      <c r="FB272" s="42">
        <v>18</v>
      </c>
      <c r="FC272" s="42">
        <v>15</v>
      </c>
      <c r="FD272" s="42">
        <v>14</v>
      </c>
      <c r="FE272" s="42">
        <v>14</v>
      </c>
      <c r="FF272" s="42">
        <v>14</v>
      </c>
      <c r="FG272" s="42">
        <v>14</v>
      </c>
      <c r="FH272" s="42">
        <v>14</v>
      </c>
      <c r="FI272" s="43">
        <v>14</v>
      </c>
      <c r="FJ272" s="41">
        <v>14</v>
      </c>
      <c r="FK272" s="42">
        <v>13</v>
      </c>
      <c r="FL272" s="42">
        <v>9</v>
      </c>
      <c r="FM272" s="42">
        <v>9</v>
      </c>
      <c r="FN272" s="42">
        <v>9</v>
      </c>
      <c r="FO272" s="42">
        <v>10</v>
      </c>
      <c r="FP272" s="42">
        <v>9</v>
      </c>
      <c r="FQ272" s="42">
        <v>9</v>
      </c>
      <c r="FR272" s="42">
        <v>8</v>
      </c>
      <c r="FS272" s="42">
        <v>9</v>
      </c>
      <c r="FT272" s="42">
        <v>9</v>
      </c>
      <c r="FU272" s="43">
        <v>9</v>
      </c>
      <c r="FV272" s="41">
        <v>8</v>
      </c>
      <c r="FW272" s="42">
        <v>8</v>
      </c>
      <c r="FX272" s="42">
        <v>8</v>
      </c>
      <c r="FY272" s="42">
        <v>8</v>
      </c>
      <c r="FZ272" s="42">
        <v>8</v>
      </c>
      <c r="GA272" s="42">
        <v>8</v>
      </c>
      <c r="GB272" s="42">
        <v>7</v>
      </c>
      <c r="GC272" s="42">
        <v>5</v>
      </c>
      <c r="GD272" s="42">
        <v>5</v>
      </c>
      <c r="GE272" s="42">
        <v>5</v>
      </c>
      <c r="GF272" s="42">
        <v>5</v>
      </c>
      <c r="GG272" s="43">
        <v>3</v>
      </c>
      <c r="GH272" s="41">
        <v>3</v>
      </c>
      <c r="GI272" s="42">
        <v>3</v>
      </c>
      <c r="GJ272" s="42">
        <v>3</v>
      </c>
      <c r="GK272" s="42">
        <v>3</v>
      </c>
      <c r="GL272" s="42">
        <v>3</v>
      </c>
      <c r="GM272" s="43">
        <v>3</v>
      </c>
    </row>
    <row r="273" spans="2:195" x14ac:dyDescent="0.25">
      <c r="B273" s="40"/>
      <c r="C273" s="40" t="s">
        <v>340</v>
      </c>
      <c r="D273" s="43">
        <v>863</v>
      </c>
      <c r="E273" s="43">
        <v>892</v>
      </c>
      <c r="F273" s="43">
        <v>855</v>
      </c>
      <c r="G273" s="42">
        <v>850</v>
      </c>
      <c r="H273" s="42">
        <v>853</v>
      </c>
      <c r="I273" s="42">
        <v>790</v>
      </c>
      <c r="J273" s="42">
        <v>792</v>
      </c>
      <c r="K273" s="42">
        <v>794</v>
      </c>
      <c r="L273" s="42">
        <v>803</v>
      </c>
      <c r="M273" s="42">
        <v>808</v>
      </c>
      <c r="N273" s="42">
        <v>828</v>
      </c>
      <c r="O273" s="42">
        <v>836</v>
      </c>
      <c r="P273" s="42">
        <v>835</v>
      </c>
      <c r="Q273" s="42">
        <v>841</v>
      </c>
      <c r="R273" s="43">
        <v>850</v>
      </c>
      <c r="S273" s="42">
        <v>856</v>
      </c>
      <c r="T273" s="42">
        <v>853</v>
      </c>
      <c r="U273" s="42">
        <v>838</v>
      </c>
      <c r="V273" s="42">
        <v>844</v>
      </c>
      <c r="W273" s="42">
        <v>836</v>
      </c>
      <c r="X273" s="42">
        <v>828</v>
      </c>
      <c r="Y273" s="42">
        <v>824</v>
      </c>
      <c r="Z273" s="42">
        <v>829</v>
      </c>
      <c r="AA273" s="42">
        <v>824</v>
      </c>
      <c r="AB273" s="42">
        <v>818</v>
      </c>
      <c r="AC273" s="42">
        <v>810</v>
      </c>
      <c r="AD273" s="43">
        <v>804</v>
      </c>
      <c r="AE273" s="42">
        <v>800</v>
      </c>
      <c r="AF273" s="42">
        <v>801</v>
      </c>
      <c r="AG273" s="42">
        <v>798</v>
      </c>
      <c r="AH273" s="42">
        <v>778</v>
      </c>
      <c r="AI273" s="42">
        <v>776</v>
      </c>
      <c r="AJ273" s="42">
        <v>777</v>
      </c>
      <c r="AK273" s="42">
        <v>771</v>
      </c>
      <c r="AL273" s="42">
        <v>769</v>
      </c>
      <c r="AM273" s="42">
        <v>768</v>
      </c>
      <c r="AN273" s="42">
        <v>760</v>
      </c>
      <c r="AO273" s="42">
        <v>761</v>
      </c>
      <c r="AP273" s="43">
        <v>767</v>
      </c>
      <c r="AQ273" s="42">
        <v>751</v>
      </c>
      <c r="AR273" s="42">
        <v>751</v>
      </c>
      <c r="AS273" s="42">
        <v>744</v>
      </c>
      <c r="AT273" s="42">
        <v>751</v>
      </c>
      <c r="AU273" s="42">
        <v>747</v>
      </c>
      <c r="AV273" s="42">
        <v>733</v>
      </c>
      <c r="AW273" s="42">
        <v>750</v>
      </c>
      <c r="AX273" s="42">
        <v>757</v>
      </c>
      <c r="AY273" s="42">
        <v>769</v>
      </c>
      <c r="AZ273" s="42">
        <v>781</v>
      </c>
      <c r="BA273" s="42">
        <v>789</v>
      </c>
      <c r="BB273" s="43">
        <v>789</v>
      </c>
      <c r="BC273" s="41">
        <v>792</v>
      </c>
      <c r="BD273" s="42">
        <v>792</v>
      </c>
      <c r="BE273" s="42">
        <v>784</v>
      </c>
      <c r="BF273" s="42">
        <v>824</v>
      </c>
      <c r="BG273" s="42">
        <v>829</v>
      </c>
      <c r="BH273" s="42">
        <v>816</v>
      </c>
      <c r="BI273" s="42">
        <v>810</v>
      </c>
      <c r="BJ273" s="42">
        <v>815</v>
      </c>
      <c r="BK273" s="42">
        <v>811</v>
      </c>
      <c r="BL273" s="42">
        <v>810</v>
      </c>
      <c r="BM273" s="42">
        <v>811</v>
      </c>
      <c r="BN273" s="43">
        <v>817</v>
      </c>
      <c r="BO273" s="42">
        <v>824</v>
      </c>
      <c r="BP273" s="42">
        <v>813</v>
      </c>
      <c r="BQ273" s="42">
        <v>808</v>
      </c>
      <c r="BR273" s="42">
        <v>798</v>
      </c>
      <c r="BS273" s="42">
        <v>798</v>
      </c>
      <c r="BT273" s="42">
        <v>793</v>
      </c>
      <c r="BU273" s="42">
        <v>795</v>
      </c>
      <c r="BV273" s="42">
        <v>798</v>
      </c>
      <c r="BW273" s="42">
        <v>787</v>
      </c>
      <c r="BX273" s="42">
        <v>784</v>
      </c>
      <c r="BY273" s="42">
        <v>798</v>
      </c>
      <c r="BZ273" s="43">
        <v>791</v>
      </c>
      <c r="CA273" s="42">
        <v>791</v>
      </c>
      <c r="CB273" s="42">
        <v>776</v>
      </c>
      <c r="CC273" s="42">
        <v>770</v>
      </c>
      <c r="CD273" s="42">
        <v>762</v>
      </c>
      <c r="CE273" s="42">
        <v>763</v>
      </c>
      <c r="CF273" s="42">
        <v>760</v>
      </c>
      <c r="CG273" s="42">
        <v>754</v>
      </c>
      <c r="CH273" s="42">
        <v>742</v>
      </c>
      <c r="CI273" s="42">
        <v>739</v>
      </c>
      <c r="CJ273" s="42">
        <v>726</v>
      </c>
      <c r="CK273" s="42">
        <v>730</v>
      </c>
      <c r="CL273" s="43">
        <v>718</v>
      </c>
      <c r="CM273" s="42">
        <v>718</v>
      </c>
      <c r="CN273" s="42">
        <v>720</v>
      </c>
      <c r="CO273" s="42">
        <v>714</v>
      </c>
      <c r="CP273" s="42">
        <v>712</v>
      </c>
      <c r="CQ273" s="42">
        <v>715</v>
      </c>
      <c r="CR273" s="42">
        <v>706</v>
      </c>
      <c r="CS273" s="42">
        <v>709</v>
      </c>
      <c r="CT273" s="42">
        <v>710</v>
      </c>
      <c r="CU273" s="42">
        <v>706</v>
      </c>
      <c r="CV273" s="42">
        <v>706</v>
      </c>
      <c r="CW273" s="42">
        <v>706</v>
      </c>
      <c r="CX273" s="43">
        <v>698</v>
      </c>
      <c r="CY273" s="41">
        <v>697</v>
      </c>
      <c r="CZ273" s="42">
        <v>692</v>
      </c>
      <c r="DA273" s="42">
        <v>681</v>
      </c>
      <c r="DB273" s="42">
        <v>688</v>
      </c>
      <c r="DC273" s="42">
        <v>682</v>
      </c>
      <c r="DD273" s="42">
        <v>673</v>
      </c>
      <c r="DE273" s="42">
        <v>647</v>
      </c>
      <c r="DF273" s="42">
        <v>642</v>
      </c>
      <c r="DG273" s="42">
        <v>638</v>
      </c>
      <c r="DH273" s="42">
        <v>638</v>
      </c>
      <c r="DI273" s="42">
        <v>634</v>
      </c>
      <c r="DJ273" s="43">
        <v>633</v>
      </c>
      <c r="DL273" s="40"/>
      <c r="DM273" s="40" t="s">
        <v>85</v>
      </c>
      <c r="DN273" s="41">
        <v>30112</v>
      </c>
      <c r="DO273" s="42">
        <v>29715</v>
      </c>
      <c r="DP273" s="42">
        <v>29636</v>
      </c>
      <c r="DQ273" s="42">
        <v>29550</v>
      </c>
      <c r="DR273" s="42">
        <v>29389</v>
      </c>
      <c r="DS273" s="42">
        <v>29431</v>
      </c>
      <c r="DT273" s="42">
        <v>29311</v>
      </c>
      <c r="DU273" s="42">
        <v>29341</v>
      </c>
      <c r="DV273" s="42">
        <v>29111</v>
      </c>
      <c r="DW273" s="42">
        <v>28942</v>
      </c>
      <c r="DX273" s="42">
        <v>28746</v>
      </c>
      <c r="DY273" s="43">
        <v>28575</v>
      </c>
      <c r="DZ273" s="42">
        <v>28553</v>
      </c>
      <c r="EA273" s="42">
        <v>28459</v>
      </c>
      <c r="EB273" s="42">
        <v>28412</v>
      </c>
      <c r="EC273" s="42">
        <v>28379</v>
      </c>
      <c r="ED273" s="42">
        <v>28406</v>
      </c>
      <c r="EE273" s="42">
        <v>28291</v>
      </c>
      <c r="EF273" s="42">
        <v>28235</v>
      </c>
      <c r="EG273" s="42">
        <v>28121</v>
      </c>
      <c r="EH273" s="42">
        <v>28171</v>
      </c>
      <c r="EI273" s="42">
        <v>28189</v>
      </c>
      <c r="EJ273" s="42">
        <v>28437</v>
      </c>
      <c r="EK273" s="43">
        <v>28358</v>
      </c>
      <c r="EL273" s="42">
        <v>28270</v>
      </c>
      <c r="EM273" s="42">
        <v>28190</v>
      </c>
      <c r="EN273" s="42">
        <v>28032</v>
      </c>
      <c r="EO273" s="42">
        <v>27798</v>
      </c>
      <c r="EP273" s="42">
        <v>27754</v>
      </c>
      <c r="EQ273" s="42">
        <v>27485</v>
      </c>
      <c r="ER273" s="42">
        <v>27424</v>
      </c>
      <c r="ES273" s="42">
        <v>27300</v>
      </c>
      <c r="ET273" s="42">
        <v>27149</v>
      </c>
      <c r="EU273" s="42">
        <v>27049</v>
      </c>
      <c r="EV273" s="42">
        <v>26900</v>
      </c>
      <c r="EW273" s="43">
        <v>26743</v>
      </c>
      <c r="EX273" s="42">
        <v>26747</v>
      </c>
      <c r="EY273" s="42">
        <v>26603</v>
      </c>
      <c r="EZ273" s="42">
        <v>26552</v>
      </c>
      <c r="FA273" s="42">
        <v>26399</v>
      </c>
      <c r="FB273" s="42">
        <v>25928</v>
      </c>
      <c r="FC273" s="42">
        <v>25700</v>
      </c>
      <c r="FD273" s="42">
        <v>25356</v>
      </c>
      <c r="FE273" s="42">
        <v>25296</v>
      </c>
      <c r="FF273" s="42">
        <v>25094</v>
      </c>
      <c r="FG273" s="42">
        <v>24914</v>
      </c>
      <c r="FH273" s="42">
        <v>24648</v>
      </c>
      <c r="FI273" s="43">
        <v>23788</v>
      </c>
      <c r="FJ273" s="41">
        <v>23539</v>
      </c>
      <c r="FK273" s="42">
        <v>23481</v>
      </c>
      <c r="FL273" s="42">
        <v>23317</v>
      </c>
      <c r="FM273" s="42">
        <v>23080</v>
      </c>
      <c r="FN273" s="42">
        <v>22019</v>
      </c>
      <c r="FO273" s="42">
        <v>21662</v>
      </c>
      <c r="FP273" s="42">
        <v>21394</v>
      </c>
      <c r="FQ273" s="42">
        <v>21192</v>
      </c>
      <c r="FR273" s="42">
        <v>21015</v>
      </c>
      <c r="FS273" s="42">
        <v>20674</v>
      </c>
      <c r="FT273" s="42">
        <v>20427</v>
      </c>
      <c r="FU273" s="43">
        <v>20189</v>
      </c>
      <c r="FV273" s="41">
        <v>19983</v>
      </c>
      <c r="FW273" s="42">
        <v>19849</v>
      </c>
      <c r="FX273" s="42">
        <v>19628</v>
      </c>
      <c r="FY273" s="42">
        <v>19535</v>
      </c>
      <c r="FZ273" s="42">
        <v>19321</v>
      </c>
      <c r="GA273" s="42">
        <v>18991</v>
      </c>
      <c r="GB273" s="42">
        <v>18774</v>
      </c>
      <c r="GC273" s="42">
        <v>18561</v>
      </c>
      <c r="GD273" s="42">
        <v>18362</v>
      </c>
      <c r="GE273" s="42">
        <v>18102</v>
      </c>
      <c r="GF273" s="42">
        <v>17887</v>
      </c>
      <c r="GG273" s="43">
        <v>17723</v>
      </c>
      <c r="GH273" s="41">
        <v>17277</v>
      </c>
      <c r="GI273" s="42">
        <v>17094</v>
      </c>
      <c r="GJ273" s="42">
        <v>16871</v>
      </c>
      <c r="GK273" s="42">
        <v>16701</v>
      </c>
      <c r="GL273" s="42">
        <v>17468</v>
      </c>
      <c r="GM273" s="43">
        <v>16335</v>
      </c>
    </row>
    <row r="274" spans="2:195" x14ac:dyDescent="0.25">
      <c r="B274" s="40"/>
      <c r="C274" s="40" t="s">
        <v>341</v>
      </c>
      <c r="D274" s="43">
        <v>309</v>
      </c>
      <c r="E274" s="43">
        <v>296</v>
      </c>
      <c r="F274" s="43">
        <v>281</v>
      </c>
      <c r="G274" s="42">
        <v>280</v>
      </c>
      <c r="H274" s="42">
        <v>279</v>
      </c>
      <c r="I274" s="42">
        <v>278</v>
      </c>
      <c r="J274" s="42">
        <v>279</v>
      </c>
      <c r="K274" s="42">
        <v>281</v>
      </c>
      <c r="L274" s="42">
        <v>280</v>
      </c>
      <c r="M274" s="42">
        <v>283</v>
      </c>
      <c r="N274" s="42">
        <v>282</v>
      </c>
      <c r="O274" s="42">
        <v>282</v>
      </c>
      <c r="P274" s="42">
        <v>282</v>
      </c>
      <c r="Q274" s="42">
        <v>282</v>
      </c>
      <c r="R274" s="43">
        <v>282</v>
      </c>
      <c r="S274" s="42">
        <v>282</v>
      </c>
      <c r="T274" s="42">
        <v>276</v>
      </c>
      <c r="U274" s="42">
        <v>264</v>
      </c>
      <c r="V274" s="42">
        <v>264</v>
      </c>
      <c r="W274" s="42">
        <v>260</v>
      </c>
      <c r="X274" s="42">
        <v>260</v>
      </c>
      <c r="Y274" s="42">
        <v>260</v>
      </c>
      <c r="Z274" s="42">
        <v>254</v>
      </c>
      <c r="AA274" s="42">
        <v>201</v>
      </c>
      <c r="AB274" s="42">
        <v>201</v>
      </c>
      <c r="AC274" s="42">
        <v>201</v>
      </c>
      <c r="AD274" s="43">
        <v>201</v>
      </c>
      <c r="AE274" s="42">
        <v>201</v>
      </c>
      <c r="AF274" s="42">
        <v>201</v>
      </c>
      <c r="AG274" s="42">
        <v>200</v>
      </c>
      <c r="AH274" s="42">
        <v>194</v>
      </c>
      <c r="AI274" s="42">
        <v>194</v>
      </c>
      <c r="AJ274" s="42">
        <v>194</v>
      </c>
      <c r="AK274" s="42">
        <v>191</v>
      </c>
      <c r="AL274" s="42">
        <v>194</v>
      </c>
      <c r="AM274" s="42">
        <v>194</v>
      </c>
      <c r="AN274" s="42">
        <v>194</v>
      </c>
      <c r="AO274" s="42">
        <v>194</v>
      </c>
      <c r="AP274" s="43">
        <v>194</v>
      </c>
      <c r="AQ274" s="42">
        <v>167</v>
      </c>
      <c r="AR274" s="42">
        <v>167</v>
      </c>
      <c r="AS274" s="42">
        <v>161</v>
      </c>
      <c r="AT274" s="42">
        <v>161</v>
      </c>
      <c r="AU274" s="42">
        <v>144</v>
      </c>
      <c r="AV274" s="42">
        <v>111</v>
      </c>
      <c r="AW274" s="42">
        <v>104</v>
      </c>
      <c r="AX274" s="42">
        <v>99</v>
      </c>
      <c r="AY274" s="42">
        <v>97</v>
      </c>
      <c r="AZ274" s="42">
        <v>101</v>
      </c>
      <c r="BA274" s="42">
        <v>94</v>
      </c>
      <c r="BB274" s="43">
        <v>93</v>
      </c>
      <c r="BC274" s="41">
        <v>91</v>
      </c>
      <c r="BD274" s="42">
        <v>91</v>
      </c>
      <c r="BE274" s="42">
        <v>89</v>
      </c>
      <c r="BF274" s="42">
        <v>89</v>
      </c>
      <c r="BG274" s="42">
        <v>85</v>
      </c>
      <c r="BH274" s="42">
        <v>84</v>
      </c>
      <c r="BI274" s="42">
        <v>88</v>
      </c>
      <c r="BJ274" s="42">
        <v>88</v>
      </c>
      <c r="BK274" s="42">
        <v>87</v>
      </c>
      <c r="BL274" s="42">
        <v>88</v>
      </c>
      <c r="BM274" s="42">
        <v>90</v>
      </c>
      <c r="BN274" s="43">
        <v>90</v>
      </c>
      <c r="BO274" s="42">
        <v>91</v>
      </c>
      <c r="BP274" s="42">
        <v>91</v>
      </c>
      <c r="BQ274" s="42">
        <v>92</v>
      </c>
      <c r="BR274" s="42">
        <v>93</v>
      </c>
      <c r="BS274" s="42">
        <v>93</v>
      </c>
      <c r="BT274" s="42">
        <v>93</v>
      </c>
      <c r="BU274" s="42">
        <v>94</v>
      </c>
      <c r="BV274" s="42">
        <v>94</v>
      </c>
      <c r="BW274" s="42">
        <v>94</v>
      </c>
      <c r="BX274" s="42">
        <v>94</v>
      </c>
      <c r="BY274" s="42">
        <v>97</v>
      </c>
      <c r="BZ274" s="43">
        <v>99</v>
      </c>
      <c r="CA274" s="42">
        <v>96</v>
      </c>
      <c r="CB274" s="42">
        <v>80</v>
      </c>
      <c r="CC274" s="42">
        <v>79</v>
      </c>
      <c r="CD274" s="42">
        <v>78</v>
      </c>
      <c r="CE274" s="42">
        <v>78</v>
      </c>
      <c r="CF274" s="42">
        <v>77</v>
      </c>
      <c r="CG274" s="42">
        <v>75</v>
      </c>
      <c r="CH274" s="42">
        <v>77</v>
      </c>
      <c r="CI274" s="42">
        <v>77</v>
      </c>
      <c r="CJ274" s="42">
        <v>78</v>
      </c>
      <c r="CK274" s="42">
        <v>77</v>
      </c>
      <c r="CL274" s="43">
        <v>79</v>
      </c>
      <c r="CM274" s="42">
        <v>77</v>
      </c>
      <c r="CN274" s="42">
        <v>76</v>
      </c>
      <c r="CO274" s="42">
        <v>78</v>
      </c>
      <c r="CP274" s="42">
        <v>80</v>
      </c>
      <c r="CQ274" s="42">
        <v>77</v>
      </c>
      <c r="CR274" s="42">
        <v>76</v>
      </c>
      <c r="CS274" s="42">
        <v>78</v>
      </c>
      <c r="CT274" s="42">
        <v>75</v>
      </c>
      <c r="CU274" s="42">
        <v>74</v>
      </c>
      <c r="CV274" s="42">
        <v>72</v>
      </c>
      <c r="CW274" s="42">
        <v>69</v>
      </c>
      <c r="CX274" s="43">
        <v>71</v>
      </c>
      <c r="CY274" s="41">
        <v>74</v>
      </c>
      <c r="CZ274" s="42">
        <v>73</v>
      </c>
      <c r="DA274" s="42">
        <v>73</v>
      </c>
      <c r="DB274" s="42">
        <v>72</v>
      </c>
      <c r="DC274" s="42">
        <v>73</v>
      </c>
      <c r="DD274" s="42">
        <v>69</v>
      </c>
      <c r="DE274" s="42">
        <v>58</v>
      </c>
      <c r="DF274" s="42">
        <v>57</v>
      </c>
      <c r="DG274" s="42">
        <v>60</v>
      </c>
      <c r="DH274" s="42">
        <v>57</v>
      </c>
      <c r="DI274" s="42">
        <v>58</v>
      </c>
      <c r="DJ274" s="43">
        <v>59</v>
      </c>
      <c r="DL274" s="40"/>
      <c r="DM274" s="40" t="s">
        <v>357</v>
      </c>
      <c r="DN274" s="41">
        <v>66</v>
      </c>
      <c r="DO274" s="42">
        <v>66</v>
      </c>
      <c r="DP274" s="42">
        <v>66</v>
      </c>
      <c r="DQ274" s="42">
        <v>66</v>
      </c>
      <c r="DR274" s="42">
        <v>66</v>
      </c>
      <c r="DS274" s="42">
        <v>66</v>
      </c>
      <c r="DT274" s="42">
        <v>66</v>
      </c>
      <c r="DU274" s="42">
        <v>66</v>
      </c>
      <c r="DV274" s="42">
        <v>66</v>
      </c>
      <c r="DW274" s="42">
        <v>66</v>
      </c>
      <c r="DX274" s="42">
        <v>66</v>
      </c>
      <c r="DY274" s="43">
        <v>66</v>
      </c>
      <c r="DZ274" s="42">
        <v>66</v>
      </c>
      <c r="EA274" s="42">
        <v>66</v>
      </c>
      <c r="EB274" s="42">
        <v>66</v>
      </c>
      <c r="EC274" s="42">
        <v>66</v>
      </c>
      <c r="ED274" s="42">
        <v>66</v>
      </c>
      <c r="EE274" s="42">
        <v>66</v>
      </c>
      <c r="EF274" s="42">
        <v>66</v>
      </c>
      <c r="EG274" s="42">
        <v>66</v>
      </c>
      <c r="EH274" s="42">
        <v>66</v>
      </c>
      <c r="EI274" s="42">
        <v>66</v>
      </c>
      <c r="EJ274" s="42">
        <v>66</v>
      </c>
      <c r="EK274" s="43">
        <v>66</v>
      </c>
      <c r="EL274" s="42">
        <v>66</v>
      </c>
      <c r="EM274" s="42">
        <v>66</v>
      </c>
      <c r="EN274" s="42">
        <v>66</v>
      </c>
      <c r="EO274" s="42">
        <v>66</v>
      </c>
      <c r="EP274" s="42">
        <v>66</v>
      </c>
      <c r="EQ274" s="42">
        <v>58</v>
      </c>
      <c r="ER274" s="42">
        <v>58</v>
      </c>
      <c r="ES274" s="42">
        <v>58</v>
      </c>
      <c r="ET274" s="42">
        <v>58</v>
      </c>
      <c r="EU274" s="42">
        <v>58</v>
      </c>
      <c r="EV274" s="42">
        <v>58</v>
      </c>
      <c r="EW274" s="43">
        <v>58</v>
      </c>
      <c r="EX274" s="42">
        <v>58</v>
      </c>
      <c r="EY274" s="42">
        <v>58</v>
      </c>
      <c r="EZ274" s="42">
        <v>58</v>
      </c>
      <c r="FA274" s="42">
        <v>58</v>
      </c>
      <c r="FB274" s="42">
        <v>58</v>
      </c>
      <c r="FC274" s="42">
        <v>58</v>
      </c>
      <c r="FD274" s="42">
        <v>58</v>
      </c>
      <c r="FE274" s="42">
        <v>58</v>
      </c>
      <c r="FF274" s="42">
        <v>58</v>
      </c>
      <c r="FG274" s="42">
        <v>58</v>
      </c>
      <c r="FH274" s="42">
        <v>60</v>
      </c>
      <c r="FI274" s="43">
        <v>60</v>
      </c>
      <c r="FJ274" s="41">
        <v>60</v>
      </c>
      <c r="FK274" s="42">
        <v>73</v>
      </c>
      <c r="FL274" s="42">
        <v>79</v>
      </c>
      <c r="FM274" s="42">
        <v>79</v>
      </c>
      <c r="FN274" s="42">
        <v>79</v>
      </c>
      <c r="FO274" s="42">
        <v>77</v>
      </c>
      <c r="FP274" s="42">
        <v>74</v>
      </c>
      <c r="FQ274" s="42">
        <v>74</v>
      </c>
      <c r="FR274" s="42">
        <v>73</v>
      </c>
      <c r="FS274" s="42">
        <v>73</v>
      </c>
      <c r="FT274" s="42">
        <v>73</v>
      </c>
      <c r="FU274" s="43">
        <v>73</v>
      </c>
      <c r="FV274" s="41">
        <v>73</v>
      </c>
      <c r="FW274" s="42">
        <v>73</v>
      </c>
      <c r="FX274" s="42">
        <v>72</v>
      </c>
      <c r="FY274" s="42">
        <v>72</v>
      </c>
      <c r="FZ274" s="42">
        <v>72</v>
      </c>
      <c r="GA274" s="42">
        <v>71</v>
      </c>
      <c r="GB274" s="42">
        <v>71</v>
      </c>
      <c r="GC274" s="42">
        <v>71</v>
      </c>
      <c r="GD274" s="42">
        <v>71</v>
      </c>
      <c r="GE274" s="42">
        <v>71</v>
      </c>
      <c r="GF274" s="42">
        <v>71</v>
      </c>
      <c r="GG274" s="43">
        <v>71</v>
      </c>
      <c r="GH274" s="41">
        <v>70</v>
      </c>
      <c r="GI274" s="42">
        <v>70</v>
      </c>
      <c r="GJ274" s="42">
        <v>70</v>
      </c>
      <c r="GK274" s="42">
        <v>70</v>
      </c>
      <c r="GL274" s="42">
        <v>69</v>
      </c>
      <c r="GM274" s="43">
        <v>69</v>
      </c>
    </row>
    <row r="275" spans="2:195" ht="13" thickBot="1" x14ac:dyDescent="0.3">
      <c r="B275" s="40"/>
      <c r="C275" s="40" t="s">
        <v>342</v>
      </c>
      <c r="D275" s="43">
        <v>351</v>
      </c>
      <c r="E275" s="43">
        <v>355</v>
      </c>
      <c r="F275" s="43">
        <v>317</v>
      </c>
      <c r="G275" s="42">
        <v>315</v>
      </c>
      <c r="H275" s="42">
        <v>317</v>
      </c>
      <c r="I275" s="42">
        <v>331</v>
      </c>
      <c r="J275" s="42">
        <v>341</v>
      </c>
      <c r="K275" s="42">
        <v>342</v>
      </c>
      <c r="L275" s="42">
        <v>343</v>
      </c>
      <c r="M275" s="42">
        <v>343</v>
      </c>
      <c r="N275" s="42">
        <v>341</v>
      </c>
      <c r="O275" s="42">
        <v>346</v>
      </c>
      <c r="P275" s="42">
        <v>349</v>
      </c>
      <c r="Q275" s="42">
        <v>342</v>
      </c>
      <c r="R275" s="43">
        <v>340</v>
      </c>
      <c r="S275" s="42">
        <v>337</v>
      </c>
      <c r="T275" s="42">
        <v>335</v>
      </c>
      <c r="U275" s="42">
        <v>338</v>
      </c>
      <c r="V275" s="42">
        <v>341</v>
      </c>
      <c r="W275" s="42">
        <v>338</v>
      </c>
      <c r="X275" s="42">
        <v>339</v>
      </c>
      <c r="Y275" s="42">
        <v>340</v>
      </c>
      <c r="Z275" s="42">
        <v>340</v>
      </c>
      <c r="AA275" s="42">
        <v>339</v>
      </c>
      <c r="AB275" s="42">
        <v>337</v>
      </c>
      <c r="AC275" s="42">
        <v>335</v>
      </c>
      <c r="AD275" s="43">
        <v>336</v>
      </c>
      <c r="AE275" s="42">
        <v>337</v>
      </c>
      <c r="AF275" s="42">
        <v>337</v>
      </c>
      <c r="AG275" s="42">
        <v>335</v>
      </c>
      <c r="AH275" s="42">
        <v>328</v>
      </c>
      <c r="AI275" s="42">
        <v>323</v>
      </c>
      <c r="AJ275" s="42">
        <v>321</v>
      </c>
      <c r="AK275" s="42">
        <v>317</v>
      </c>
      <c r="AL275" s="42">
        <v>317</v>
      </c>
      <c r="AM275" s="42">
        <v>319</v>
      </c>
      <c r="AN275" s="42">
        <v>316</v>
      </c>
      <c r="AO275" s="42">
        <v>315</v>
      </c>
      <c r="AP275" s="43">
        <v>313</v>
      </c>
      <c r="AQ275" s="42">
        <v>303</v>
      </c>
      <c r="AR275" s="42">
        <v>303</v>
      </c>
      <c r="AS275" s="42">
        <v>288</v>
      </c>
      <c r="AT275" s="42">
        <v>305</v>
      </c>
      <c r="AU275" s="42">
        <v>308</v>
      </c>
      <c r="AV275" s="42">
        <v>284</v>
      </c>
      <c r="AW275" s="42">
        <v>307</v>
      </c>
      <c r="AX275" s="42">
        <v>320</v>
      </c>
      <c r="AY275" s="42">
        <v>328</v>
      </c>
      <c r="AZ275" s="42">
        <v>343</v>
      </c>
      <c r="BA275" s="42">
        <v>343</v>
      </c>
      <c r="BB275" s="43">
        <v>330</v>
      </c>
      <c r="BC275" s="41">
        <v>326</v>
      </c>
      <c r="BD275" s="42">
        <v>326</v>
      </c>
      <c r="BE275" s="42">
        <v>318</v>
      </c>
      <c r="BF275" s="42">
        <v>313</v>
      </c>
      <c r="BG275" s="42">
        <v>309</v>
      </c>
      <c r="BH275" s="42">
        <v>308</v>
      </c>
      <c r="BI275" s="42">
        <v>308</v>
      </c>
      <c r="BJ275" s="42">
        <v>307</v>
      </c>
      <c r="BK275" s="42">
        <v>306</v>
      </c>
      <c r="BL275" s="42">
        <v>302</v>
      </c>
      <c r="BM275" s="42">
        <v>302</v>
      </c>
      <c r="BN275" s="43">
        <v>312</v>
      </c>
      <c r="BO275" s="42">
        <v>319</v>
      </c>
      <c r="BP275" s="42">
        <v>316</v>
      </c>
      <c r="BQ275" s="42">
        <v>318</v>
      </c>
      <c r="BR275" s="42">
        <v>313</v>
      </c>
      <c r="BS275" s="42">
        <v>330</v>
      </c>
      <c r="BT275" s="42">
        <v>348</v>
      </c>
      <c r="BU275" s="42">
        <v>345</v>
      </c>
      <c r="BV275" s="42">
        <v>337</v>
      </c>
      <c r="BW275" s="42">
        <v>349</v>
      </c>
      <c r="BX275" s="42">
        <v>343</v>
      </c>
      <c r="BY275" s="42">
        <v>339</v>
      </c>
      <c r="BZ275" s="43">
        <v>345</v>
      </c>
      <c r="CA275" s="42">
        <v>339</v>
      </c>
      <c r="CB275" s="42">
        <v>328</v>
      </c>
      <c r="CC275" s="42">
        <v>327</v>
      </c>
      <c r="CD275" s="42">
        <v>330</v>
      </c>
      <c r="CE275" s="42">
        <v>321</v>
      </c>
      <c r="CF275" s="42">
        <v>323</v>
      </c>
      <c r="CG275" s="42">
        <v>318</v>
      </c>
      <c r="CH275" s="42">
        <v>309</v>
      </c>
      <c r="CI275" s="42">
        <v>308</v>
      </c>
      <c r="CJ275" s="42">
        <v>303</v>
      </c>
      <c r="CK275" s="42">
        <v>293</v>
      </c>
      <c r="CL275" s="43">
        <v>294</v>
      </c>
      <c r="CM275" s="42">
        <v>291</v>
      </c>
      <c r="CN275" s="42">
        <v>286</v>
      </c>
      <c r="CO275" s="42">
        <v>281</v>
      </c>
      <c r="CP275" s="42">
        <v>283</v>
      </c>
      <c r="CQ275" s="42">
        <v>281</v>
      </c>
      <c r="CR275" s="42">
        <v>277</v>
      </c>
      <c r="CS275" s="42">
        <v>279</v>
      </c>
      <c r="CT275" s="42">
        <v>272</v>
      </c>
      <c r="CU275" s="42">
        <v>270</v>
      </c>
      <c r="CV275" s="42">
        <v>271</v>
      </c>
      <c r="CW275" s="42">
        <v>270</v>
      </c>
      <c r="CX275" s="43">
        <v>268</v>
      </c>
      <c r="CY275" s="41">
        <v>266</v>
      </c>
      <c r="CZ275" s="42">
        <v>264</v>
      </c>
      <c r="DA275" s="42">
        <v>262</v>
      </c>
      <c r="DB275" s="42">
        <v>267</v>
      </c>
      <c r="DC275" s="42">
        <v>264</v>
      </c>
      <c r="DD275" s="42">
        <v>265</v>
      </c>
      <c r="DE275" s="42">
        <v>254</v>
      </c>
      <c r="DF275" s="42">
        <v>248</v>
      </c>
      <c r="DG275" s="42">
        <v>246</v>
      </c>
      <c r="DH275" s="42">
        <v>242</v>
      </c>
      <c r="DI275" s="42">
        <v>234</v>
      </c>
      <c r="DJ275" s="43">
        <v>234</v>
      </c>
      <c r="DL275" s="40"/>
      <c r="DM275" s="40" t="s">
        <v>358</v>
      </c>
      <c r="DN275" s="41">
        <v>39</v>
      </c>
      <c r="DO275" s="42">
        <v>36</v>
      </c>
      <c r="DP275" s="42">
        <v>37</v>
      </c>
      <c r="DQ275" s="42">
        <v>37</v>
      </c>
      <c r="DR275" s="42">
        <v>36</v>
      </c>
      <c r="DS275" s="42">
        <v>35</v>
      </c>
      <c r="DT275" s="42">
        <v>34</v>
      </c>
      <c r="DU275" s="42">
        <v>33</v>
      </c>
      <c r="DV275" s="42">
        <v>33</v>
      </c>
      <c r="DW275" s="42">
        <v>33</v>
      </c>
      <c r="DX275" s="42">
        <v>33</v>
      </c>
      <c r="DY275" s="43">
        <v>33</v>
      </c>
      <c r="DZ275" s="42">
        <v>33</v>
      </c>
      <c r="EA275" s="42">
        <v>33</v>
      </c>
      <c r="EB275" s="42">
        <v>33</v>
      </c>
      <c r="EC275" s="42">
        <v>33</v>
      </c>
      <c r="ED275" s="42">
        <v>33</v>
      </c>
      <c r="EE275" s="42">
        <v>33</v>
      </c>
      <c r="EF275" s="42">
        <v>33</v>
      </c>
      <c r="EG275" s="42">
        <v>33</v>
      </c>
      <c r="EH275" s="42">
        <v>33</v>
      </c>
      <c r="EI275" s="42">
        <v>40</v>
      </c>
      <c r="EJ275" s="42">
        <v>40</v>
      </c>
      <c r="EK275" s="43">
        <v>40</v>
      </c>
      <c r="EL275" s="42">
        <v>40</v>
      </c>
      <c r="EM275" s="42">
        <v>40</v>
      </c>
      <c r="EN275" s="42">
        <v>40</v>
      </c>
      <c r="EO275" s="42">
        <v>38</v>
      </c>
      <c r="EP275" s="42">
        <v>37</v>
      </c>
      <c r="EQ275" s="42">
        <v>37</v>
      </c>
      <c r="ER275" s="42">
        <v>38</v>
      </c>
      <c r="ES275" s="42">
        <v>38</v>
      </c>
      <c r="ET275" s="42">
        <v>38</v>
      </c>
      <c r="EU275" s="42">
        <v>37</v>
      </c>
      <c r="EV275" s="42">
        <v>37</v>
      </c>
      <c r="EW275" s="43">
        <v>37</v>
      </c>
      <c r="EX275" s="42">
        <v>37</v>
      </c>
      <c r="EY275" s="42">
        <v>37</v>
      </c>
      <c r="EZ275" s="42">
        <v>51</v>
      </c>
      <c r="FA275" s="42">
        <v>36</v>
      </c>
      <c r="FB275" s="42">
        <v>36</v>
      </c>
      <c r="FC275" s="42">
        <v>36</v>
      </c>
      <c r="FD275" s="42">
        <v>36</v>
      </c>
      <c r="FE275" s="42">
        <v>36</v>
      </c>
      <c r="FF275" s="42">
        <v>36</v>
      </c>
      <c r="FG275" s="42">
        <v>35</v>
      </c>
      <c r="FH275" s="42">
        <v>35</v>
      </c>
      <c r="FI275" s="43">
        <v>35</v>
      </c>
      <c r="FJ275" s="41">
        <v>35</v>
      </c>
      <c r="FK275" s="42">
        <v>35</v>
      </c>
      <c r="FL275" s="42">
        <v>31</v>
      </c>
      <c r="FM275" s="42">
        <v>31</v>
      </c>
      <c r="FN275" s="42">
        <v>29</v>
      </c>
      <c r="FO275" s="42">
        <v>39</v>
      </c>
      <c r="FP275" s="42">
        <v>24</v>
      </c>
      <c r="FQ275" s="42">
        <v>24</v>
      </c>
      <c r="FR275" s="42">
        <v>24</v>
      </c>
      <c r="FS275" s="42">
        <v>23</v>
      </c>
      <c r="FT275" s="42">
        <v>23</v>
      </c>
      <c r="FU275" s="43">
        <v>23</v>
      </c>
      <c r="FV275" s="41">
        <v>23</v>
      </c>
      <c r="FW275" s="42">
        <v>22</v>
      </c>
      <c r="FX275" s="42">
        <v>22</v>
      </c>
      <c r="FY275" s="42">
        <v>22</v>
      </c>
      <c r="FZ275" s="42">
        <v>22</v>
      </c>
      <c r="GA275" s="42">
        <v>22</v>
      </c>
      <c r="GB275" s="42">
        <v>10</v>
      </c>
      <c r="GC275" s="42">
        <v>10</v>
      </c>
      <c r="GD275" s="42">
        <v>9</v>
      </c>
      <c r="GE275" s="42">
        <v>9</v>
      </c>
      <c r="GF275" s="42">
        <v>8</v>
      </c>
      <c r="GG275" s="43">
        <v>8</v>
      </c>
      <c r="GH275" s="41">
        <v>4</v>
      </c>
      <c r="GI275" s="42">
        <v>4</v>
      </c>
      <c r="GJ275" s="42">
        <v>4</v>
      </c>
      <c r="GK275" s="42">
        <v>4</v>
      </c>
      <c r="GL275" s="42">
        <v>4</v>
      </c>
      <c r="GM275" s="43">
        <v>4</v>
      </c>
    </row>
    <row r="276" spans="2:195" ht="13" thickBot="1" x14ac:dyDescent="0.3">
      <c r="B276" s="44" t="s">
        <v>343</v>
      </c>
      <c r="C276" s="44"/>
      <c r="D276" s="47">
        <f t="shared" ref="D276:AJ276" si="302">SUM(D246:D275)</f>
        <v>134505</v>
      </c>
      <c r="E276" s="47">
        <f t="shared" si="302"/>
        <v>130469</v>
      </c>
      <c r="F276" s="47">
        <f t="shared" si="302"/>
        <v>129492</v>
      </c>
      <c r="G276" s="46">
        <f t="shared" si="302"/>
        <v>128279</v>
      </c>
      <c r="H276" s="46">
        <f t="shared" si="302"/>
        <v>127277</v>
      </c>
      <c r="I276" s="46">
        <f t="shared" si="302"/>
        <v>122407</v>
      </c>
      <c r="J276" s="46">
        <f t="shared" si="302"/>
        <v>121467</v>
      </c>
      <c r="K276" s="46">
        <f t="shared" si="302"/>
        <v>120484</v>
      </c>
      <c r="L276" s="46">
        <f t="shared" si="302"/>
        <v>120256</v>
      </c>
      <c r="M276" s="46">
        <f t="shared" si="302"/>
        <v>119666</v>
      </c>
      <c r="N276" s="46">
        <f t="shared" si="302"/>
        <v>118916</v>
      </c>
      <c r="O276" s="46">
        <f t="shared" si="302"/>
        <v>118640</v>
      </c>
      <c r="P276" s="46">
        <f t="shared" si="302"/>
        <v>118080</v>
      </c>
      <c r="Q276" s="46">
        <f t="shared" si="302"/>
        <v>117768</v>
      </c>
      <c r="R276" s="47">
        <f t="shared" si="302"/>
        <v>117951</v>
      </c>
      <c r="S276" s="46">
        <f t="shared" si="302"/>
        <v>117886</v>
      </c>
      <c r="T276" s="46">
        <f t="shared" si="302"/>
        <v>117187</v>
      </c>
      <c r="U276" s="46">
        <f t="shared" si="302"/>
        <v>117112</v>
      </c>
      <c r="V276" s="46">
        <f t="shared" si="302"/>
        <v>116622</v>
      </c>
      <c r="W276" s="46">
        <f t="shared" si="302"/>
        <v>115058</v>
      </c>
      <c r="X276" s="46">
        <f t="shared" si="302"/>
        <v>115120</v>
      </c>
      <c r="Y276" s="46">
        <f t="shared" si="302"/>
        <v>113963</v>
      </c>
      <c r="Z276" s="46">
        <f t="shared" si="302"/>
        <v>113489</v>
      </c>
      <c r="AA276" s="46">
        <f t="shared" si="302"/>
        <v>113386</v>
      </c>
      <c r="AB276" s="46">
        <f t="shared" si="302"/>
        <v>113304</v>
      </c>
      <c r="AC276" s="46">
        <f t="shared" si="302"/>
        <v>112357</v>
      </c>
      <c r="AD276" s="47">
        <f t="shared" si="302"/>
        <v>111574</v>
      </c>
      <c r="AE276" s="46">
        <f t="shared" si="302"/>
        <v>111376</v>
      </c>
      <c r="AF276" s="46">
        <f t="shared" si="302"/>
        <v>111173</v>
      </c>
      <c r="AG276" s="46">
        <f t="shared" si="302"/>
        <v>111696</v>
      </c>
      <c r="AH276" s="46">
        <f t="shared" si="302"/>
        <v>110909</v>
      </c>
      <c r="AI276" s="46">
        <f t="shared" si="302"/>
        <v>110095</v>
      </c>
      <c r="AJ276" s="46">
        <f t="shared" si="302"/>
        <v>110115</v>
      </c>
      <c r="AK276" s="46">
        <f>SUM(AK246:AK275)</f>
        <v>109817</v>
      </c>
      <c r="AL276" s="46">
        <f>SUM(AL246:AL275)</f>
        <v>109242</v>
      </c>
      <c r="AM276" s="46">
        <f>SUM(AM246:AM275)</f>
        <v>109180</v>
      </c>
      <c r="AN276" s="46">
        <f t="shared" ref="AN276:CF276" si="303">SUM(AN246:AN275)</f>
        <v>108749</v>
      </c>
      <c r="AO276" s="46">
        <f t="shared" si="303"/>
        <v>108501</v>
      </c>
      <c r="AP276" s="47">
        <f t="shared" si="303"/>
        <v>108152</v>
      </c>
      <c r="AQ276" s="46">
        <f t="shared" si="303"/>
        <v>107376</v>
      </c>
      <c r="AR276" s="46">
        <f t="shared" si="303"/>
        <v>107269</v>
      </c>
      <c r="AS276" s="46">
        <f t="shared" si="303"/>
        <v>105677</v>
      </c>
      <c r="AT276" s="46">
        <f t="shared" si="303"/>
        <v>106783</v>
      </c>
      <c r="AU276" s="46">
        <f t="shared" si="303"/>
        <v>105395</v>
      </c>
      <c r="AV276" s="46">
        <f t="shared" si="303"/>
        <v>104716</v>
      </c>
      <c r="AW276" s="46">
        <f t="shared" si="303"/>
        <v>106344</v>
      </c>
      <c r="AX276" s="46">
        <f t="shared" si="303"/>
        <v>106533</v>
      </c>
      <c r="AY276" s="46">
        <f t="shared" si="303"/>
        <v>106584</v>
      </c>
      <c r="AZ276" s="46">
        <f t="shared" si="303"/>
        <v>106642</v>
      </c>
      <c r="BA276" s="46">
        <f t="shared" si="303"/>
        <v>106902</v>
      </c>
      <c r="BB276" s="47">
        <f t="shared" si="303"/>
        <v>106530</v>
      </c>
      <c r="BC276" s="45">
        <f t="shared" si="303"/>
        <v>111851</v>
      </c>
      <c r="BD276" s="46">
        <f t="shared" si="303"/>
        <v>111916</v>
      </c>
      <c r="BE276" s="46">
        <f t="shared" si="303"/>
        <v>112246</v>
      </c>
      <c r="BF276" s="46">
        <f t="shared" si="303"/>
        <v>112811</v>
      </c>
      <c r="BG276" s="46">
        <f t="shared" si="303"/>
        <v>113073</v>
      </c>
      <c r="BH276" s="46">
        <f t="shared" si="303"/>
        <v>112652</v>
      </c>
      <c r="BI276" s="46">
        <f t="shared" si="303"/>
        <v>113256</v>
      </c>
      <c r="BJ276" s="46">
        <f t="shared" si="303"/>
        <v>113950</v>
      </c>
      <c r="BK276" s="46">
        <f t="shared" si="303"/>
        <v>112984</v>
      </c>
      <c r="BL276" s="46">
        <f t="shared" si="303"/>
        <v>114515</v>
      </c>
      <c r="BM276" s="46">
        <f t="shared" si="303"/>
        <v>115109</v>
      </c>
      <c r="BN276" s="47">
        <f t="shared" si="303"/>
        <v>115610</v>
      </c>
      <c r="BO276" s="46">
        <f t="shared" si="303"/>
        <v>115827</v>
      </c>
      <c r="BP276" s="46">
        <f t="shared" si="303"/>
        <v>115787</v>
      </c>
      <c r="BQ276" s="46">
        <f t="shared" si="303"/>
        <v>116599</v>
      </c>
      <c r="BR276" s="46">
        <f t="shared" si="303"/>
        <v>116300</v>
      </c>
      <c r="BS276" s="46">
        <f t="shared" si="303"/>
        <v>116790</v>
      </c>
      <c r="BT276" s="46">
        <f t="shared" si="303"/>
        <v>116869</v>
      </c>
      <c r="BU276" s="46">
        <f t="shared" si="303"/>
        <v>117026</v>
      </c>
      <c r="BV276" s="46">
        <f t="shared" si="303"/>
        <v>116945</v>
      </c>
      <c r="BW276" s="46">
        <f t="shared" si="303"/>
        <v>117083</v>
      </c>
      <c r="BX276" s="46">
        <f t="shared" si="303"/>
        <v>117150</v>
      </c>
      <c r="BY276" s="46">
        <f t="shared" si="303"/>
        <v>117438</v>
      </c>
      <c r="BZ276" s="47">
        <f t="shared" si="303"/>
        <v>117859</v>
      </c>
      <c r="CA276" s="46">
        <f t="shared" si="303"/>
        <v>117738</v>
      </c>
      <c r="CB276" s="46">
        <f t="shared" si="303"/>
        <v>117397</v>
      </c>
      <c r="CC276" s="46">
        <f t="shared" si="303"/>
        <v>117184</v>
      </c>
      <c r="CD276" s="46">
        <f t="shared" si="303"/>
        <v>117352</v>
      </c>
      <c r="CE276" s="46">
        <f t="shared" si="303"/>
        <v>117427</v>
      </c>
      <c r="CF276" s="46">
        <f t="shared" si="303"/>
        <v>117621</v>
      </c>
      <c r="CG276" s="46">
        <f t="shared" ref="CG276:CI276" si="304">SUM(CG246:CG275)</f>
        <v>117796</v>
      </c>
      <c r="CH276" s="46">
        <f t="shared" si="304"/>
        <v>117057</v>
      </c>
      <c r="CI276" s="46">
        <f t="shared" si="304"/>
        <v>117964</v>
      </c>
      <c r="CJ276" s="46">
        <f t="shared" ref="CJ276:CL276" si="305">SUM(CJ246:CJ275)</f>
        <v>118452</v>
      </c>
      <c r="CK276" s="46">
        <f t="shared" si="305"/>
        <v>118283</v>
      </c>
      <c r="CL276" s="47">
        <f t="shared" si="305"/>
        <v>118176</v>
      </c>
      <c r="CM276" s="46">
        <f t="shared" ref="CM276:CO276" si="306">SUM(CM246:CM275)</f>
        <v>117575</v>
      </c>
      <c r="CN276" s="46">
        <f t="shared" si="306"/>
        <v>117059</v>
      </c>
      <c r="CO276" s="46">
        <f t="shared" si="306"/>
        <v>116650</v>
      </c>
      <c r="CP276" s="46">
        <f t="shared" ref="CP276:CR276" si="307">SUM(CP246:CP275)</f>
        <v>116261</v>
      </c>
      <c r="CQ276" s="46">
        <f t="shared" si="307"/>
        <v>115564</v>
      </c>
      <c r="CR276" s="46">
        <f t="shared" si="307"/>
        <v>115229</v>
      </c>
      <c r="CS276" s="46">
        <f t="shared" ref="CS276:CU276" si="308">SUM(CS246:CS275)</f>
        <v>114603</v>
      </c>
      <c r="CT276" s="46">
        <f t="shared" si="308"/>
        <v>114182</v>
      </c>
      <c r="CU276" s="46">
        <f t="shared" si="308"/>
        <v>113661</v>
      </c>
      <c r="CV276" s="46">
        <f t="shared" ref="CV276:CX276" si="309">SUM(CV246:CV275)</f>
        <v>113173</v>
      </c>
      <c r="CW276" s="46">
        <f t="shared" si="309"/>
        <v>112606</v>
      </c>
      <c r="CX276" s="47">
        <f t="shared" si="309"/>
        <v>112008</v>
      </c>
      <c r="CY276" s="45">
        <f t="shared" ref="CY276:DA276" si="310">SUM(CY246:CY275)</f>
        <v>111194</v>
      </c>
      <c r="CZ276" s="46">
        <f t="shared" si="310"/>
        <v>110718</v>
      </c>
      <c r="DA276" s="46">
        <f t="shared" si="310"/>
        <v>110266</v>
      </c>
      <c r="DB276" s="46">
        <f t="shared" ref="DB276:DD276" si="311">SUM(DB246:DB275)</f>
        <v>109533</v>
      </c>
      <c r="DC276" s="46">
        <f t="shared" si="311"/>
        <v>108943</v>
      </c>
      <c r="DD276" s="46">
        <f t="shared" si="311"/>
        <v>107870</v>
      </c>
      <c r="DE276" s="46">
        <f t="shared" ref="DE276:DG276" si="312">SUM(DE246:DE275)</f>
        <v>106505</v>
      </c>
      <c r="DF276" s="46">
        <f t="shared" si="312"/>
        <v>105878</v>
      </c>
      <c r="DG276" s="46">
        <f t="shared" si="312"/>
        <v>104930</v>
      </c>
      <c r="DH276" s="46">
        <f t="shared" ref="DH276:DJ276" si="313">SUM(DH246:DH275)</f>
        <v>104310</v>
      </c>
      <c r="DI276" s="46">
        <f t="shared" si="313"/>
        <v>103682</v>
      </c>
      <c r="DJ276" s="47">
        <f t="shared" si="313"/>
        <v>103014</v>
      </c>
      <c r="DL276" s="40"/>
      <c r="DM276" s="40" t="s">
        <v>359</v>
      </c>
      <c r="DN276" s="41">
        <v>2</v>
      </c>
      <c r="DO276" s="42">
        <v>2</v>
      </c>
      <c r="DP276" s="42">
        <v>2</v>
      </c>
      <c r="DQ276" s="42"/>
      <c r="DR276" s="42"/>
      <c r="DS276" s="42"/>
      <c r="DT276" s="42"/>
      <c r="DU276" s="42"/>
      <c r="DV276" s="42"/>
      <c r="DW276" s="42"/>
      <c r="DX276" s="42"/>
      <c r="DY276" s="43"/>
      <c r="DZ276" s="42"/>
      <c r="EA276" s="42"/>
      <c r="EB276" s="42"/>
      <c r="EC276" s="42"/>
      <c r="ED276" s="42"/>
      <c r="EE276" s="42"/>
      <c r="EF276" s="42"/>
      <c r="EG276" s="42"/>
      <c r="EH276" s="42"/>
      <c r="EI276" s="42">
        <v>1</v>
      </c>
      <c r="EJ276" s="42">
        <v>1</v>
      </c>
      <c r="EK276" s="43">
        <v>1</v>
      </c>
      <c r="EL276" s="42">
        <v>1</v>
      </c>
      <c r="EM276" s="42">
        <v>1</v>
      </c>
      <c r="EN276" s="42">
        <v>1</v>
      </c>
      <c r="EO276" s="42">
        <v>1</v>
      </c>
      <c r="EP276" s="42">
        <v>1</v>
      </c>
      <c r="EQ276" s="42">
        <v>2</v>
      </c>
      <c r="ER276" s="42">
        <v>2</v>
      </c>
      <c r="ES276" s="42">
        <v>2</v>
      </c>
      <c r="ET276" s="42">
        <v>2</v>
      </c>
      <c r="EU276" s="42">
        <v>2</v>
      </c>
      <c r="EV276" s="42">
        <v>2</v>
      </c>
      <c r="EW276" s="43">
        <v>2</v>
      </c>
      <c r="EX276" s="42">
        <v>2</v>
      </c>
      <c r="EY276" s="42">
        <v>2</v>
      </c>
      <c r="EZ276" s="42">
        <v>2</v>
      </c>
      <c r="FA276" s="42">
        <v>1</v>
      </c>
      <c r="FB276" s="42">
        <v>1</v>
      </c>
      <c r="FC276" s="42">
        <v>1</v>
      </c>
      <c r="FD276" s="42">
        <v>1</v>
      </c>
      <c r="FE276" s="42">
        <v>1</v>
      </c>
      <c r="FF276" s="42">
        <v>1</v>
      </c>
      <c r="FG276" s="42">
        <v>1</v>
      </c>
      <c r="FH276" s="42">
        <v>1</v>
      </c>
      <c r="FI276" s="43">
        <v>1</v>
      </c>
      <c r="FJ276" s="41">
        <v>1</v>
      </c>
      <c r="FK276" s="42">
        <v>1</v>
      </c>
      <c r="FL276" s="42">
        <v>1</v>
      </c>
      <c r="FM276" s="42">
        <v>1</v>
      </c>
      <c r="FN276" s="42">
        <v>1</v>
      </c>
      <c r="FO276" s="42">
        <v>1</v>
      </c>
      <c r="FP276" s="42">
        <v>1</v>
      </c>
      <c r="FQ276" s="42">
        <v>1</v>
      </c>
      <c r="FR276" s="42">
        <v>1</v>
      </c>
      <c r="FS276" s="42">
        <v>1</v>
      </c>
      <c r="FT276" s="42">
        <v>1</v>
      </c>
      <c r="FU276" s="43">
        <v>1</v>
      </c>
      <c r="FV276" s="41">
        <v>1</v>
      </c>
      <c r="FW276" s="42">
        <v>1</v>
      </c>
      <c r="FX276" s="42">
        <v>1</v>
      </c>
      <c r="FY276" s="42">
        <v>1</v>
      </c>
      <c r="FZ276" s="42">
        <v>1</v>
      </c>
      <c r="GA276" s="42">
        <v>1</v>
      </c>
      <c r="GB276" s="42">
        <v>1</v>
      </c>
      <c r="GC276" s="42">
        <v>1</v>
      </c>
      <c r="GD276" s="42">
        <v>1</v>
      </c>
      <c r="GE276" s="42">
        <v>1</v>
      </c>
      <c r="GF276" s="42">
        <v>1</v>
      </c>
      <c r="GG276" s="43">
        <v>1</v>
      </c>
      <c r="GH276" s="41">
        <v>1</v>
      </c>
      <c r="GI276" s="42">
        <v>1</v>
      </c>
      <c r="GJ276" s="42">
        <v>1</v>
      </c>
      <c r="GK276" s="42">
        <v>1</v>
      </c>
      <c r="GL276" s="42">
        <v>1</v>
      </c>
      <c r="GM276" s="43">
        <v>1</v>
      </c>
    </row>
    <row r="277" spans="2:195" ht="13" thickBot="1" x14ac:dyDescent="0.3">
      <c r="B277" s="40">
        <v>11</v>
      </c>
      <c r="C277" s="40" t="s">
        <v>344</v>
      </c>
      <c r="D277" s="43">
        <v>772</v>
      </c>
      <c r="E277" s="43">
        <v>704</v>
      </c>
      <c r="F277" s="43">
        <v>2944</v>
      </c>
      <c r="G277" s="42">
        <v>2869</v>
      </c>
      <c r="H277" s="42">
        <v>2837</v>
      </c>
      <c r="I277" s="42">
        <v>2821</v>
      </c>
      <c r="J277" s="42">
        <v>2796</v>
      </c>
      <c r="K277" s="42">
        <v>2791</v>
      </c>
      <c r="L277" s="42">
        <v>2770</v>
      </c>
      <c r="M277" s="42">
        <v>2730</v>
      </c>
      <c r="N277" s="42">
        <v>2686</v>
      </c>
      <c r="O277" s="42">
        <v>2676</v>
      </c>
      <c r="P277" s="42">
        <v>2647</v>
      </c>
      <c r="Q277" s="42">
        <v>2623</v>
      </c>
      <c r="R277" s="43">
        <v>2594</v>
      </c>
      <c r="S277" s="42">
        <v>2559</v>
      </c>
      <c r="T277" s="42">
        <v>2539</v>
      </c>
      <c r="U277" s="42">
        <v>2509</v>
      </c>
      <c r="V277" s="42">
        <v>2515</v>
      </c>
      <c r="W277" s="42">
        <v>2472</v>
      </c>
      <c r="X277" s="42">
        <v>2478</v>
      </c>
      <c r="Y277" s="42">
        <v>2478</v>
      </c>
      <c r="Z277" s="42">
        <v>2479</v>
      </c>
      <c r="AA277" s="42">
        <v>2512</v>
      </c>
      <c r="AB277" s="42">
        <v>2498</v>
      </c>
      <c r="AC277" s="42">
        <v>2483</v>
      </c>
      <c r="AD277" s="43">
        <v>2459</v>
      </c>
      <c r="AE277" s="42">
        <v>2441</v>
      </c>
      <c r="AF277" s="42">
        <v>2426</v>
      </c>
      <c r="AG277" s="42">
        <v>2392</v>
      </c>
      <c r="AH277" s="42">
        <v>2391</v>
      </c>
      <c r="AI277" s="42">
        <v>2383</v>
      </c>
      <c r="AJ277" s="42">
        <v>2350</v>
      </c>
      <c r="AK277" s="42">
        <v>2332</v>
      </c>
      <c r="AL277" s="42">
        <v>2312</v>
      </c>
      <c r="AM277" s="42">
        <v>2319</v>
      </c>
      <c r="AN277" s="42">
        <v>2307</v>
      </c>
      <c r="AO277" s="42">
        <v>2285</v>
      </c>
      <c r="AP277" s="43">
        <v>2272</v>
      </c>
      <c r="AQ277" s="42">
        <v>2257</v>
      </c>
      <c r="AR277" s="42">
        <v>2275</v>
      </c>
      <c r="AS277" s="42">
        <v>2246</v>
      </c>
      <c r="AT277" s="42">
        <v>2245</v>
      </c>
      <c r="AU277" s="42">
        <v>2231</v>
      </c>
      <c r="AV277" s="42">
        <v>2233</v>
      </c>
      <c r="AW277" s="42">
        <v>2239</v>
      </c>
      <c r="AX277" s="42">
        <v>2218</v>
      </c>
      <c r="AY277" s="42">
        <v>2221</v>
      </c>
      <c r="AZ277" s="42">
        <v>2197</v>
      </c>
      <c r="BA277" s="42">
        <v>2221</v>
      </c>
      <c r="BB277" s="43">
        <v>2187</v>
      </c>
      <c r="BC277" s="41">
        <v>2189</v>
      </c>
      <c r="BD277" s="42">
        <v>2171</v>
      </c>
      <c r="BE277" s="42">
        <v>2155</v>
      </c>
      <c r="BF277" s="42">
        <v>2144</v>
      </c>
      <c r="BG277" s="42">
        <v>2143</v>
      </c>
      <c r="BH277" s="42">
        <v>2133</v>
      </c>
      <c r="BI277" s="42">
        <v>2128</v>
      </c>
      <c r="BJ277" s="42">
        <v>2123</v>
      </c>
      <c r="BK277" s="42">
        <v>2093</v>
      </c>
      <c r="BL277" s="42">
        <v>2112</v>
      </c>
      <c r="BM277" s="42">
        <v>2105</v>
      </c>
      <c r="BN277" s="43">
        <v>2111</v>
      </c>
      <c r="BO277" s="42">
        <v>2114</v>
      </c>
      <c r="BP277" s="42">
        <v>2123</v>
      </c>
      <c r="BQ277" s="42">
        <v>2130</v>
      </c>
      <c r="BR277" s="42">
        <v>2124</v>
      </c>
      <c r="BS277" s="42">
        <v>2130</v>
      </c>
      <c r="BT277" s="42">
        <v>2124</v>
      </c>
      <c r="BU277" s="42">
        <v>2100</v>
      </c>
      <c r="BV277" s="42">
        <v>2097</v>
      </c>
      <c r="BW277" s="42">
        <v>2091</v>
      </c>
      <c r="BX277" s="42">
        <v>2084</v>
      </c>
      <c r="BY277" s="42">
        <v>2081</v>
      </c>
      <c r="BZ277" s="43">
        <v>2098</v>
      </c>
      <c r="CA277" s="42">
        <v>2063</v>
      </c>
      <c r="CB277" s="42">
        <v>2076</v>
      </c>
      <c r="CC277" s="42">
        <v>2094</v>
      </c>
      <c r="CD277" s="42">
        <v>2128</v>
      </c>
      <c r="CE277" s="42">
        <v>2128</v>
      </c>
      <c r="CF277" s="42">
        <v>2099</v>
      </c>
      <c r="CG277" s="42">
        <v>2077</v>
      </c>
      <c r="CH277" s="42">
        <v>2048</v>
      </c>
      <c r="CI277" s="42">
        <v>2064</v>
      </c>
      <c r="CJ277" s="42">
        <v>2050</v>
      </c>
      <c r="CK277" s="42">
        <v>2043</v>
      </c>
      <c r="CL277" s="43">
        <v>2022</v>
      </c>
      <c r="CM277" s="42">
        <v>2004</v>
      </c>
      <c r="CN277" s="42">
        <v>1992</v>
      </c>
      <c r="CO277" s="42">
        <v>1990</v>
      </c>
      <c r="CP277" s="42">
        <v>2068</v>
      </c>
      <c r="CQ277" s="42">
        <v>2067</v>
      </c>
      <c r="CR277" s="42">
        <v>2065</v>
      </c>
      <c r="CS277" s="42">
        <v>2047</v>
      </c>
      <c r="CT277" s="42">
        <v>2042</v>
      </c>
      <c r="CU277" s="42">
        <v>2128</v>
      </c>
      <c r="CV277" s="42">
        <v>2112</v>
      </c>
      <c r="CW277" s="42">
        <v>2098</v>
      </c>
      <c r="CX277" s="43">
        <v>2092</v>
      </c>
      <c r="CY277" s="41">
        <v>2081</v>
      </c>
      <c r="CZ277" s="42">
        <v>2033</v>
      </c>
      <c r="DA277" s="42">
        <v>2031</v>
      </c>
      <c r="DB277" s="42">
        <v>2010</v>
      </c>
      <c r="DC277" s="42">
        <v>2004</v>
      </c>
      <c r="DD277" s="42">
        <v>1999</v>
      </c>
      <c r="DE277" s="42">
        <v>1984</v>
      </c>
      <c r="DF277" s="42">
        <v>1975</v>
      </c>
      <c r="DG277" s="42">
        <v>1973</v>
      </c>
      <c r="DH277" s="42">
        <v>1966</v>
      </c>
      <c r="DI277" s="42">
        <v>1948</v>
      </c>
      <c r="DJ277" s="43">
        <v>1937</v>
      </c>
      <c r="DL277" s="120"/>
      <c r="DM277" s="120" t="s">
        <v>360</v>
      </c>
      <c r="DN277" s="122">
        <v>8</v>
      </c>
      <c r="DO277" s="123">
        <v>8</v>
      </c>
      <c r="DP277" s="123">
        <v>8</v>
      </c>
      <c r="DQ277" s="123">
        <v>8</v>
      </c>
      <c r="DR277" s="123">
        <v>8</v>
      </c>
      <c r="DS277" s="123">
        <v>8</v>
      </c>
      <c r="DT277" s="123">
        <v>8</v>
      </c>
      <c r="DU277" s="123">
        <v>8</v>
      </c>
      <c r="DV277" s="123">
        <v>8</v>
      </c>
      <c r="DW277" s="123">
        <v>8</v>
      </c>
      <c r="DX277" s="123">
        <v>8</v>
      </c>
      <c r="DY277" s="124">
        <v>8</v>
      </c>
      <c r="DZ277" s="123">
        <v>8</v>
      </c>
      <c r="EA277" s="123">
        <v>8</v>
      </c>
      <c r="EB277" s="123">
        <v>8</v>
      </c>
      <c r="EC277" s="123">
        <v>8</v>
      </c>
      <c r="ED277" s="123">
        <v>8</v>
      </c>
      <c r="EE277" s="123">
        <v>8</v>
      </c>
      <c r="EF277" s="123">
        <v>8</v>
      </c>
      <c r="EG277" s="123">
        <v>8</v>
      </c>
      <c r="EH277" s="123">
        <v>8</v>
      </c>
      <c r="EI277" s="123">
        <v>9</v>
      </c>
      <c r="EJ277" s="123">
        <v>9</v>
      </c>
      <c r="EK277" s="124">
        <v>9</v>
      </c>
      <c r="EL277" s="123">
        <v>9</v>
      </c>
      <c r="EM277" s="123">
        <v>9</v>
      </c>
      <c r="EN277" s="123">
        <v>9</v>
      </c>
      <c r="EO277" s="123">
        <v>9</v>
      </c>
      <c r="EP277" s="123">
        <v>9</v>
      </c>
      <c r="EQ277" s="123">
        <v>9</v>
      </c>
      <c r="ER277" s="123">
        <v>8</v>
      </c>
      <c r="ES277" s="123">
        <v>8</v>
      </c>
      <c r="ET277" s="123">
        <v>8</v>
      </c>
      <c r="EU277" s="123">
        <v>8</v>
      </c>
      <c r="EV277" s="123">
        <v>9</v>
      </c>
      <c r="EW277" s="124">
        <v>9</v>
      </c>
      <c r="EX277" s="123">
        <v>10</v>
      </c>
      <c r="EY277" s="123">
        <v>10</v>
      </c>
      <c r="EZ277" s="123">
        <v>14</v>
      </c>
      <c r="FA277" s="123">
        <v>10</v>
      </c>
      <c r="FB277" s="123">
        <v>9</v>
      </c>
      <c r="FC277" s="123">
        <v>9</v>
      </c>
      <c r="FD277" s="123">
        <v>9</v>
      </c>
      <c r="FE277" s="123">
        <v>9</v>
      </c>
      <c r="FF277" s="123">
        <v>9</v>
      </c>
      <c r="FG277" s="123">
        <v>9</v>
      </c>
      <c r="FH277" s="123">
        <v>10</v>
      </c>
      <c r="FI277" s="124">
        <v>10</v>
      </c>
      <c r="FJ277" s="122">
        <v>10</v>
      </c>
      <c r="FK277" s="123">
        <v>9</v>
      </c>
      <c r="FL277" s="123">
        <v>18</v>
      </c>
      <c r="FM277" s="123">
        <v>18</v>
      </c>
      <c r="FN277" s="123">
        <v>18</v>
      </c>
      <c r="FO277" s="123">
        <v>18</v>
      </c>
      <c r="FP277" s="123">
        <v>19</v>
      </c>
      <c r="FQ277" s="123">
        <v>19</v>
      </c>
      <c r="FR277" s="123">
        <v>19</v>
      </c>
      <c r="FS277" s="123">
        <v>19</v>
      </c>
      <c r="FT277" s="123">
        <v>15</v>
      </c>
      <c r="FU277" s="124">
        <v>19</v>
      </c>
      <c r="FV277" s="122">
        <v>19</v>
      </c>
      <c r="FW277" s="123">
        <v>16</v>
      </c>
      <c r="FX277" s="123">
        <v>14</v>
      </c>
      <c r="FY277" s="123">
        <v>10</v>
      </c>
      <c r="FZ277" s="123">
        <v>9</v>
      </c>
      <c r="GA277" s="123">
        <v>9</v>
      </c>
      <c r="GB277" s="123">
        <v>8</v>
      </c>
      <c r="GC277" s="123">
        <v>8</v>
      </c>
      <c r="GD277" s="123">
        <v>8</v>
      </c>
      <c r="GE277" s="123">
        <v>8</v>
      </c>
      <c r="GF277" s="123">
        <v>8</v>
      </c>
      <c r="GG277" s="124">
        <v>8</v>
      </c>
      <c r="GH277" s="122">
        <v>8</v>
      </c>
      <c r="GI277" s="123">
        <v>8</v>
      </c>
      <c r="GJ277" s="123">
        <v>8</v>
      </c>
      <c r="GK277" s="123">
        <v>8</v>
      </c>
      <c r="GL277" s="123">
        <v>8</v>
      </c>
      <c r="GM277" s="124">
        <v>8</v>
      </c>
    </row>
    <row r="278" spans="2:195" ht="13" thickBot="1" x14ac:dyDescent="0.3">
      <c r="B278" s="40"/>
      <c r="C278" s="40" t="s">
        <v>345</v>
      </c>
      <c r="D278" s="43">
        <v>505</v>
      </c>
      <c r="E278" s="43">
        <v>478</v>
      </c>
      <c r="F278" s="43">
        <v>463</v>
      </c>
      <c r="G278" s="42">
        <v>456</v>
      </c>
      <c r="H278" s="42">
        <v>456</v>
      </c>
      <c r="I278" s="42">
        <v>461</v>
      </c>
      <c r="J278" s="42">
        <v>456</v>
      </c>
      <c r="K278" s="42">
        <v>456</v>
      </c>
      <c r="L278" s="42">
        <v>453</v>
      </c>
      <c r="M278" s="42">
        <v>453</v>
      </c>
      <c r="N278" s="42">
        <v>451</v>
      </c>
      <c r="O278" s="42">
        <v>444</v>
      </c>
      <c r="P278" s="42">
        <v>442</v>
      </c>
      <c r="Q278" s="42">
        <v>442</v>
      </c>
      <c r="R278" s="43">
        <v>440</v>
      </c>
      <c r="S278" s="42">
        <v>440</v>
      </c>
      <c r="T278" s="42">
        <v>439</v>
      </c>
      <c r="U278" s="42">
        <v>444</v>
      </c>
      <c r="V278" s="42">
        <v>451</v>
      </c>
      <c r="W278" s="42">
        <v>449</v>
      </c>
      <c r="X278" s="42">
        <v>443</v>
      </c>
      <c r="Y278" s="42">
        <v>441</v>
      </c>
      <c r="Z278" s="42">
        <v>442</v>
      </c>
      <c r="AA278" s="42">
        <v>441</v>
      </c>
      <c r="AB278" s="42">
        <v>440</v>
      </c>
      <c r="AC278" s="42">
        <v>434</v>
      </c>
      <c r="AD278" s="43">
        <v>425</v>
      </c>
      <c r="AE278" s="42">
        <v>429</v>
      </c>
      <c r="AF278" s="42">
        <v>452</v>
      </c>
      <c r="AG278" s="42">
        <v>471</v>
      </c>
      <c r="AH278" s="42">
        <v>464</v>
      </c>
      <c r="AI278" s="42">
        <v>473</v>
      </c>
      <c r="AJ278" s="42">
        <v>466</v>
      </c>
      <c r="AK278" s="42">
        <v>472</v>
      </c>
      <c r="AL278" s="42">
        <v>479</v>
      </c>
      <c r="AM278" s="42">
        <v>487</v>
      </c>
      <c r="AN278" s="42">
        <v>492</v>
      </c>
      <c r="AO278" s="42">
        <v>497</v>
      </c>
      <c r="AP278" s="43">
        <v>501</v>
      </c>
      <c r="AQ278" s="42">
        <v>500</v>
      </c>
      <c r="AR278" s="42">
        <v>496</v>
      </c>
      <c r="AS278" s="42">
        <v>493</v>
      </c>
      <c r="AT278" s="42">
        <v>487</v>
      </c>
      <c r="AU278" s="42">
        <v>477</v>
      </c>
      <c r="AV278" s="42">
        <v>476</v>
      </c>
      <c r="AW278" s="42">
        <v>500</v>
      </c>
      <c r="AX278" s="42">
        <v>509</v>
      </c>
      <c r="AY278" s="42">
        <v>511</v>
      </c>
      <c r="AZ278" s="42">
        <v>512</v>
      </c>
      <c r="BA278" s="42">
        <v>513</v>
      </c>
      <c r="BB278" s="43">
        <v>506</v>
      </c>
      <c r="BC278" s="41">
        <v>502</v>
      </c>
      <c r="BD278" s="42">
        <v>502</v>
      </c>
      <c r="BE278" s="42">
        <v>480</v>
      </c>
      <c r="BF278" s="42">
        <v>473</v>
      </c>
      <c r="BG278" s="42">
        <v>462</v>
      </c>
      <c r="BH278" s="42">
        <v>455</v>
      </c>
      <c r="BI278" s="42">
        <v>451</v>
      </c>
      <c r="BJ278" s="42">
        <v>450</v>
      </c>
      <c r="BK278" s="42">
        <v>449</v>
      </c>
      <c r="BL278" s="42">
        <v>447</v>
      </c>
      <c r="BM278" s="42">
        <v>440</v>
      </c>
      <c r="BN278" s="43">
        <v>439</v>
      </c>
      <c r="BO278" s="42">
        <v>433</v>
      </c>
      <c r="BP278" s="42">
        <v>434</v>
      </c>
      <c r="BQ278" s="42">
        <v>426</v>
      </c>
      <c r="BR278" s="42">
        <v>423</v>
      </c>
      <c r="BS278" s="42">
        <v>420</v>
      </c>
      <c r="BT278" s="42">
        <v>422</v>
      </c>
      <c r="BU278" s="42">
        <v>419</v>
      </c>
      <c r="BV278" s="42">
        <v>417</v>
      </c>
      <c r="BW278" s="42">
        <v>418</v>
      </c>
      <c r="BX278" s="42">
        <v>419</v>
      </c>
      <c r="BY278" s="42">
        <v>425</v>
      </c>
      <c r="BZ278" s="43">
        <v>422</v>
      </c>
      <c r="CA278" s="42">
        <v>416</v>
      </c>
      <c r="CB278" s="42">
        <v>417</v>
      </c>
      <c r="CC278" s="42">
        <v>410</v>
      </c>
      <c r="CD278" s="42">
        <v>408</v>
      </c>
      <c r="CE278" s="42">
        <v>405</v>
      </c>
      <c r="CF278" s="42">
        <v>386</v>
      </c>
      <c r="CG278" s="42">
        <v>383</v>
      </c>
      <c r="CH278" s="42">
        <v>381</v>
      </c>
      <c r="CI278" s="42">
        <v>375</v>
      </c>
      <c r="CJ278" s="42">
        <v>373</v>
      </c>
      <c r="CK278" s="42">
        <v>370</v>
      </c>
      <c r="CL278" s="43">
        <v>368</v>
      </c>
      <c r="CM278" s="42">
        <v>367</v>
      </c>
      <c r="CN278" s="42">
        <v>365</v>
      </c>
      <c r="CO278" s="42">
        <v>362</v>
      </c>
      <c r="CP278" s="42">
        <v>356</v>
      </c>
      <c r="CQ278" s="42">
        <v>353</v>
      </c>
      <c r="CR278" s="42">
        <v>352</v>
      </c>
      <c r="CS278" s="42">
        <v>349</v>
      </c>
      <c r="CT278" s="42">
        <v>348</v>
      </c>
      <c r="CU278" s="42">
        <v>347</v>
      </c>
      <c r="CV278" s="42">
        <v>340</v>
      </c>
      <c r="CW278" s="42">
        <v>336</v>
      </c>
      <c r="CX278" s="43">
        <v>338</v>
      </c>
      <c r="CY278" s="41">
        <v>339</v>
      </c>
      <c r="CZ278" s="42">
        <v>334</v>
      </c>
      <c r="DA278" s="42">
        <v>328</v>
      </c>
      <c r="DB278" s="42">
        <v>326</v>
      </c>
      <c r="DC278" s="42">
        <v>325</v>
      </c>
      <c r="DD278" s="42">
        <v>324</v>
      </c>
      <c r="DE278" s="42">
        <v>320</v>
      </c>
      <c r="DF278" s="42">
        <v>317</v>
      </c>
      <c r="DG278" s="42">
        <v>316</v>
      </c>
      <c r="DH278" s="42">
        <v>317</v>
      </c>
      <c r="DI278" s="42">
        <v>303</v>
      </c>
      <c r="DJ278" s="43">
        <v>302</v>
      </c>
      <c r="DL278" s="44" t="s">
        <v>361</v>
      </c>
      <c r="DM278" s="44"/>
      <c r="DN278" s="45">
        <f t="shared" ref="DN278:DP278" si="314">SUM(DN267:DN277)</f>
        <v>34980</v>
      </c>
      <c r="DO278" s="46">
        <f t="shared" si="314"/>
        <v>34538</v>
      </c>
      <c r="DP278" s="46">
        <f t="shared" si="314"/>
        <v>34426</v>
      </c>
      <c r="DQ278" s="46">
        <f t="shared" ref="DQ278:DS278" si="315">SUM(DQ267:DQ277)</f>
        <v>34318</v>
      </c>
      <c r="DR278" s="46">
        <f t="shared" si="315"/>
        <v>34155</v>
      </c>
      <c r="DS278" s="46">
        <f t="shared" si="315"/>
        <v>34216</v>
      </c>
      <c r="DT278" s="46">
        <f t="shared" ref="DT278:DV278" si="316">SUM(DT267:DT277)</f>
        <v>34091</v>
      </c>
      <c r="DU278" s="46">
        <f t="shared" si="316"/>
        <v>34124</v>
      </c>
      <c r="DV278" s="46">
        <f t="shared" si="316"/>
        <v>33889</v>
      </c>
      <c r="DW278" s="46">
        <f t="shared" ref="DW278:DY278" si="317">SUM(DW267:DW277)</f>
        <v>33713</v>
      </c>
      <c r="DX278" s="46">
        <f t="shared" si="317"/>
        <v>33520</v>
      </c>
      <c r="DY278" s="47">
        <f t="shared" si="317"/>
        <v>33363</v>
      </c>
      <c r="DZ278" s="46">
        <f t="shared" ref="DZ278:EB278" si="318">SUM(DZ267:DZ277)</f>
        <v>33339</v>
      </c>
      <c r="EA278" s="46">
        <f t="shared" si="318"/>
        <v>33285</v>
      </c>
      <c r="EB278" s="46">
        <f t="shared" si="318"/>
        <v>33230</v>
      </c>
      <c r="EC278" s="46">
        <f t="shared" ref="EC278:EE278" si="319">SUM(EC267:EC277)</f>
        <v>33180</v>
      </c>
      <c r="ED278" s="46">
        <f t="shared" si="319"/>
        <v>33202</v>
      </c>
      <c r="EE278" s="46">
        <f t="shared" si="319"/>
        <v>33076</v>
      </c>
      <c r="EF278" s="46">
        <f t="shared" ref="EF278:EH278" si="320">SUM(EF267:EF277)</f>
        <v>33000</v>
      </c>
      <c r="EG278" s="46">
        <f t="shared" si="320"/>
        <v>32857</v>
      </c>
      <c r="EH278" s="46">
        <f t="shared" si="320"/>
        <v>32905</v>
      </c>
      <c r="EI278" s="46">
        <f t="shared" ref="EI278:EK278" si="321">SUM(EI267:EI277)</f>
        <v>33032</v>
      </c>
      <c r="EJ278" s="46">
        <f t="shared" si="321"/>
        <v>33349</v>
      </c>
      <c r="EK278" s="47">
        <f t="shared" si="321"/>
        <v>33323</v>
      </c>
      <c r="EL278" s="46">
        <f t="shared" ref="EL278:EN278" si="322">SUM(EL267:EL277)</f>
        <v>33277</v>
      </c>
      <c r="EM278" s="46">
        <f t="shared" si="322"/>
        <v>33221</v>
      </c>
      <c r="EN278" s="46">
        <f t="shared" si="322"/>
        <v>33082</v>
      </c>
      <c r="EO278" s="46">
        <f t="shared" ref="EO278:EQ278" si="323">SUM(EO267:EO277)</f>
        <v>32859</v>
      </c>
      <c r="EP278" s="46">
        <f t="shared" si="323"/>
        <v>32863</v>
      </c>
      <c r="EQ278" s="46">
        <f t="shared" si="323"/>
        <v>32622</v>
      </c>
      <c r="ER278" s="46">
        <f t="shared" ref="ER278:ET278" si="324">SUM(ER267:ER277)</f>
        <v>32979</v>
      </c>
      <c r="ES278" s="46">
        <f t="shared" si="324"/>
        <v>33280</v>
      </c>
      <c r="ET278" s="46">
        <f t="shared" si="324"/>
        <v>33581</v>
      </c>
      <c r="EU278" s="46">
        <f t="shared" ref="EU278:EW278" si="325">SUM(EU267:EU277)</f>
        <v>33990</v>
      </c>
      <c r="EV278" s="46">
        <f t="shared" si="325"/>
        <v>34487</v>
      </c>
      <c r="EW278" s="47">
        <f t="shared" si="325"/>
        <v>34558</v>
      </c>
      <c r="EX278" s="46">
        <f t="shared" ref="EX278:EZ278" si="326">SUM(EX267:EX277)</f>
        <v>34883</v>
      </c>
      <c r="EY278" s="46">
        <f t="shared" si="326"/>
        <v>35006</v>
      </c>
      <c r="EZ278" s="46">
        <f t="shared" si="326"/>
        <v>35263</v>
      </c>
      <c r="FA278" s="46">
        <f t="shared" ref="FA278:FB278" si="327">SUM(FA267:FA277)</f>
        <v>38141</v>
      </c>
      <c r="FB278" s="46">
        <f t="shared" si="327"/>
        <v>36917</v>
      </c>
      <c r="FC278" s="46">
        <f t="shared" ref="FC278:FE278" si="328">SUM(FC267:FC277)</f>
        <v>35899</v>
      </c>
      <c r="FD278" s="46">
        <f t="shared" si="328"/>
        <v>35495</v>
      </c>
      <c r="FE278" s="46">
        <f t="shared" si="328"/>
        <v>35133</v>
      </c>
      <c r="FF278" s="46">
        <f t="shared" ref="FF278:FL278" si="329">SUM(FF267:FF277)</f>
        <v>34652</v>
      </c>
      <c r="FG278" s="46">
        <f t="shared" si="329"/>
        <v>34282</v>
      </c>
      <c r="FH278" s="46">
        <f t="shared" si="329"/>
        <v>33818</v>
      </c>
      <c r="FI278" s="47">
        <f t="shared" si="329"/>
        <v>32746</v>
      </c>
      <c r="FJ278" s="45">
        <f t="shared" si="329"/>
        <v>32363</v>
      </c>
      <c r="FK278" s="46">
        <f t="shared" si="329"/>
        <v>31961</v>
      </c>
      <c r="FL278" s="46">
        <f t="shared" si="329"/>
        <v>31606</v>
      </c>
      <c r="FM278" s="46">
        <f t="shared" ref="FM278:FX278" si="330">SUM(FM267:FM277)</f>
        <v>31216</v>
      </c>
      <c r="FN278" s="46">
        <f t="shared" si="330"/>
        <v>30024</v>
      </c>
      <c r="FO278" s="46">
        <f t="shared" si="330"/>
        <v>29510</v>
      </c>
      <c r="FP278" s="46">
        <f t="shared" si="330"/>
        <v>29059</v>
      </c>
      <c r="FQ278" s="46">
        <f t="shared" si="330"/>
        <v>28692</v>
      </c>
      <c r="FR278" s="46">
        <f t="shared" si="330"/>
        <v>28411</v>
      </c>
      <c r="FS278" s="46">
        <f t="shared" si="330"/>
        <v>27898</v>
      </c>
      <c r="FT278" s="46">
        <f t="shared" si="330"/>
        <v>27519</v>
      </c>
      <c r="FU278" s="47">
        <f t="shared" si="330"/>
        <v>27202</v>
      </c>
      <c r="FV278" s="45">
        <f t="shared" si="330"/>
        <v>26869</v>
      </c>
      <c r="FW278" s="46">
        <f t="shared" si="330"/>
        <v>26622</v>
      </c>
      <c r="FX278" s="46">
        <f t="shared" si="330"/>
        <v>26240</v>
      </c>
      <c r="FY278" s="46">
        <f t="shared" ref="FY278:GJ278" si="331">SUM(FY267:FY277)</f>
        <v>26040</v>
      </c>
      <c r="FZ278" s="46">
        <f t="shared" si="331"/>
        <v>25683</v>
      </c>
      <c r="GA278" s="46">
        <f t="shared" si="331"/>
        <v>25277</v>
      </c>
      <c r="GB278" s="46">
        <f t="shared" si="331"/>
        <v>24952</v>
      </c>
      <c r="GC278" s="46">
        <f t="shared" si="331"/>
        <v>24661</v>
      </c>
      <c r="GD278" s="46">
        <f t="shared" si="331"/>
        <v>24327</v>
      </c>
      <c r="GE278" s="46">
        <f t="shared" si="331"/>
        <v>23907</v>
      </c>
      <c r="GF278" s="46">
        <f t="shared" si="331"/>
        <v>23481</v>
      </c>
      <c r="GG278" s="47">
        <f t="shared" si="331"/>
        <v>23230</v>
      </c>
      <c r="GH278" s="45">
        <f t="shared" si="331"/>
        <v>22655</v>
      </c>
      <c r="GI278" s="46">
        <f t="shared" si="331"/>
        <v>22377</v>
      </c>
      <c r="GJ278" s="46">
        <f t="shared" si="331"/>
        <v>22067</v>
      </c>
      <c r="GK278" s="46">
        <f t="shared" ref="GK278:GM278" si="332">SUM(GK267:GK277)</f>
        <v>21816</v>
      </c>
      <c r="GL278" s="46">
        <f t="shared" si="332"/>
        <v>22498</v>
      </c>
      <c r="GM278" s="47">
        <f t="shared" si="332"/>
        <v>21337</v>
      </c>
    </row>
    <row r="279" spans="2:195" x14ac:dyDescent="0.25">
      <c r="B279" s="40"/>
      <c r="C279" s="40" t="s">
        <v>447</v>
      </c>
      <c r="D279" s="43">
        <v>256</v>
      </c>
      <c r="E279" s="43">
        <v>255</v>
      </c>
      <c r="F279" s="43">
        <v>281</v>
      </c>
      <c r="G279" s="42">
        <v>274</v>
      </c>
      <c r="H279" s="42">
        <v>277</v>
      </c>
      <c r="I279" s="42">
        <v>281</v>
      </c>
      <c r="J279" s="42">
        <v>282</v>
      </c>
      <c r="K279" s="42">
        <v>276</v>
      </c>
      <c r="L279" s="42">
        <v>274</v>
      </c>
      <c r="M279" s="42">
        <v>268</v>
      </c>
      <c r="N279" s="42">
        <v>267</v>
      </c>
      <c r="O279" s="42">
        <v>267</v>
      </c>
      <c r="P279" s="42">
        <v>267</v>
      </c>
      <c r="Q279" s="42">
        <v>269</v>
      </c>
      <c r="R279" s="43">
        <v>272</v>
      </c>
      <c r="S279" s="42">
        <v>269</v>
      </c>
      <c r="T279" s="42">
        <v>267</v>
      </c>
      <c r="U279" s="42">
        <v>268</v>
      </c>
      <c r="V279" s="42">
        <v>269</v>
      </c>
      <c r="W279" s="42">
        <v>308</v>
      </c>
      <c r="X279" s="42">
        <v>327</v>
      </c>
      <c r="Y279" s="42">
        <v>326</v>
      </c>
      <c r="Z279" s="42">
        <v>330</v>
      </c>
      <c r="AA279" s="42">
        <v>328</v>
      </c>
      <c r="AB279" s="42">
        <v>327</v>
      </c>
      <c r="AC279" s="42">
        <v>325</v>
      </c>
      <c r="AD279" s="43">
        <v>314</v>
      </c>
      <c r="AE279" s="42">
        <v>310</v>
      </c>
      <c r="AF279" s="42">
        <v>308</v>
      </c>
      <c r="AG279" s="42">
        <v>308</v>
      </c>
      <c r="AH279" s="42">
        <v>304</v>
      </c>
      <c r="AI279" s="42">
        <v>304</v>
      </c>
      <c r="AJ279" s="42">
        <v>297</v>
      </c>
      <c r="AK279" s="42">
        <v>287</v>
      </c>
      <c r="AL279" s="42">
        <v>296</v>
      </c>
      <c r="AM279" s="42">
        <v>299</v>
      </c>
      <c r="AN279" s="42">
        <v>299</v>
      </c>
      <c r="AO279" s="42">
        <v>295</v>
      </c>
      <c r="AP279" s="43">
        <v>294</v>
      </c>
      <c r="AQ279" s="42">
        <v>297</v>
      </c>
      <c r="AR279" s="42">
        <v>294</v>
      </c>
      <c r="AS279" s="42">
        <v>285</v>
      </c>
      <c r="AT279" s="42">
        <v>280</v>
      </c>
      <c r="AU279" s="42">
        <v>280</v>
      </c>
      <c r="AV279" s="42">
        <v>276</v>
      </c>
      <c r="AW279" s="42">
        <v>273</v>
      </c>
      <c r="AX279" s="42">
        <v>269</v>
      </c>
      <c r="AY279" s="42">
        <v>266</v>
      </c>
      <c r="AZ279" s="42">
        <v>263</v>
      </c>
      <c r="BA279" s="42">
        <v>261</v>
      </c>
      <c r="BB279" s="43">
        <v>260</v>
      </c>
      <c r="BC279" s="41">
        <v>470</v>
      </c>
      <c r="BD279" s="42">
        <v>466</v>
      </c>
      <c r="BE279" s="42">
        <v>459</v>
      </c>
      <c r="BF279" s="42">
        <v>460</v>
      </c>
      <c r="BG279" s="42">
        <v>457</v>
      </c>
      <c r="BH279" s="42">
        <v>452</v>
      </c>
      <c r="BI279" s="42">
        <v>449</v>
      </c>
      <c r="BJ279" s="42">
        <v>450</v>
      </c>
      <c r="BK279" s="42">
        <v>442</v>
      </c>
      <c r="BL279" s="42">
        <v>433</v>
      </c>
      <c r="BM279" s="42">
        <v>298</v>
      </c>
      <c r="BN279" s="43">
        <v>299</v>
      </c>
      <c r="BO279" s="42">
        <v>296</v>
      </c>
      <c r="BP279" s="42">
        <v>292</v>
      </c>
      <c r="BQ279" s="42">
        <v>290</v>
      </c>
      <c r="BR279" s="42">
        <v>288</v>
      </c>
      <c r="BS279" s="42">
        <v>283</v>
      </c>
      <c r="BT279" s="42">
        <v>282</v>
      </c>
      <c r="BU279" s="42">
        <v>284</v>
      </c>
      <c r="BV279" s="42">
        <v>285</v>
      </c>
      <c r="BW279" s="42">
        <v>411</v>
      </c>
      <c r="BX279" s="42">
        <v>413</v>
      </c>
      <c r="BY279" s="42">
        <v>412</v>
      </c>
      <c r="BZ279" s="43">
        <v>416</v>
      </c>
      <c r="CA279" s="42">
        <v>415</v>
      </c>
      <c r="CB279" s="42">
        <v>415</v>
      </c>
      <c r="CC279" s="42">
        <v>409</v>
      </c>
      <c r="CD279" s="42">
        <v>406</v>
      </c>
      <c r="CE279" s="42">
        <v>406</v>
      </c>
      <c r="CF279" s="42">
        <v>380</v>
      </c>
      <c r="CG279" s="42">
        <v>366</v>
      </c>
      <c r="CH279" s="42">
        <v>366</v>
      </c>
      <c r="CI279" s="42">
        <v>366</v>
      </c>
      <c r="CJ279" s="42">
        <v>377</v>
      </c>
      <c r="CK279" s="42">
        <v>388</v>
      </c>
      <c r="CL279" s="43">
        <v>388</v>
      </c>
      <c r="CM279" s="42">
        <v>385</v>
      </c>
      <c r="CN279" s="42">
        <v>383</v>
      </c>
      <c r="CO279" s="42">
        <v>366</v>
      </c>
      <c r="CP279" s="42">
        <v>367</v>
      </c>
      <c r="CQ279" s="42">
        <v>366</v>
      </c>
      <c r="CR279" s="42">
        <v>363</v>
      </c>
      <c r="CS279" s="42">
        <v>367</v>
      </c>
      <c r="CT279" s="42">
        <v>368</v>
      </c>
      <c r="CU279" s="42">
        <v>376</v>
      </c>
      <c r="CV279" s="42">
        <v>352</v>
      </c>
      <c r="CW279" s="42">
        <v>350</v>
      </c>
      <c r="CX279" s="43">
        <v>348</v>
      </c>
      <c r="CY279" s="41">
        <v>353</v>
      </c>
      <c r="CZ279" s="42">
        <v>337</v>
      </c>
      <c r="DA279" s="42">
        <v>334</v>
      </c>
      <c r="DB279" s="42">
        <v>330</v>
      </c>
      <c r="DC279" s="42">
        <v>326</v>
      </c>
      <c r="DD279" s="42">
        <v>326</v>
      </c>
      <c r="DE279" s="42">
        <v>325</v>
      </c>
      <c r="DF279" s="42">
        <v>323</v>
      </c>
      <c r="DG279" s="42">
        <v>320</v>
      </c>
      <c r="DH279" s="42">
        <v>320</v>
      </c>
      <c r="DI279" s="42">
        <v>321</v>
      </c>
      <c r="DJ279" s="43">
        <v>322</v>
      </c>
      <c r="DL279" s="40">
        <v>13</v>
      </c>
      <c r="DM279" s="40" t="s">
        <v>362</v>
      </c>
      <c r="DN279" s="41">
        <v>46</v>
      </c>
      <c r="DO279" s="42">
        <v>44</v>
      </c>
      <c r="DP279" s="42">
        <v>44</v>
      </c>
      <c r="DQ279" s="42">
        <v>43</v>
      </c>
      <c r="DR279" s="42">
        <v>42</v>
      </c>
      <c r="DS279" s="42">
        <v>42</v>
      </c>
      <c r="DT279" s="42">
        <v>41</v>
      </c>
      <c r="DU279" s="42">
        <v>43</v>
      </c>
      <c r="DV279" s="42">
        <v>43</v>
      </c>
      <c r="DW279" s="42">
        <v>44</v>
      </c>
      <c r="DX279" s="42">
        <v>44</v>
      </c>
      <c r="DY279" s="43">
        <v>44</v>
      </c>
      <c r="DZ279" s="42">
        <v>42</v>
      </c>
      <c r="EA279" s="42">
        <v>42</v>
      </c>
      <c r="EB279" s="42">
        <v>42</v>
      </c>
      <c r="EC279" s="42">
        <v>42</v>
      </c>
      <c r="ED279" s="42">
        <v>42</v>
      </c>
      <c r="EE279" s="42">
        <v>42</v>
      </c>
      <c r="EF279" s="42">
        <v>41</v>
      </c>
      <c r="EG279" s="42">
        <v>41</v>
      </c>
      <c r="EH279" s="42">
        <v>40</v>
      </c>
      <c r="EI279" s="42">
        <v>43</v>
      </c>
      <c r="EJ279" s="42">
        <v>46</v>
      </c>
      <c r="EK279" s="43">
        <v>48</v>
      </c>
      <c r="EL279" s="42">
        <v>50</v>
      </c>
      <c r="EM279" s="42">
        <v>52</v>
      </c>
      <c r="EN279" s="42">
        <v>53</v>
      </c>
      <c r="EO279" s="42">
        <v>54</v>
      </c>
      <c r="EP279" s="42">
        <v>55</v>
      </c>
      <c r="EQ279" s="42">
        <v>68</v>
      </c>
      <c r="ER279" s="42">
        <v>68</v>
      </c>
      <c r="ES279" s="42">
        <v>70</v>
      </c>
      <c r="ET279" s="42">
        <v>71</v>
      </c>
      <c r="EU279" s="42">
        <v>72</v>
      </c>
      <c r="EV279" s="42">
        <v>74</v>
      </c>
      <c r="EW279" s="43">
        <v>72</v>
      </c>
      <c r="EX279" s="42">
        <v>73</v>
      </c>
      <c r="EY279" s="42">
        <v>74</v>
      </c>
      <c r="EZ279" s="42">
        <v>103</v>
      </c>
      <c r="FA279" s="42">
        <v>71</v>
      </c>
      <c r="FB279" s="42">
        <v>70</v>
      </c>
      <c r="FC279" s="42">
        <v>69</v>
      </c>
      <c r="FD279" s="42">
        <v>67</v>
      </c>
      <c r="FE279" s="42">
        <v>68</v>
      </c>
      <c r="FF279" s="42">
        <v>67</v>
      </c>
      <c r="FG279" s="42">
        <v>67</v>
      </c>
      <c r="FH279" s="42">
        <v>66</v>
      </c>
      <c r="FI279" s="43">
        <v>66</v>
      </c>
      <c r="FJ279" s="41">
        <v>63</v>
      </c>
      <c r="FK279" s="42">
        <v>62</v>
      </c>
      <c r="FL279" s="42">
        <v>62</v>
      </c>
      <c r="FM279" s="42">
        <v>59</v>
      </c>
      <c r="FN279" s="42">
        <v>59</v>
      </c>
      <c r="FO279" s="42">
        <v>57</v>
      </c>
      <c r="FP279" s="42">
        <v>54</v>
      </c>
      <c r="FQ279" s="42">
        <v>54</v>
      </c>
      <c r="FR279" s="42">
        <v>53</v>
      </c>
      <c r="FS279" s="42">
        <v>51</v>
      </c>
      <c r="FT279" s="42">
        <v>50</v>
      </c>
      <c r="FU279" s="43">
        <v>53</v>
      </c>
      <c r="FV279" s="41">
        <v>54</v>
      </c>
      <c r="FW279" s="42">
        <v>53</v>
      </c>
      <c r="FX279" s="42">
        <v>54</v>
      </c>
      <c r="FY279" s="42">
        <v>52</v>
      </c>
      <c r="FZ279" s="42">
        <v>52</v>
      </c>
      <c r="GA279" s="42">
        <v>50</v>
      </c>
      <c r="GB279" s="42">
        <v>48</v>
      </c>
      <c r="GC279" s="42">
        <v>47</v>
      </c>
      <c r="GD279" s="42">
        <v>47</v>
      </c>
      <c r="GE279" s="42">
        <v>47</v>
      </c>
      <c r="GF279" s="42">
        <v>46</v>
      </c>
      <c r="GG279" s="43">
        <v>47</v>
      </c>
      <c r="GH279" s="41">
        <v>47</v>
      </c>
      <c r="GI279" s="42">
        <v>47</v>
      </c>
      <c r="GJ279" s="42">
        <v>47</v>
      </c>
      <c r="GK279" s="42">
        <v>47</v>
      </c>
      <c r="GL279" s="42">
        <v>47</v>
      </c>
      <c r="GM279" s="43">
        <v>46</v>
      </c>
    </row>
    <row r="280" spans="2:195" x14ac:dyDescent="0.25">
      <c r="B280" s="40"/>
      <c r="C280" s="40" t="s">
        <v>346</v>
      </c>
      <c r="D280" s="43">
        <v>403</v>
      </c>
      <c r="E280" s="43">
        <v>338</v>
      </c>
      <c r="F280" s="43">
        <v>318</v>
      </c>
      <c r="G280" s="42">
        <v>315</v>
      </c>
      <c r="H280" s="42">
        <v>324</v>
      </c>
      <c r="I280" s="42">
        <v>323</v>
      </c>
      <c r="J280" s="42">
        <v>321</v>
      </c>
      <c r="K280" s="42">
        <v>319</v>
      </c>
      <c r="L280" s="42">
        <v>318</v>
      </c>
      <c r="M280" s="42">
        <v>317</v>
      </c>
      <c r="N280" s="42">
        <v>317</v>
      </c>
      <c r="O280" s="42">
        <v>318</v>
      </c>
      <c r="P280" s="42">
        <v>316</v>
      </c>
      <c r="Q280" s="42">
        <v>312</v>
      </c>
      <c r="R280" s="43">
        <v>309</v>
      </c>
      <c r="S280" s="42">
        <v>308</v>
      </c>
      <c r="T280" s="42">
        <v>309</v>
      </c>
      <c r="U280" s="42">
        <v>311</v>
      </c>
      <c r="V280" s="42">
        <v>319</v>
      </c>
      <c r="W280" s="42">
        <v>314</v>
      </c>
      <c r="X280" s="42">
        <v>328</v>
      </c>
      <c r="Y280" s="42">
        <v>324</v>
      </c>
      <c r="Z280" s="42">
        <v>324</v>
      </c>
      <c r="AA280" s="42">
        <v>328</v>
      </c>
      <c r="AB280" s="42">
        <v>327</v>
      </c>
      <c r="AC280" s="42">
        <v>326</v>
      </c>
      <c r="AD280" s="43">
        <v>316</v>
      </c>
      <c r="AE280" s="42">
        <v>336</v>
      </c>
      <c r="AF280" s="42">
        <v>343</v>
      </c>
      <c r="AG280" s="42">
        <v>338</v>
      </c>
      <c r="AH280" s="42">
        <v>338</v>
      </c>
      <c r="AI280" s="42">
        <v>334</v>
      </c>
      <c r="AJ280" s="42">
        <v>330</v>
      </c>
      <c r="AK280" s="42">
        <v>324</v>
      </c>
      <c r="AL280" s="42">
        <v>334</v>
      </c>
      <c r="AM280" s="42">
        <v>333</v>
      </c>
      <c r="AN280" s="42">
        <v>332</v>
      </c>
      <c r="AO280" s="42">
        <v>328</v>
      </c>
      <c r="AP280" s="43">
        <v>321</v>
      </c>
      <c r="AQ280" s="42">
        <v>327</v>
      </c>
      <c r="AR280" s="42">
        <v>324</v>
      </c>
      <c r="AS280" s="42">
        <v>321</v>
      </c>
      <c r="AT280" s="42">
        <v>321</v>
      </c>
      <c r="AU280" s="42">
        <v>328</v>
      </c>
      <c r="AV280" s="42">
        <v>327</v>
      </c>
      <c r="AW280" s="42">
        <v>346</v>
      </c>
      <c r="AX280" s="42">
        <v>333</v>
      </c>
      <c r="AY280" s="42">
        <v>339</v>
      </c>
      <c r="AZ280" s="42">
        <v>334</v>
      </c>
      <c r="BA280" s="42">
        <v>332</v>
      </c>
      <c r="BB280" s="43">
        <v>332</v>
      </c>
      <c r="BC280" s="41">
        <v>237</v>
      </c>
      <c r="BD280" s="42">
        <v>235</v>
      </c>
      <c r="BE280" s="42">
        <v>233</v>
      </c>
      <c r="BF280" s="42">
        <v>232</v>
      </c>
      <c r="BG280" s="42">
        <v>227</v>
      </c>
      <c r="BH280" s="42">
        <v>224</v>
      </c>
      <c r="BI280" s="42">
        <v>223</v>
      </c>
      <c r="BJ280" s="42">
        <v>222</v>
      </c>
      <c r="BK280" s="42">
        <v>215</v>
      </c>
      <c r="BL280" s="42">
        <v>214</v>
      </c>
      <c r="BM280" s="42">
        <v>303</v>
      </c>
      <c r="BN280" s="43">
        <v>302</v>
      </c>
      <c r="BO280" s="42">
        <v>298</v>
      </c>
      <c r="BP280" s="42">
        <v>293</v>
      </c>
      <c r="BQ280" s="42">
        <v>294</v>
      </c>
      <c r="BR280" s="42">
        <v>296</v>
      </c>
      <c r="BS280" s="42">
        <v>293</v>
      </c>
      <c r="BT280" s="42">
        <v>293</v>
      </c>
      <c r="BU280" s="42">
        <v>291</v>
      </c>
      <c r="BV280" s="42">
        <v>287</v>
      </c>
      <c r="BW280" s="42">
        <v>201</v>
      </c>
      <c r="BX280" s="42">
        <v>198</v>
      </c>
      <c r="BY280" s="42">
        <v>204</v>
      </c>
      <c r="BZ280" s="43">
        <v>202</v>
      </c>
      <c r="CA280" s="42">
        <v>199</v>
      </c>
      <c r="CB280" s="42">
        <v>194</v>
      </c>
      <c r="CC280" s="42">
        <v>192</v>
      </c>
      <c r="CD280" s="42">
        <v>190</v>
      </c>
      <c r="CE280" s="42">
        <v>189</v>
      </c>
      <c r="CF280" s="42">
        <v>181</v>
      </c>
      <c r="CG280" s="42">
        <v>177</v>
      </c>
      <c r="CH280" s="42">
        <v>175</v>
      </c>
      <c r="CI280" s="42">
        <v>174</v>
      </c>
      <c r="CJ280" s="42">
        <v>172</v>
      </c>
      <c r="CK280" s="42">
        <v>171</v>
      </c>
      <c r="CL280" s="43">
        <v>170</v>
      </c>
      <c r="CM280" s="42">
        <v>171</v>
      </c>
      <c r="CN280" s="42">
        <v>171</v>
      </c>
      <c r="CO280" s="42">
        <v>171</v>
      </c>
      <c r="CP280" s="42">
        <v>168</v>
      </c>
      <c r="CQ280" s="42">
        <v>168</v>
      </c>
      <c r="CR280" s="42">
        <v>167</v>
      </c>
      <c r="CS280" s="42">
        <v>166</v>
      </c>
      <c r="CT280" s="42">
        <v>165</v>
      </c>
      <c r="CU280" s="42">
        <v>165</v>
      </c>
      <c r="CV280" s="42">
        <v>168</v>
      </c>
      <c r="CW280" s="42">
        <v>168</v>
      </c>
      <c r="CX280" s="43">
        <v>168</v>
      </c>
      <c r="CY280" s="41">
        <v>170</v>
      </c>
      <c r="CZ280" s="42">
        <v>167</v>
      </c>
      <c r="DA280" s="42">
        <v>164</v>
      </c>
      <c r="DB280" s="42">
        <v>162</v>
      </c>
      <c r="DC280" s="42">
        <v>162</v>
      </c>
      <c r="DD280" s="42">
        <v>162</v>
      </c>
      <c r="DE280" s="42">
        <v>163</v>
      </c>
      <c r="DF280" s="42">
        <v>160</v>
      </c>
      <c r="DG280" s="42">
        <v>160</v>
      </c>
      <c r="DH280" s="42">
        <v>160</v>
      </c>
      <c r="DI280" s="42">
        <v>159</v>
      </c>
      <c r="DJ280" s="43">
        <v>160</v>
      </c>
      <c r="DL280" s="40"/>
      <c r="DM280" s="40" t="s">
        <v>363</v>
      </c>
      <c r="DN280" s="41">
        <v>7454</v>
      </c>
      <c r="DO280" s="42">
        <v>7418</v>
      </c>
      <c r="DP280" s="42">
        <v>7347</v>
      </c>
      <c r="DQ280" s="42">
        <v>7281</v>
      </c>
      <c r="DR280" s="42">
        <v>7224</v>
      </c>
      <c r="DS280" s="42">
        <v>7155</v>
      </c>
      <c r="DT280" s="42">
        <v>7127</v>
      </c>
      <c r="DU280" s="42">
        <v>7004</v>
      </c>
      <c r="DV280" s="42">
        <v>6905</v>
      </c>
      <c r="DW280" s="42">
        <v>6848</v>
      </c>
      <c r="DX280" s="42">
        <v>6789</v>
      </c>
      <c r="DY280" s="43">
        <v>6719</v>
      </c>
      <c r="DZ280" s="42">
        <v>6627</v>
      </c>
      <c r="EA280" s="42">
        <v>6556</v>
      </c>
      <c r="EB280" s="42">
        <v>6435</v>
      </c>
      <c r="EC280" s="42">
        <v>6326</v>
      </c>
      <c r="ED280" s="42">
        <v>6226</v>
      </c>
      <c r="EE280" s="42">
        <v>6078</v>
      </c>
      <c r="EF280" s="42">
        <v>5897</v>
      </c>
      <c r="EG280" s="42">
        <v>5780</v>
      </c>
      <c r="EH280" s="42">
        <v>5694</v>
      </c>
      <c r="EI280" s="42">
        <v>5637</v>
      </c>
      <c r="EJ280" s="42">
        <v>5597</v>
      </c>
      <c r="EK280" s="43">
        <v>5559</v>
      </c>
      <c r="EL280" s="42">
        <v>5489</v>
      </c>
      <c r="EM280" s="42">
        <v>5460</v>
      </c>
      <c r="EN280" s="42">
        <v>5423</v>
      </c>
      <c r="EO280" s="42">
        <v>5312</v>
      </c>
      <c r="EP280" s="42">
        <v>5222</v>
      </c>
      <c r="EQ280" s="42">
        <v>5257</v>
      </c>
      <c r="ER280" s="42">
        <v>5413</v>
      </c>
      <c r="ES280" s="42">
        <v>5563</v>
      </c>
      <c r="ET280" s="42">
        <v>5631</v>
      </c>
      <c r="EU280" s="42">
        <v>5661</v>
      </c>
      <c r="EV280" s="42">
        <v>5858</v>
      </c>
      <c r="EW280" s="43">
        <v>5972</v>
      </c>
      <c r="EX280" s="42">
        <v>5470</v>
      </c>
      <c r="EY280" s="42">
        <v>5364</v>
      </c>
      <c r="EZ280" s="42">
        <v>5237</v>
      </c>
      <c r="FA280" s="42">
        <v>5461</v>
      </c>
      <c r="FB280" s="42">
        <v>5625</v>
      </c>
      <c r="FC280" s="42">
        <v>5479</v>
      </c>
      <c r="FD280" s="42">
        <v>5503</v>
      </c>
      <c r="FE280" s="42">
        <v>5410</v>
      </c>
      <c r="FF280" s="42">
        <v>5265</v>
      </c>
      <c r="FG280" s="42">
        <v>5254</v>
      </c>
      <c r="FH280" s="42">
        <v>5222</v>
      </c>
      <c r="FI280" s="43">
        <v>5058</v>
      </c>
      <c r="FJ280" s="41">
        <v>4987</v>
      </c>
      <c r="FK280" s="42">
        <v>5005</v>
      </c>
      <c r="FL280" s="42">
        <v>5108</v>
      </c>
      <c r="FM280" s="42">
        <v>4979</v>
      </c>
      <c r="FN280" s="42">
        <v>4832</v>
      </c>
      <c r="FO280" s="42">
        <v>4809</v>
      </c>
      <c r="FP280" s="42">
        <v>4644</v>
      </c>
      <c r="FQ280" s="42">
        <v>4613</v>
      </c>
      <c r="FR280" s="42">
        <v>4522</v>
      </c>
      <c r="FS280" s="42">
        <v>4441</v>
      </c>
      <c r="FT280" s="42">
        <v>4407</v>
      </c>
      <c r="FU280" s="43">
        <v>4356</v>
      </c>
      <c r="FV280" s="41">
        <v>4394</v>
      </c>
      <c r="FW280" s="42">
        <v>4380</v>
      </c>
      <c r="FX280" s="42">
        <v>4375</v>
      </c>
      <c r="FY280" s="42">
        <v>4333</v>
      </c>
      <c r="FZ280" s="42">
        <v>4261</v>
      </c>
      <c r="GA280" s="42">
        <v>4217</v>
      </c>
      <c r="GB280" s="42">
        <v>4162</v>
      </c>
      <c r="GC280" s="42">
        <v>4092</v>
      </c>
      <c r="GD280" s="42">
        <v>4026</v>
      </c>
      <c r="GE280" s="42">
        <v>3916</v>
      </c>
      <c r="GF280" s="42">
        <v>3822</v>
      </c>
      <c r="GG280" s="43">
        <v>3733</v>
      </c>
      <c r="GH280" s="41">
        <v>3635</v>
      </c>
      <c r="GI280" s="42">
        <v>3542</v>
      </c>
      <c r="GJ280" s="42">
        <v>3475</v>
      </c>
      <c r="GK280" s="42">
        <v>3383</v>
      </c>
      <c r="GL280" s="42">
        <v>3317</v>
      </c>
      <c r="GM280" s="43">
        <v>3405</v>
      </c>
    </row>
    <row r="281" spans="2:195" x14ac:dyDescent="0.25">
      <c r="B281" s="40"/>
      <c r="C281" s="40" t="s">
        <v>88</v>
      </c>
      <c r="D281" s="43">
        <v>12017</v>
      </c>
      <c r="E281" s="43">
        <v>12401</v>
      </c>
      <c r="F281" s="43">
        <v>14159</v>
      </c>
      <c r="G281" s="42">
        <v>13881</v>
      </c>
      <c r="H281" s="42">
        <v>13724</v>
      </c>
      <c r="I281" s="42">
        <v>13627</v>
      </c>
      <c r="J281" s="42">
        <v>13418</v>
      </c>
      <c r="K281" s="42">
        <v>13246</v>
      </c>
      <c r="L281" s="42">
        <v>13112</v>
      </c>
      <c r="M281" s="42">
        <v>12935</v>
      </c>
      <c r="N281" s="42">
        <v>12745</v>
      </c>
      <c r="O281" s="42">
        <v>12622</v>
      </c>
      <c r="P281" s="42">
        <v>12477</v>
      </c>
      <c r="Q281" s="42">
        <v>12458</v>
      </c>
      <c r="R281" s="43">
        <v>12325</v>
      </c>
      <c r="S281" s="42">
        <v>12128</v>
      </c>
      <c r="T281" s="42">
        <v>11994</v>
      </c>
      <c r="U281" s="42">
        <v>11898</v>
      </c>
      <c r="V281" s="42">
        <v>11797</v>
      </c>
      <c r="W281" s="42">
        <v>11653</v>
      </c>
      <c r="X281" s="42">
        <v>11567</v>
      </c>
      <c r="Y281" s="42">
        <v>11092</v>
      </c>
      <c r="Z281" s="42">
        <v>11105</v>
      </c>
      <c r="AA281" s="42">
        <v>11054</v>
      </c>
      <c r="AB281" s="42">
        <v>10731</v>
      </c>
      <c r="AC281" s="42">
        <v>10464</v>
      </c>
      <c r="AD281" s="43">
        <v>10175</v>
      </c>
      <c r="AE281" s="42">
        <v>10077</v>
      </c>
      <c r="AF281" s="42">
        <v>9956</v>
      </c>
      <c r="AG281" s="42">
        <v>9997</v>
      </c>
      <c r="AH281" s="42">
        <v>9836</v>
      </c>
      <c r="AI281" s="42">
        <v>9779</v>
      </c>
      <c r="AJ281" s="42">
        <v>9675</v>
      </c>
      <c r="AK281" s="42">
        <v>9616</v>
      </c>
      <c r="AL281" s="42">
        <v>9546</v>
      </c>
      <c r="AM281" s="42">
        <v>9535</v>
      </c>
      <c r="AN281" s="42">
        <v>9461</v>
      </c>
      <c r="AO281" s="42">
        <v>9430</v>
      </c>
      <c r="AP281" s="43">
        <v>9377</v>
      </c>
      <c r="AQ281" s="42">
        <v>9295</v>
      </c>
      <c r="AR281" s="42">
        <v>9245</v>
      </c>
      <c r="AS281" s="42">
        <v>9206</v>
      </c>
      <c r="AT281" s="42">
        <v>9147</v>
      </c>
      <c r="AU281" s="42">
        <v>9080</v>
      </c>
      <c r="AV281" s="42">
        <v>9038</v>
      </c>
      <c r="AW281" s="42">
        <v>9042</v>
      </c>
      <c r="AX281" s="42">
        <v>9002</v>
      </c>
      <c r="AY281" s="42">
        <v>8981</v>
      </c>
      <c r="AZ281" s="42">
        <v>8990</v>
      </c>
      <c r="BA281" s="42">
        <v>8972</v>
      </c>
      <c r="BB281" s="43">
        <v>8910</v>
      </c>
      <c r="BC281" s="41">
        <v>9748</v>
      </c>
      <c r="BD281" s="42">
        <v>9795</v>
      </c>
      <c r="BE281" s="42">
        <v>9756</v>
      </c>
      <c r="BF281" s="42">
        <v>9728</v>
      </c>
      <c r="BG281" s="42">
        <v>9728</v>
      </c>
      <c r="BH281" s="42">
        <v>9626</v>
      </c>
      <c r="BI281" s="42">
        <v>9601</v>
      </c>
      <c r="BJ281" s="42">
        <v>9579</v>
      </c>
      <c r="BK281" s="42">
        <v>9541</v>
      </c>
      <c r="BL281" s="42">
        <v>9657</v>
      </c>
      <c r="BM281" s="42">
        <v>9690</v>
      </c>
      <c r="BN281" s="43">
        <v>9743</v>
      </c>
      <c r="BO281" s="42">
        <v>9757</v>
      </c>
      <c r="BP281" s="42">
        <v>9760</v>
      </c>
      <c r="BQ281" s="42">
        <v>9741</v>
      </c>
      <c r="BR281" s="42">
        <v>9932</v>
      </c>
      <c r="BS281" s="42">
        <v>9673</v>
      </c>
      <c r="BT281" s="42">
        <v>9677</v>
      </c>
      <c r="BU281" s="42">
        <v>9678</v>
      </c>
      <c r="BV281" s="42">
        <v>9698</v>
      </c>
      <c r="BW281" s="42">
        <v>9585</v>
      </c>
      <c r="BX281" s="42">
        <v>9575</v>
      </c>
      <c r="BY281" s="42">
        <v>9614</v>
      </c>
      <c r="BZ281" s="43">
        <v>9635</v>
      </c>
      <c r="CA281" s="42">
        <v>9608</v>
      </c>
      <c r="CB281" s="42">
        <v>9558</v>
      </c>
      <c r="CC281" s="42">
        <v>9556</v>
      </c>
      <c r="CD281" s="42">
        <v>9575</v>
      </c>
      <c r="CE281" s="42">
        <v>9591</v>
      </c>
      <c r="CF281" s="42">
        <v>9607</v>
      </c>
      <c r="CG281" s="42">
        <v>9613</v>
      </c>
      <c r="CH281" s="42">
        <v>9657</v>
      </c>
      <c r="CI281" s="42">
        <v>9741</v>
      </c>
      <c r="CJ281" s="42">
        <v>9876</v>
      </c>
      <c r="CK281" s="42">
        <v>9861</v>
      </c>
      <c r="CL281" s="43">
        <v>9878</v>
      </c>
      <c r="CM281" s="42">
        <v>9845</v>
      </c>
      <c r="CN281" s="42">
        <v>9779</v>
      </c>
      <c r="CO281" s="42">
        <v>9744</v>
      </c>
      <c r="CP281" s="42">
        <v>9740</v>
      </c>
      <c r="CQ281" s="42">
        <v>9641</v>
      </c>
      <c r="CR281" s="42">
        <v>9546</v>
      </c>
      <c r="CS281" s="42">
        <v>9418</v>
      </c>
      <c r="CT281" s="42">
        <v>9495</v>
      </c>
      <c r="CU281" s="42">
        <v>9442</v>
      </c>
      <c r="CV281" s="42">
        <v>9405</v>
      </c>
      <c r="CW281" s="42">
        <v>9340</v>
      </c>
      <c r="CX281" s="43">
        <v>9297</v>
      </c>
      <c r="CY281" s="41">
        <v>9272</v>
      </c>
      <c r="CZ281" s="42">
        <v>9177</v>
      </c>
      <c r="DA281" s="42">
        <v>9206</v>
      </c>
      <c r="DB281" s="42">
        <v>9118</v>
      </c>
      <c r="DC281" s="42">
        <v>9078</v>
      </c>
      <c r="DD281" s="42">
        <v>8999</v>
      </c>
      <c r="DE281" s="42">
        <v>8955</v>
      </c>
      <c r="DF281" s="42">
        <v>8912</v>
      </c>
      <c r="DG281" s="42">
        <v>8881</v>
      </c>
      <c r="DH281" s="42">
        <v>8915</v>
      </c>
      <c r="DI281" s="42">
        <v>8866</v>
      </c>
      <c r="DJ281" s="43">
        <v>8820</v>
      </c>
      <c r="DL281" s="40"/>
      <c r="DM281" s="40" t="s">
        <v>364</v>
      </c>
      <c r="DN281" s="41">
        <v>3028</v>
      </c>
      <c r="DO281" s="42">
        <v>2989</v>
      </c>
      <c r="DP281" s="42">
        <v>3052</v>
      </c>
      <c r="DQ281" s="42">
        <v>3020</v>
      </c>
      <c r="DR281" s="42">
        <v>2989</v>
      </c>
      <c r="DS281" s="42">
        <v>2961</v>
      </c>
      <c r="DT281" s="42">
        <v>2928</v>
      </c>
      <c r="DU281" s="42">
        <v>2897</v>
      </c>
      <c r="DV281" s="42">
        <v>2875</v>
      </c>
      <c r="DW281" s="42">
        <v>2826</v>
      </c>
      <c r="DX281" s="42">
        <v>2789</v>
      </c>
      <c r="DY281" s="43">
        <v>2751</v>
      </c>
      <c r="DZ281" s="42">
        <v>2712</v>
      </c>
      <c r="EA281" s="42">
        <v>2698</v>
      </c>
      <c r="EB281" s="42">
        <v>2666</v>
      </c>
      <c r="EC281" s="42">
        <v>2654</v>
      </c>
      <c r="ED281" s="42">
        <v>2612</v>
      </c>
      <c r="EE281" s="42">
        <v>2528</v>
      </c>
      <c r="EF281" s="42">
        <v>2519</v>
      </c>
      <c r="EG281" s="42">
        <v>2457</v>
      </c>
      <c r="EH281" s="42">
        <v>2407</v>
      </c>
      <c r="EI281" s="42">
        <v>2361</v>
      </c>
      <c r="EJ281" s="42">
        <v>2334</v>
      </c>
      <c r="EK281" s="43">
        <v>2301</v>
      </c>
      <c r="EL281" s="42">
        <v>2265</v>
      </c>
      <c r="EM281" s="42">
        <v>2239</v>
      </c>
      <c r="EN281" s="42">
        <v>2193</v>
      </c>
      <c r="EO281" s="42">
        <v>2167</v>
      </c>
      <c r="EP281" s="42">
        <v>2130</v>
      </c>
      <c r="EQ281" s="42">
        <v>2129</v>
      </c>
      <c r="ER281" s="42">
        <v>2129</v>
      </c>
      <c r="ES281" s="42">
        <v>2121</v>
      </c>
      <c r="ET281" s="42">
        <v>2125</v>
      </c>
      <c r="EU281" s="42">
        <v>2122</v>
      </c>
      <c r="EV281" s="42">
        <v>2169</v>
      </c>
      <c r="EW281" s="43">
        <v>2166</v>
      </c>
      <c r="EX281" s="42">
        <v>1896</v>
      </c>
      <c r="EY281" s="42">
        <v>1846</v>
      </c>
      <c r="EZ281" s="42">
        <v>1787</v>
      </c>
      <c r="FA281" s="42">
        <v>1760</v>
      </c>
      <c r="FB281" s="42">
        <v>1750</v>
      </c>
      <c r="FC281" s="42">
        <v>1697</v>
      </c>
      <c r="FD281" s="42">
        <v>1658</v>
      </c>
      <c r="FE281" s="42">
        <v>1600</v>
      </c>
      <c r="FF281" s="42">
        <v>1540</v>
      </c>
      <c r="FG281" s="42">
        <v>1496</v>
      </c>
      <c r="FH281" s="42">
        <v>1413</v>
      </c>
      <c r="FI281" s="43">
        <v>1383</v>
      </c>
      <c r="FJ281" s="41">
        <v>1342</v>
      </c>
      <c r="FK281" s="42">
        <v>1211</v>
      </c>
      <c r="FL281" s="42">
        <v>1236</v>
      </c>
      <c r="FM281" s="42">
        <v>1208</v>
      </c>
      <c r="FN281" s="42">
        <v>1174</v>
      </c>
      <c r="FO281" s="42">
        <v>1143</v>
      </c>
      <c r="FP281" s="42">
        <v>1113</v>
      </c>
      <c r="FQ281" s="42">
        <v>1090</v>
      </c>
      <c r="FR281" s="42">
        <v>1046</v>
      </c>
      <c r="FS281" s="42">
        <v>974</v>
      </c>
      <c r="FT281" s="42">
        <v>942</v>
      </c>
      <c r="FU281" s="43">
        <v>930</v>
      </c>
      <c r="FV281" s="41">
        <v>918</v>
      </c>
      <c r="FW281" s="42">
        <v>903</v>
      </c>
      <c r="FX281" s="42">
        <v>897</v>
      </c>
      <c r="FY281" s="42">
        <v>882</v>
      </c>
      <c r="FZ281" s="42">
        <v>872</v>
      </c>
      <c r="GA281" s="42">
        <v>858</v>
      </c>
      <c r="GB281" s="42">
        <v>840</v>
      </c>
      <c r="GC281" s="42">
        <v>829</v>
      </c>
      <c r="GD281" s="42">
        <v>820</v>
      </c>
      <c r="GE281" s="42">
        <v>810</v>
      </c>
      <c r="GF281" s="42">
        <v>786</v>
      </c>
      <c r="GG281" s="43">
        <v>786</v>
      </c>
      <c r="GH281" s="41">
        <v>763</v>
      </c>
      <c r="GI281" s="42">
        <v>744</v>
      </c>
      <c r="GJ281" s="42">
        <v>736</v>
      </c>
      <c r="GK281" s="42">
        <v>721</v>
      </c>
      <c r="GL281" s="42">
        <v>708</v>
      </c>
      <c r="GM281" s="43">
        <v>779</v>
      </c>
    </row>
    <row r="282" spans="2:195" x14ac:dyDescent="0.25">
      <c r="B282" s="40"/>
      <c r="C282" s="40" t="s">
        <v>347</v>
      </c>
      <c r="D282" s="43">
        <v>2355</v>
      </c>
      <c r="E282" s="43">
        <v>2478</v>
      </c>
      <c r="F282" s="43">
        <v>17</v>
      </c>
      <c r="G282" s="42">
        <v>17</v>
      </c>
      <c r="H282" s="42">
        <v>17</v>
      </c>
      <c r="I282" s="42">
        <v>17</v>
      </c>
      <c r="J282" s="42">
        <v>17</v>
      </c>
      <c r="K282" s="42">
        <v>17</v>
      </c>
      <c r="L282" s="42">
        <v>17</v>
      </c>
      <c r="M282" s="42">
        <v>17</v>
      </c>
      <c r="N282" s="42">
        <v>17</v>
      </c>
      <c r="O282" s="42">
        <v>17</v>
      </c>
      <c r="P282" s="42">
        <v>17</v>
      </c>
      <c r="Q282" s="42">
        <v>17</v>
      </c>
      <c r="R282" s="43">
        <v>17</v>
      </c>
      <c r="S282" s="42">
        <v>18</v>
      </c>
      <c r="T282" s="42">
        <v>12</v>
      </c>
      <c r="U282" s="42">
        <v>12</v>
      </c>
      <c r="V282" s="42">
        <v>13</v>
      </c>
      <c r="W282" s="42">
        <v>13</v>
      </c>
      <c r="X282" s="42">
        <v>13</v>
      </c>
      <c r="Y282" s="42">
        <v>13</v>
      </c>
      <c r="Z282" s="42">
        <v>13</v>
      </c>
      <c r="AA282" s="42">
        <v>13</v>
      </c>
      <c r="AB282" s="42">
        <v>13</v>
      </c>
      <c r="AC282" s="42">
        <v>13</v>
      </c>
      <c r="AD282" s="43">
        <v>13</v>
      </c>
      <c r="AE282" s="42">
        <v>13</v>
      </c>
      <c r="AF282" s="42">
        <v>13</v>
      </c>
      <c r="AG282" s="42">
        <v>13</v>
      </c>
      <c r="AH282" s="42">
        <v>13</v>
      </c>
      <c r="AI282" s="42">
        <v>13</v>
      </c>
      <c r="AJ282" s="42">
        <v>13</v>
      </c>
      <c r="AK282" s="42">
        <v>13</v>
      </c>
      <c r="AL282" s="42">
        <v>13</v>
      </c>
      <c r="AM282" s="42">
        <v>13</v>
      </c>
      <c r="AN282" s="42">
        <v>13</v>
      </c>
      <c r="AO282" s="42">
        <v>13</v>
      </c>
      <c r="AP282" s="43">
        <v>13</v>
      </c>
      <c r="AQ282" s="42">
        <v>13</v>
      </c>
      <c r="AR282" s="42">
        <v>13</v>
      </c>
      <c r="AS282" s="42">
        <v>13</v>
      </c>
      <c r="AT282" s="42">
        <v>13</v>
      </c>
      <c r="AU282" s="42">
        <v>13</v>
      </c>
      <c r="AV282" s="42">
        <v>13</v>
      </c>
      <c r="AW282" s="42">
        <v>14</v>
      </c>
      <c r="AX282" s="42">
        <v>14</v>
      </c>
      <c r="AY282" s="42">
        <v>14</v>
      </c>
      <c r="AZ282" s="42">
        <v>14</v>
      </c>
      <c r="BA282" s="42">
        <v>14</v>
      </c>
      <c r="BB282" s="43">
        <v>14</v>
      </c>
      <c r="BC282" s="41">
        <v>62</v>
      </c>
      <c r="BD282" s="42">
        <v>63</v>
      </c>
      <c r="BE282" s="42">
        <v>62</v>
      </c>
      <c r="BF282" s="42">
        <v>62</v>
      </c>
      <c r="BG282" s="42">
        <v>64</v>
      </c>
      <c r="BH282" s="42">
        <v>65</v>
      </c>
      <c r="BI282" s="42">
        <v>64</v>
      </c>
      <c r="BJ282" s="42">
        <v>62</v>
      </c>
      <c r="BK282" s="42">
        <v>62</v>
      </c>
      <c r="BL282" s="42">
        <v>62</v>
      </c>
      <c r="BM282" s="42">
        <v>14</v>
      </c>
      <c r="BN282" s="43">
        <v>14</v>
      </c>
      <c r="BO282" s="42">
        <v>14</v>
      </c>
      <c r="BP282" s="42">
        <v>14</v>
      </c>
      <c r="BQ282" s="42">
        <v>14</v>
      </c>
      <c r="BR282" s="42">
        <v>15</v>
      </c>
      <c r="BS282" s="42">
        <v>15</v>
      </c>
      <c r="BT282" s="42">
        <v>15</v>
      </c>
      <c r="BU282" s="42">
        <v>16</v>
      </c>
      <c r="BV282" s="42">
        <v>17</v>
      </c>
      <c r="BW282" s="42">
        <v>61</v>
      </c>
      <c r="BX282" s="42">
        <v>62</v>
      </c>
      <c r="BY282" s="42">
        <v>60</v>
      </c>
      <c r="BZ282" s="43">
        <v>60</v>
      </c>
      <c r="CA282" s="42">
        <v>59</v>
      </c>
      <c r="CB282" s="42">
        <v>59</v>
      </c>
      <c r="CC282" s="42">
        <v>58</v>
      </c>
      <c r="CD282" s="42">
        <v>60</v>
      </c>
      <c r="CE282" s="42">
        <v>62</v>
      </c>
      <c r="CF282" s="42">
        <v>52</v>
      </c>
      <c r="CG282" s="42">
        <v>51</v>
      </c>
      <c r="CH282" s="42">
        <v>50</v>
      </c>
      <c r="CI282" s="42">
        <v>47</v>
      </c>
      <c r="CJ282" s="42">
        <v>50</v>
      </c>
      <c r="CK282" s="42">
        <v>48</v>
      </c>
      <c r="CL282" s="43">
        <v>49</v>
      </c>
      <c r="CM282" s="42">
        <v>49</v>
      </c>
      <c r="CN282" s="42">
        <v>48</v>
      </c>
      <c r="CO282" s="42">
        <v>44</v>
      </c>
      <c r="CP282" s="42">
        <v>44</v>
      </c>
      <c r="CQ282" s="42">
        <v>46</v>
      </c>
      <c r="CR282" s="42">
        <v>47</v>
      </c>
      <c r="CS282" s="42">
        <v>46</v>
      </c>
      <c r="CT282" s="42">
        <v>46</v>
      </c>
      <c r="CU282" s="42">
        <v>45</v>
      </c>
      <c r="CV282" s="42">
        <v>48</v>
      </c>
      <c r="CW282" s="42">
        <v>46</v>
      </c>
      <c r="CX282" s="43">
        <v>46</v>
      </c>
      <c r="CY282" s="41">
        <v>45</v>
      </c>
      <c r="CZ282" s="42">
        <v>44</v>
      </c>
      <c r="DA282" s="42">
        <v>44</v>
      </c>
      <c r="DB282" s="42">
        <v>42</v>
      </c>
      <c r="DC282" s="42">
        <v>42</v>
      </c>
      <c r="DD282" s="42">
        <v>42</v>
      </c>
      <c r="DE282" s="42">
        <v>43</v>
      </c>
      <c r="DF282" s="42">
        <v>42</v>
      </c>
      <c r="DG282" s="42">
        <v>41</v>
      </c>
      <c r="DH282" s="42">
        <v>41</v>
      </c>
      <c r="DI282" s="42">
        <v>40</v>
      </c>
      <c r="DJ282" s="43">
        <v>40</v>
      </c>
      <c r="DL282" s="40"/>
      <c r="DM282" s="40" t="s">
        <v>365</v>
      </c>
      <c r="DN282" s="41">
        <v>13986</v>
      </c>
      <c r="DO282" s="42">
        <v>13779</v>
      </c>
      <c r="DP282" s="42">
        <v>13622</v>
      </c>
      <c r="DQ282" s="42">
        <v>13312</v>
      </c>
      <c r="DR282" s="42">
        <v>13196</v>
      </c>
      <c r="DS282" s="42">
        <v>13071</v>
      </c>
      <c r="DT282" s="42">
        <v>13000</v>
      </c>
      <c r="DU282" s="42">
        <v>12909</v>
      </c>
      <c r="DV282" s="42">
        <v>12610</v>
      </c>
      <c r="DW282" s="42">
        <v>12491</v>
      </c>
      <c r="DX282" s="42">
        <v>12411</v>
      </c>
      <c r="DY282" s="43">
        <v>12249</v>
      </c>
      <c r="DZ282" s="42">
        <v>12086</v>
      </c>
      <c r="EA282" s="42">
        <v>11988</v>
      </c>
      <c r="EB282" s="42">
        <v>11759</v>
      </c>
      <c r="EC282" s="42">
        <v>11664</v>
      </c>
      <c r="ED282" s="42">
        <v>11555</v>
      </c>
      <c r="EE282" s="42">
        <v>11378</v>
      </c>
      <c r="EF282" s="42">
        <v>11222</v>
      </c>
      <c r="EG282" s="42">
        <v>10986</v>
      </c>
      <c r="EH282" s="42">
        <v>10797</v>
      </c>
      <c r="EI282" s="42">
        <v>10726</v>
      </c>
      <c r="EJ282" s="42">
        <v>10649</v>
      </c>
      <c r="EK282" s="43">
        <v>10578</v>
      </c>
      <c r="EL282" s="42">
        <v>10544</v>
      </c>
      <c r="EM282" s="42">
        <v>10530</v>
      </c>
      <c r="EN282" s="42">
        <v>10429</v>
      </c>
      <c r="EO282" s="42">
        <v>10377</v>
      </c>
      <c r="EP282" s="42">
        <v>10294</v>
      </c>
      <c r="EQ282" s="42">
        <v>10267</v>
      </c>
      <c r="ER282" s="42">
        <v>10259</v>
      </c>
      <c r="ES282" s="42">
        <v>10610</v>
      </c>
      <c r="ET282" s="42">
        <v>10594</v>
      </c>
      <c r="EU282" s="42">
        <v>10618</v>
      </c>
      <c r="EV282" s="42">
        <v>10724</v>
      </c>
      <c r="EW282" s="43">
        <v>10725</v>
      </c>
      <c r="EX282" s="42">
        <v>10597</v>
      </c>
      <c r="EY282" s="42">
        <v>10551</v>
      </c>
      <c r="EZ282" s="42">
        <v>10508</v>
      </c>
      <c r="FA282" s="42">
        <v>10507</v>
      </c>
      <c r="FB282" s="42">
        <v>10412</v>
      </c>
      <c r="FC282" s="42">
        <v>10320</v>
      </c>
      <c r="FD282" s="42">
        <v>9079</v>
      </c>
      <c r="FE282" s="42">
        <v>8973</v>
      </c>
      <c r="FF282" s="42">
        <v>8808</v>
      </c>
      <c r="FG282" s="42">
        <v>8740</v>
      </c>
      <c r="FH282" s="42">
        <v>9209</v>
      </c>
      <c r="FI282" s="43">
        <v>8601</v>
      </c>
      <c r="FJ282" s="41">
        <v>8364</v>
      </c>
      <c r="FK282" s="42">
        <v>9245</v>
      </c>
      <c r="FL282" s="42">
        <v>10747</v>
      </c>
      <c r="FM282" s="42">
        <v>10651</v>
      </c>
      <c r="FN282" s="42">
        <v>9909</v>
      </c>
      <c r="FO282" s="42">
        <v>9794</v>
      </c>
      <c r="FP282" s="42">
        <v>9660</v>
      </c>
      <c r="FQ282" s="42">
        <v>9561</v>
      </c>
      <c r="FR282" s="42">
        <v>9488</v>
      </c>
      <c r="FS282" s="42">
        <v>9424</v>
      </c>
      <c r="FT282" s="42">
        <v>9366</v>
      </c>
      <c r="FU282" s="43">
        <v>9356</v>
      </c>
      <c r="FV282" s="41">
        <v>9343</v>
      </c>
      <c r="FW282" s="42">
        <v>9300</v>
      </c>
      <c r="FX282" s="42">
        <v>9103</v>
      </c>
      <c r="FY282" s="42">
        <v>9043</v>
      </c>
      <c r="FZ282" s="42">
        <v>9012</v>
      </c>
      <c r="GA282" s="42">
        <v>9000</v>
      </c>
      <c r="GB282" s="42">
        <v>8923</v>
      </c>
      <c r="GC282" s="42">
        <v>8858</v>
      </c>
      <c r="GD282" s="42">
        <v>8789</v>
      </c>
      <c r="GE282" s="42">
        <v>8706</v>
      </c>
      <c r="GF282" s="42">
        <v>8581</v>
      </c>
      <c r="GG282" s="43">
        <v>8501</v>
      </c>
      <c r="GH282" s="41">
        <v>8389</v>
      </c>
      <c r="GI282" s="42">
        <v>8314</v>
      </c>
      <c r="GJ282" s="42">
        <v>8210</v>
      </c>
      <c r="GK282" s="42">
        <v>8101</v>
      </c>
      <c r="GL282" s="42">
        <v>7998</v>
      </c>
      <c r="GM282" s="43">
        <v>8001</v>
      </c>
    </row>
    <row r="283" spans="2:195" x14ac:dyDescent="0.25">
      <c r="B283" s="40"/>
      <c r="C283" s="40" t="s">
        <v>348</v>
      </c>
      <c r="D283" s="43">
        <v>15</v>
      </c>
      <c r="E283" s="43">
        <v>17</v>
      </c>
      <c r="F283" s="43">
        <v>17</v>
      </c>
      <c r="G283" s="42">
        <v>17</v>
      </c>
      <c r="H283" s="42">
        <v>17</v>
      </c>
      <c r="I283" s="42">
        <v>17</v>
      </c>
      <c r="J283" s="42">
        <v>17</v>
      </c>
      <c r="K283" s="42">
        <v>17</v>
      </c>
      <c r="L283" s="42">
        <v>17</v>
      </c>
      <c r="M283" s="42">
        <v>17</v>
      </c>
      <c r="N283" s="42">
        <v>17</v>
      </c>
      <c r="O283" s="42">
        <v>17</v>
      </c>
      <c r="P283" s="42">
        <v>17</v>
      </c>
      <c r="Q283" s="42">
        <v>17</v>
      </c>
      <c r="R283" s="43">
        <v>17</v>
      </c>
      <c r="S283" s="42">
        <v>17</v>
      </c>
      <c r="T283" s="42">
        <v>17</v>
      </c>
      <c r="U283" s="42">
        <v>17</v>
      </c>
      <c r="V283" s="42">
        <v>17</v>
      </c>
      <c r="W283" s="42">
        <v>17</v>
      </c>
      <c r="X283" s="42">
        <v>17</v>
      </c>
      <c r="Y283" s="42">
        <v>17</v>
      </c>
      <c r="Z283" s="42">
        <v>17</v>
      </c>
      <c r="AA283" s="42">
        <v>17</v>
      </c>
      <c r="AB283" s="42">
        <v>17</v>
      </c>
      <c r="AC283" s="42">
        <v>17</v>
      </c>
      <c r="AD283" s="43">
        <v>17</v>
      </c>
      <c r="AE283" s="42">
        <v>19</v>
      </c>
      <c r="AF283" s="42">
        <v>17</v>
      </c>
      <c r="AG283" s="42">
        <v>19</v>
      </c>
      <c r="AH283" s="42">
        <v>19</v>
      </c>
      <c r="AI283" s="42">
        <v>19</v>
      </c>
      <c r="AJ283" s="42">
        <v>19</v>
      </c>
      <c r="AK283" s="42">
        <v>19</v>
      </c>
      <c r="AL283" s="42">
        <v>19</v>
      </c>
      <c r="AM283" s="42">
        <v>19</v>
      </c>
      <c r="AN283" s="42">
        <v>19</v>
      </c>
      <c r="AO283" s="42">
        <v>19</v>
      </c>
      <c r="AP283" s="43">
        <v>19</v>
      </c>
      <c r="AQ283" s="42">
        <v>21</v>
      </c>
      <c r="AR283" s="42">
        <v>21</v>
      </c>
      <c r="AS283" s="42">
        <v>21</v>
      </c>
      <c r="AT283" s="42">
        <v>21</v>
      </c>
      <c r="AU283" s="42">
        <v>21</v>
      </c>
      <c r="AV283" s="42">
        <v>24</v>
      </c>
      <c r="AW283" s="42">
        <v>25</v>
      </c>
      <c r="AX283" s="42">
        <v>25</v>
      </c>
      <c r="AY283" s="42">
        <v>25</v>
      </c>
      <c r="AZ283" s="42">
        <v>25</v>
      </c>
      <c r="BA283" s="42">
        <v>24</v>
      </c>
      <c r="BB283" s="43">
        <v>24</v>
      </c>
      <c r="BC283" s="41">
        <v>24</v>
      </c>
      <c r="BD283" s="42">
        <v>24</v>
      </c>
      <c r="BE283" s="42">
        <v>28</v>
      </c>
      <c r="BF283" s="42">
        <v>28</v>
      </c>
      <c r="BG283" s="42">
        <v>28</v>
      </c>
      <c r="BH283" s="42">
        <v>28</v>
      </c>
      <c r="BI283" s="42">
        <v>28</v>
      </c>
      <c r="BJ283" s="42">
        <v>28</v>
      </c>
      <c r="BK283" s="42">
        <v>28</v>
      </c>
      <c r="BL283" s="42">
        <v>28</v>
      </c>
      <c r="BM283" s="42">
        <v>28</v>
      </c>
      <c r="BN283" s="43">
        <v>28</v>
      </c>
      <c r="BO283" s="42">
        <v>29</v>
      </c>
      <c r="BP283" s="42">
        <v>29</v>
      </c>
      <c r="BQ283" s="42">
        <v>29</v>
      </c>
      <c r="BR283" s="42">
        <v>31</v>
      </c>
      <c r="BS283" s="42">
        <v>30</v>
      </c>
      <c r="BT283" s="42">
        <v>30</v>
      </c>
      <c r="BU283" s="42">
        <v>30</v>
      </c>
      <c r="BV283" s="42">
        <v>31</v>
      </c>
      <c r="BW283" s="42">
        <v>32</v>
      </c>
      <c r="BX283" s="42">
        <v>31</v>
      </c>
      <c r="BY283" s="42">
        <v>31</v>
      </c>
      <c r="BZ283" s="43">
        <v>30</v>
      </c>
      <c r="CA283" s="42">
        <v>31</v>
      </c>
      <c r="CB283" s="42">
        <v>30</v>
      </c>
      <c r="CC283" s="42">
        <v>31</v>
      </c>
      <c r="CD283" s="42">
        <v>31</v>
      </c>
      <c r="CE283" s="42">
        <v>32</v>
      </c>
      <c r="CF283" s="42">
        <v>18</v>
      </c>
      <c r="CG283" s="42">
        <v>11</v>
      </c>
      <c r="CH283" s="42">
        <v>11</v>
      </c>
      <c r="CI283" s="42">
        <v>14</v>
      </c>
      <c r="CJ283" s="42">
        <v>13</v>
      </c>
      <c r="CK283" s="42">
        <v>12</v>
      </c>
      <c r="CL283" s="43">
        <v>12</v>
      </c>
      <c r="CM283" s="42">
        <v>12</v>
      </c>
      <c r="CN283" s="42">
        <v>11</v>
      </c>
      <c r="CO283" s="42">
        <v>11</v>
      </c>
      <c r="CP283" s="42">
        <v>10</v>
      </c>
      <c r="CQ283" s="42">
        <v>10</v>
      </c>
      <c r="CR283" s="42">
        <v>11</v>
      </c>
      <c r="CS283" s="42">
        <v>10</v>
      </c>
      <c r="CT283" s="42">
        <v>11</v>
      </c>
      <c r="CU283" s="42">
        <v>10</v>
      </c>
      <c r="CV283" s="42">
        <v>11</v>
      </c>
      <c r="CW283" s="42">
        <v>9</v>
      </c>
      <c r="CX283" s="43">
        <v>11</v>
      </c>
      <c r="CY283" s="41">
        <v>9</v>
      </c>
      <c r="CZ283" s="42">
        <v>10</v>
      </c>
      <c r="DA283" s="42">
        <v>9</v>
      </c>
      <c r="DB283" s="42">
        <v>11</v>
      </c>
      <c r="DC283" s="42">
        <v>10</v>
      </c>
      <c r="DD283" s="42">
        <v>10</v>
      </c>
      <c r="DE283" s="42">
        <v>10</v>
      </c>
      <c r="DF283" s="42">
        <v>10</v>
      </c>
      <c r="DG283" s="42">
        <v>10</v>
      </c>
      <c r="DH283" s="42">
        <v>9</v>
      </c>
      <c r="DI283" s="42">
        <v>12</v>
      </c>
      <c r="DJ283" s="43">
        <v>10</v>
      </c>
      <c r="DL283" s="40"/>
      <c r="DM283" s="40" t="s">
        <v>366</v>
      </c>
      <c r="DN283" s="41">
        <v>11595</v>
      </c>
      <c r="DO283" s="42">
        <v>11320</v>
      </c>
      <c r="DP283" s="42">
        <v>10961</v>
      </c>
      <c r="DQ283" s="42">
        <v>10626</v>
      </c>
      <c r="DR283" s="42">
        <v>10447</v>
      </c>
      <c r="DS283" s="42">
        <v>10270</v>
      </c>
      <c r="DT283" s="42">
        <v>10130</v>
      </c>
      <c r="DU283" s="42">
        <v>10006</v>
      </c>
      <c r="DV283" s="42">
        <v>9675</v>
      </c>
      <c r="DW283" s="42">
        <v>9371</v>
      </c>
      <c r="DX283" s="42">
        <v>9074</v>
      </c>
      <c r="DY283" s="43">
        <v>8816</v>
      </c>
      <c r="DZ283" s="42">
        <v>8532</v>
      </c>
      <c r="EA283" s="42">
        <v>8281</v>
      </c>
      <c r="EB283" s="42">
        <v>8082</v>
      </c>
      <c r="EC283" s="42">
        <v>7902</v>
      </c>
      <c r="ED283" s="42">
        <v>7735</v>
      </c>
      <c r="EE283" s="42">
        <v>7577</v>
      </c>
      <c r="EF283" s="42">
        <v>7450</v>
      </c>
      <c r="EG283" s="42">
        <v>7301</v>
      </c>
      <c r="EH283" s="42">
        <v>7177</v>
      </c>
      <c r="EI283" s="42">
        <v>7122</v>
      </c>
      <c r="EJ283" s="42">
        <v>7070</v>
      </c>
      <c r="EK283" s="43">
        <v>7011</v>
      </c>
      <c r="EL283" s="42">
        <v>6956</v>
      </c>
      <c r="EM283" s="42">
        <v>6763</v>
      </c>
      <c r="EN283" s="42">
        <v>6702</v>
      </c>
      <c r="EO283" s="42">
        <v>6659</v>
      </c>
      <c r="EP283" s="42">
        <v>6611</v>
      </c>
      <c r="EQ283" s="42">
        <v>6578</v>
      </c>
      <c r="ER283" s="42">
        <v>6573</v>
      </c>
      <c r="ES283" s="42">
        <v>6662</v>
      </c>
      <c r="ET283" s="42">
        <v>6727</v>
      </c>
      <c r="EU283" s="42">
        <v>6779</v>
      </c>
      <c r="EV283" s="42">
        <v>7529</v>
      </c>
      <c r="EW283" s="43">
        <v>7505</v>
      </c>
      <c r="EX283" s="42">
        <v>7635</v>
      </c>
      <c r="EY283" s="42">
        <v>7508</v>
      </c>
      <c r="EZ283" s="42">
        <v>7395</v>
      </c>
      <c r="FA283" s="42">
        <v>7238</v>
      </c>
      <c r="FB283" s="42">
        <v>7116</v>
      </c>
      <c r="FC283" s="42">
        <v>6938</v>
      </c>
      <c r="FD283" s="42">
        <v>3652</v>
      </c>
      <c r="FE283" s="42">
        <v>3566</v>
      </c>
      <c r="FF283" s="42">
        <v>3512</v>
      </c>
      <c r="FG283" s="42">
        <v>3462</v>
      </c>
      <c r="FH283" s="42">
        <v>5274</v>
      </c>
      <c r="FI283" s="43">
        <v>5151</v>
      </c>
      <c r="FJ283" s="41">
        <v>5074</v>
      </c>
      <c r="FK283" s="42">
        <v>7297</v>
      </c>
      <c r="FL283" s="42">
        <v>7400</v>
      </c>
      <c r="FM283" s="42">
        <v>7226</v>
      </c>
      <c r="FN283" s="42">
        <v>7065</v>
      </c>
      <c r="FO283" s="42">
        <v>6905</v>
      </c>
      <c r="FP283" s="42">
        <v>6746</v>
      </c>
      <c r="FQ283" s="42">
        <v>6594</v>
      </c>
      <c r="FR283" s="42">
        <v>6486</v>
      </c>
      <c r="FS283" s="42">
        <v>6379</v>
      </c>
      <c r="FT283" s="42">
        <v>6271</v>
      </c>
      <c r="FU283" s="43">
        <v>6182</v>
      </c>
      <c r="FV283" s="41">
        <v>6059</v>
      </c>
      <c r="FW283" s="42">
        <v>5986</v>
      </c>
      <c r="FX283" s="42">
        <v>5891</v>
      </c>
      <c r="FY283" s="42">
        <v>5746</v>
      </c>
      <c r="FZ283" s="42">
        <v>5652</v>
      </c>
      <c r="GA283" s="42">
        <v>5527</v>
      </c>
      <c r="GB283" s="42">
        <v>5429</v>
      </c>
      <c r="GC283" s="42">
        <v>5384</v>
      </c>
      <c r="GD283" s="42">
        <v>5373</v>
      </c>
      <c r="GE283" s="42">
        <v>5340</v>
      </c>
      <c r="GF283" s="42">
        <v>5268</v>
      </c>
      <c r="GG283" s="43">
        <v>5174</v>
      </c>
      <c r="GH283" s="41">
        <v>5020</v>
      </c>
      <c r="GI283" s="42">
        <v>4864</v>
      </c>
      <c r="GJ283" s="42">
        <v>4724</v>
      </c>
      <c r="GK283" s="42">
        <v>4585</v>
      </c>
      <c r="GL283" s="42">
        <v>4476</v>
      </c>
      <c r="GM283" s="43">
        <v>4420</v>
      </c>
    </row>
    <row r="284" spans="2:195" x14ac:dyDescent="0.25">
      <c r="B284" s="40"/>
      <c r="C284" s="40" t="s">
        <v>349</v>
      </c>
      <c r="D284" s="43">
        <v>83</v>
      </c>
      <c r="E284" s="43">
        <v>87</v>
      </c>
      <c r="F284" s="43">
        <v>80</v>
      </c>
      <c r="G284" s="42">
        <v>78</v>
      </c>
      <c r="H284" s="42">
        <v>79</v>
      </c>
      <c r="I284" s="42">
        <v>85</v>
      </c>
      <c r="J284" s="42">
        <v>87</v>
      </c>
      <c r="K284" s="42">
        <v>87</v>
      </c>
      <c r="L284" s="42">
        <v>86</v>
      </c>
      <c r="M284" s="42">
        <v>80</v>
      </c>
      <c r="N284" s="42">
        <v>80</v>
      </c>
      <c r="O284" s="42">
        <v>82</v>
      </c>
      <c r="P284" s="42">
        <v>83</v>
      </c>
      <c r="Q284" s="42">
        <v>82</v>
      </c>
      <c r="R284" s="43">
        <v>82</v>
      </c>
      <c r="S284" s="42">
        <v>78</v>
      </c>
      <c r="T284" s="42">
        <v>78</v>
      </c>
      <c r="U284" s="42">
        <v>77</v>
      </c>
      <c r="V284" s="42">
        <v>77</v>
      </c>
      <c r="W284" s="42">
        <v>78</v>
      </c>
      <c r="X284" s="42">
        <v>78</v>
      </c>
      <c r="Y284" s="42">
        <v>79</v>
      </c>
      <c r="Z284" s="42">
        <v>78</v>
      </c>
      <c r="AA284" s="42">
        <v>77</v>
      </c>
      <c r="AB284" s="42">
        <v>74</v>
      </c>
      <c r="AC284" s="42">
        <v>73</v>
      </c>
      <c r="AD284" s="43">
        <v>73</v>
      </c>
      <c r="AE284" s="42">
        <v>72</v>
      </c>
      <c r="AF284" s="42">
        <v>72</v>
      </c>
      <c r="AG284" s="42">
        <v>65</v>
      </c>
      <c r="AH284" s="42">
        <v>62</v>
      </c>
      <c r="AI284" s="42">
        <v>63</v>
      </c>
      <c r="AJ284" s="42">
        <v>61</v>
      </c>
      <c r="AK284" s="42">
        <v>53</v>
      </c>
      <c r="AL284" s="42">
        <v>53</v>
      </c>
      <c r="AM284" s="42">
        <v>52</v>
      </c>
      <c r="AN284" s="42">
        <v>52</v>
      </c>
      <c r="AO284" s="42">
        <v>52</v>
      </c>
      <c r="AP284" s="43">
        <v>51</v>
      </c>
      <c r="AQ284" s="42">
        <v>52</v>
      </c>
      <c r="AR284" s="42">
        <v>53</v>
      </c>
      <c r="AS284" s="42">
        <v>53</v>
      </c>
      <c r="AT284" s="42">
        <v>54</v>
      </c>
      <c r="AU284" s="42">
        <v>54</v>
      </c>
      <c r="AV284" s="42">
        <v>54</v>
      </c>
      <c r="AW284" s="42">
        <v>53</v>
      </c>
      <c r="AX284" s="42">
        <v>52</v>
      </c>
      <c r="AY284" s="42">
        <v>52</v>
      </c>
      <c r="AZ284" s="42">
        <v>51</v>
      </c>
      <c r="BA284" s="42">
        <v>51</v>
      </c>
      <c r="BB284" s="43">
        <v>51</v>
      </c>
      <c r="BC284" s="41">
        <v>50</v>
      </c>
      <c r="BD284" s="42">
        <v>50</v>
      </c>
      <c r="BE284" s="42">
        <v>48</v>
      </c>
      <c r="BF284" s="42">
        <v>47</v>
      </c>
      <c r="BG284" s="42">
        <v>48</v>
      </c>
      <c r="BH284" s="42">
        <v>48</v>
      </c>
      <c r="BI284" s="42">
        <v>48</v>
      </c>
      <c r="BJ284" s="42">
        <v>48</v>
      </c>
      <c r="BK284" s="42">
        <v>48</v>
      </c>
      <c r="BL284" s="42">
        <v>48</v>
      </c>
      <c r="BM284" s="42">
        <v>47</v>
      </c>
      <c r="BN284" s="43">
        <v>50</v>
      </c>
      <c r="BO284" s="42">
        <v>50</v>
      </c>
      <c r="BP284" s="42">
        <v>50</v>
      </c>
      <c r="BQ284" s="42">
        <v>49</v>
      </c>
      <c r="BR284" s="42">
        <v>48</v>
      </c>
      <c r="BS284" s="42">
        <v>46</v>
      </c>
      <c r="BT284" s="42">
        <v>46</v>
      </c>
      <c r="BU284" s="42">
        <v>47</v>
      </c>
      <c r="BV284" s="42">
        <v>46</v>
      </c>
      <c r="BW284" s="42">
        <v>46</v>
      </c>
      <c r="BX284" s="42">
        <v>46</v>
      </c>
      <c r="BY284" s="42">
        <v>47</v>
      </c>
      <c r="BZ284" s="43">
        <v>46</v>
      </c>
      <c r="CA284" s="42">
        <v>48</v>
      </c>
      <c r="CB284" s="42">
        <v>48</v>
      </c>
      <c r="CC284" s="42">
        <v>49</v>
      </c>
      <c r="CD284" s="42">
        <v>47</v>
      </c>
      <c r="CE284" s="42">
        <v>46</v>
      </c>
      <c r="CF284" s="42">
        <v>43</v>
      </c>
      <c r="CG284" s="42">
        <v>44</v>
      </c>
      <c r="CH284" s="42">
        <v>43</v>
      </c>
      <c r="CI284" s="42">
        <v>41</v>
      </c>
      <c r="CJ284" s="42">
        <v>41</v>
      </c>
      <c r="CK284" s="42">
        <v>40</v>
      </c>
      <c r="CL284" s="43">
        <v>40</v>
      </c>
      <c r="CM284" s="42">
        <v>37</v>
      </c>
      <c r="CN284" s="42">
        <v>37</v>
      </c>
      <c r="CO284" s="42">
        <v>37</v>
      </c>
      <c r="CP284" s="42">
        <v>38</v>
      </c>
      <c r="CQ284" s="42">
        <v>39</v>
      </c>
      <c r="CR284" s="42">
        <v>39</v>
      </c>
      <c r="CS284" s="42">
        <v>39</v>
      </c>
      <c r="CT284" s="42">
        <v>40</v>
      </c>
      <c r="CU284" s="42">
        <v>40</v>
      </c>
      <c r="CV284" s="42">
        <v>40</v>
      </c>
      <c r="CW284" s="42">
        <v>41</v>
      </c>
      <c r="CX284" s="43">
        <v>41</v>
      </c>
      <c r="CY284" s="41">
        <v>41</v>
      </c>
      <c r="CZ284" s="42">
        <v>42</v>
      </c>
      <c r="DA284" s="42">
        <v>40</v>
      </c>
      <c r="DB284" s="42">
        <v>39</v>
      </c>
      <c r="DC284" s="42">
        <v>36</v>
      </c>
      <c r="DD284" s="42">
        <v>36</v>
      </c>
      <c r="DE284" s="42">
        <v>36</v>
      </c>
      <c r="DF284" s="42">
        <v>36</v>
      </c>
      <c r="DG284" s="42">
        <v>33</v>
      </c>
      <c r="DH284" s="42">
        <v>33</v>
      </c>
      <c r="DI284" s="42">
        <v>32</v>
      </c>
      <c r="DJ284" s="43">
        <v>32</v>
      </c>
      <c r="DL284" s="40"/>
      <c r="DM284" s="40" t="s">
        <v>367</v>
      </c>
      <c r="DN284" s="41">
        <v>17901</v>
      </c>
      <c r="DO284" s="42">
        <v>17833</v>
      </c>
      <c r="DP284" s="42">
        <v>17772</v>
      </c>
      <c r="DQ284" s="42">
        <v>17663</v>
      </c>
      <c r="DR284" s="42">
        <v>17594</v>
      </c>
      <c r="DS284" s="42">
        <v>17508</v>
      </c>
      <c r="DT284" s="42">
        <v>17427</v>
      </c>
      <c r="DU284" s="42">
        <v>17322</v>
      </c>
      <c r="DV284" s="42">
        <v>18098</v>
      </c>
      <c r="DW284" s="42">
        <v>19789</v>
      </c>
      <c r="DX284" s="42">
        <v>19824</v>
      </c>
      <c r="DY284" s="43">
        <v>19668</v>
      </c>
      <c r="DZ284" s="42">
        <v>19144</v>
      </c>
      <c r="EA284" s="42">
        <v>18736</v>
      </c>
      <c r="EB284" s="42">
        <v>18277</v>
      </c>
      <c r="EC284" s="42">
        <v>17825</v>
      </c>
      <c r="ED284" s="42">
        <v>17447</v>
      </c>
      <c r="EE284" s="42">
        <v>17367</v>
      </c>
      <c r="EF284" s="42">
        <v>17132</v>
      </c>
      <c r="EG284" s="42">
        <v>16910</v>
      </c>
      <c r="EH284" s="42">
        <v>16091</v>
      </c>
      <c r="EI284" s="42">
        <v>16032</v>
      </c>
      <c r="EJ284" s="42">
        <v>15994</v>
      </c>
      <c r="EK284" s="43">
        <v>15937</v>
      </c>
      <c r="EL284" s="42">
        <v>15849</v>
      </c>
      <c r="EM284" s="42">
        <v>15798</v>
      </c>
      <c r="EN284" s="42">
        <v>15678</v>
      </c>
      <c r="EO284" s="42">
        <v>15981</v>
      </c>
      <c r="EP284" s="42">
        <v>15887</v>
      </c>
      <c r="EQ284" s="42">
        <v>15503</v>
      </c>
      <c r="ER284" s="42">
        <v>15379</v>
      </c>
      <c r="ES284" s="42">
        <v>15234</v>
      </c>
      <c r="ET284" s="42">
        <v>15210</v>
      </c>
      <c r="EU284" s="42">
        <v>15169</v>
      </c>
      <c r="EV284" s="42">
        <v>15122</v>
      </c>
      <c r="EW284" s="43">
        <v>15102</v>
      </c>
      <c r="EX284" s="42">
        <v>14830</v>
      </c>
      <c r="EY284" s="42">
        <v>14810</v>
      </c>
      <c r="EZ284" s="42">
        <v>14703</v>
      </c>
      <c r="FA284" s="42">
        <v>14276</v>
      </c>
      <c r="FB284" s="42">
        <v>13961</v>
      </c>
      <c r="FC284" s="42">
        <v>13721</v>
      </c>
      <c r="FD284" s="42">
        <v>13572</v>
      </c>
      <c r="FE284" s="42">
        <v>13356</v>
      </c>
      <c r="FF284" s="42">
        <v>13078</v>
      </c>
      <c r="FG284" s="42">
        <v>12914</v>
      </c>
      <c r="FH284" s="42">
        <v>12834</v>
      </c>
      <c r="FI284" s="43">
        <v>12627</v>
      </c>
      <c r="FJ284" s="41">
        <v>12420</v>
      </c>
      <c r="FK284" s="42">
        <v>12864</v>
      </c>
      <c r="FL284" s="42">
        <v>14462</v>
      </c>
      <c r="FM284" s="42">
        <v>14146</v>
      </c>
      <c r="FN284" s="42">
        <v>13522</v>
      </c>
      <c r="FO284" s="42">
        <v>13290</v>
      </c>
      <c r="FP284" s="42">
        <v>13052</v>
      </c>
      <c r="FQ284" s="42">
        <v>12870</v>
      </c>
      <c r="FR284" s="42">
        <v>12809</v>
      </c>
      <c r="FS284" s="42">
        <v>12666</v>
      </c>
      <c r="FT284" s="42">
        <v>12595</v>
      </c>
      <c r="FU284" s="43">
        <v>12461</v>
      </c>
      <c r="FV284" s="41">
        <v>12379</v>
      </c>
      <c r="FW284" s="42">
        <v>12259</v>
      </c>
      <c r="FX284" s="42">
        <v>12243</v>
      </c>
      <c r="FY284" s="42">
        <v>12025</v>
      </c>
      <c r="FZ284" s="42">
        <v>11961</v>
      </c>
      <c r="GA284" s="42">
        <v>11743</v>
      </c>
      <c r="GB284" s="42">
        <v>11620</v>
      </c>
      <c r="GC284" s="42">
        <v>11515</v>
      </c>
      <c r="GD284" s="42">
        <v>11194</v>
      </c>
      <c r="GE284" s="42">
        <v>10991</v>
      </c>
      <c r="GF284" s="42">
        <v>10875</v>
      </c>
      <c r="GG284" s="43">
        <v>10788</v>
      </c>
      <c r="GH284" s="41">
        <v>10610</v>
      </c>
      <c r="GI284" s="42">
        <v>10490</v>
      </c>
      <c r="GJ284" s="42">
        <v>10317</v>
      </c>
      <c r="GK284" s="42">
        <v>10200</v>
      </c>
      <c r="GL284" s="42">
        <v>10123</v>
      </c>
      <c r="GM284" s="43">
        <v>10378</v>
      </c>
    </row>
    <row r="285" spans="2:195" x14ac:dyDescent="0.25">
      <c r="B285" s="40"/>
      <c r="C285" s="40" t="s">
        <v>350</v>
      </c>
      <c r="D285" s="43">
        <v>82</v>
      </c>
      <c r="E285" s="43">
        <v>83</v>
      </c>
      <c r="F285" s="43">
        <v>75</v>
      </c>
      <c r="G285" s="42">
        <v>75</v>
      </c>
      <c r="H285" s="42">
        <v>75</v>
      </c>
      <c r="I285" s="42">
        <v>73</v>
      </c>
      <c r="J285" s="42">
        <v>73</v>
      </c>
      <c r="K285" s="42">
        <v>73</v>
      </c>
      <c r="L285" s="42">
        <v>75</v>
      </c>
      <c r="M285" s="42">
        <v>75</v>
      </c>
      <c r="N285" s="42">
        <v>77</v>
      </c>
      <c r="O285" s="42">
        <v>76</v>
      </c>
      <c r="P285" s="42">
        <v>76</v>
      </c>
      <c r="Q285" s="42">
        <v>76</v>
      </c>
      <c r="R285" s="43">
        <v>77</v>
      </c>
      <c r="S285" s="42">
        <v>76</v>
      </c>
      <c r="T285" s="42">
        <v>76</v>
      </c>
      <c r="U285" s="42">
        <v>77</v>
      </c>
      <c r="V285" s="42">
        <v>77</v>
      </c>
      <c r="W285" s="42">
        <v>75</v>
      </c>
      <c r="X285" s="42">
        <v>74</v>
      </c>
      <c r="Y285" s="42">
        <v>75</v>
      </c>
      <c r="Z285" s="42">
        <v>75</v>
      </c>
      <c r="AA285" s="42">
        <v>75</v>
      </c>
      <c r="AB285" s="42">
        <v>74</v>
      </c>
      <c r="AC285" s="42">
        <v>74</v>
      </c>
      <c r="AD285" s="43">
        <v>74</v>
      </c>
      <c r="AE285" s="42">
        <v>79</v>
      </c>
      <c r="AF285" s="42">
        <v>75</v>
      </c>
      <c r="AG285" s="42">
        <v>70</v>
      </c>
      <c r="AH285" s="42">
        <v>68</v>
      </c>
      <c r="AI285" s="42">
        <v>68</v>
      </c>
      <c r="AJ285" s="42">
        <v>68</v>
      </c>
      <c r="AK285" s="42">
        <v>69</v>
      </c>
      <c r="AL285" s="42">
        <v>69</v>
      </c>
      <c r="AM285" s="42">
        <v>70</v>
      </c>
      <c r="AN285" s="42">
        <v>69</v>
      </c>
      <c r="AO285" s="42">
        <v>69</v>
      </c>
      <c r="AP285" s="43">
        <v>66</v>
      </c>
      <c r="AQ285" s="42">
        <v>68</v>
      </c>
      <c r="AR285" s="42">
        <v>67</v>
      </c>
      <c r="AS285" s="42">
        <v>65</v>
      </c>
      <c r="AT285" s="42">
        <v>66</v>
      </c>
      <c r="AU285" s="42">
        <v>66</v>
      </c>
      <c r="AV285" s="42">
        <v>66</v>
      </c>
      <c r="AW285" s="42">
        <v>65</v>
      </c>
      <c r="AX285" s="42">
        <v>65</v>
      </c>
      <c r="AY285" s="42">
        <v>65</v>
      </c>
      <c r="AZ285" s="42">
        <v>66</v>
      </c>
      <c r="BA285" s="42">
        <v>65</v>
      </c>
      <c r="BB285" s="43">
        <v>65</v>
      </c>
      <c r="BC285" s="41">
        <v>67</v>
      </c>
      <c r="BD285" s="42">
        <v>67</v>
      </c>
      <c r="BE285" s="42">
        <v>67</v>
      </c>
      <c r="BF285" s="42">
        <v>67</v>
      </c>
      <c r="BG285" s="42">
        <v>68</v>
      </c>
      <c r="BH285" s="42">
        <v>68</v>
      </c>
      <c r="BI285" s="42">
        <v>67</v>
      </c>
      <c r="BJ285" s="42">
        <v>67</v>
      </c>
      <c r="BK285" s="42">
        <v>67</v>
      </c>
      <c r="BL285" s="42">
        <v>67</v>
      </c>
      <c r="BM285" s="42">
        <v>67</v>
      </c>
      <c r="BN285" s="43">
        <v>68</v>
      </c>
      <c r="BO285" s="42">
        <v>69</v>
      </c>
      <c r="BP285" s="42">
        <v>68</v>
      </c>
      <c r="BQ285" s="42">
        <v>69</v>
      </c>
      <c r="BR285" s="42">
        <v>68</v>
      </c>
      <c r="BS285" s="42">
        <v>67</v>
      </c>
      <c r="BT285" s="42">
        <v>67</v>
      </c>
      <c r="BU285" s="42">
        <v>69</v>
      </c>
      <c r="BV285" s="42">
        <v>70</v>
      </c>
      <c r="BW285" s="42">
        <v>71</v>
      </c>
      <c r="BX285" s="42">
        <v>70</v>
      </c>
      <c r="BY285" s="42">
        <v>69</v>
      </c>
      <c r="BZ285" s="43">
        <v>70</v>
      </c>
      <c r="CA285" s="42">
        <v>71</v>
      </c>
      <c r="CB285" s="42">
        <v>72</v>
      </c>
      <c r="CC285" s="42">
        <v>70</v>
      </c>
      <c r="CD285" s="42">
        <v>71</v>
      </c>
      <c r="CE285" s="42">
        <v>70</v>
      </c>
      <c r="CF285" s="42">
        <v>58</v>
      </c>
      <c r="CG285" s="42">
        <v>58</v>
      </c>
      <c r="CH285" s="42">
        <v>57</v>
      </c>
      <c r="CI285" s="42">
        <v>57</v>
      </c>
      <c r="CJ285" s="42">
        <v>57</v>
      </c>
      <c r="CK285" s="42">
        <v>57</v>
      </c>
      <c r="CL285" s="43">
        <v>53</v>
      </c>
      <c r="CM285" s="42">
        <v>55</v>
      </c>
      <c r="CN285" s="42">
        <v>55</v>
      </c>
      <c r="CO285" s="42">
        <v>52</v>
      </c>
      <c r="CP285" s="42">
        <v>55</v>
      </c>
      <c r="CQ285" s="42">
        <v>55</v>
      </c>
      <c r="CR285" s="42">
        <v>56</v>
      </c>
      <c r="CS285" s="42">
        <v>56</v>
      </c>
      <c r="CT285" s="42">
        <v>55</v>
      </c>
      <c r="CU285" s="42">
        <v>55</v>
      </c>
      <c r="CV285" s="42">
        <v>57</v>
      </c>
      <c r="CW285" s="42">
        <v>56</v>
      </c>
      <c r="CX285" s="43">
        <v>57</v>
      </c>
      <c r="CY285" s="41">
        <v>55</v>
      </c>
      <c r="CZ285" s="42">
        <v>55</v>
      </c>
      <c r="DA285" s="42">
        <v>56</v>
      </c>
      <c r="DB285" s="42">
        <v>55</v>
      </c>
      <c r="DC285" s="42">
        <v>55</v>
      </c>
      <c r="DD285" s="42">
        <v>52</v>
      </c>
      <c r="DE285" s="42">
        <v>54</v>
      </c>
      <c r="DF285" s="42">
        <v>55</v>
      </c>
      <c r="DG285" s="42">
        <v>55</v>
      </c>
      <c r="DH285" s="42">
        <v>54</v>
      </c>
      <c r="DI285" s="42">
        <v>54</v>
      </c>
      <c r="DJ285" s="43">
        <v>53</v>
      </c>
      <c r="DL285" s="40"/>
      <c r="DM285" s="40" t="s">
        <v>368</v>
      </c>
      <c r="DN285" s="41">
        <v>19354</v>
      </c>
      <c r="DO285" s="42">
        <v>19089</v>
      </c>
      <c r="DP285" s="42">
        <v>18915</v>
      </c>
      <c r="DQ285" s="42">
        <v>18762</v>
      </c>
      <c r="DR285" s="42">
        <v>18611</v>
      </c>
      <c r="DS285" s="42">
        <v>18501</v>
      </c>
      <c r="DT285" s="42">
        <v>18397</v>
      </c>
      <c r="DU285" s="42">
        <v>18341</v>
      </c>
      <c r="DV285" s="42">
        <v>18147</v>
      </c>
      <c r="DW285" s="42">
        <v>17964</v>
      </c>
      <c r="DX285" s="42">
        <v>17757</v>
      </c>
      <c r="DY285" s="43">
        <v>17510</v>
      </c>
      <c r="DZ285" s="42">
        <v>17529</v>
      </c>
      <c r="EA285" s="42">
        <v>17455</v>
      </c>
      <c r="EB285" s="42">
        <v>17448</v>
      </c>
      <c r="EC285" s="42">
        <v>17263</v>
      </c>
      <c r="ED285" s="42">
        <v>17063</v>
      </c>
      <c r="EE285" s="42">
        <v>16856</v>
      </c>
      <c r="EF285" s="42">
        <v>16642</v>
      </c>
      <c r="EG285" s="42">
        <v>16318</v>
      </c>
      <c r="EH285" s="42">
        <v>16176</v>
      </c>
      <c r="EI285" s="42">
        <v>16425</v>
      </c>
      <c r="EJ285" s="42">
        <v>16378</v>
      </c>
      <c r="EK285" s="43">
        <v>16232</v>
      </c>
      <c r="EL285" s="42">
        <v>16074</v>
      </c>
      <c r="EM285" s="42">
        <v>15901</v>
      </c>
      <c r="EN285" s="42">
        <v>15704</v>
      </c>
      <c r="EO285" s="42">
        <v>15513</v>
      </c>
      <c r="EP285" s="42">
        <v>15420</v>
      </c>
      <c r="EQ285" s="42">
        <v>15393</v>
      </c>
      <c r="ER285" s="42">
        <v>15257</v>
      </c>
      <c r="ES285" s="42">
        <v>15344</v>
      </c>
      <c r="ET285" s="42">
        <v>15359</v>
      </c>
      <c r="EU285" s="42">
        <v>15338</v>
      </c>
      <c r="EV285" s="42">
        <v>15503</v>
      </c>
      <c r="EW285" s="43">
        <v>15435</v>
      </c>
      <c r="EX285" s="42">
        <v>15255</v>
      </c>
      <c r="EY285" s="42">
        <v>15265</v>
      </c>
      <c r="EZ285" s="42">
        <v>15202</v>
      </c>
      <c r="FA285" s="42">
        <v>15617</v>
      </c>
      <c r="FB285" s="42">
        <v>15405</v>
      </c>
      <c r="FC285" s="42">
        <v>15113</v>
      </c>
      <c r="FD285" s="42">
        <v>15536</v>
      </c>
      <c r="FE285" s="42">
        <v>15324</v>
      </c>
      <c r="FF285" s="42">
        <v>15113</v>
      </c>
      <c r="FG285" s="42">
        <v>14929</v>
      </c>
      <c r="FH285" s="42">
        <v>14683</v>
      </c>
      <c r="FI285" s="43">
        <v>13748</v>
      </c>
      <c r="FJ285" s="41">
        <v>13423</v>
      </c>
      <c r="FK285" s="42">
        <v>12830</v>
      </c>
      <c r="FL285" s="42">
        <v>12515</v>
      </c>
      <c r="FM285" s="42">
        <v>12300</v>
      </c>
      <c r="FN285" s="42">
        <v>12005</v>
      </c>
      <c r="FO285" s="42">
        <v>11857</v>
      </c>
      <c r="FP285" s="42">
        <v>11775</v>
      </c>
      <c r="FQ285" s="42">
        <v>11626</v>
      </c>
      <c r="FR285" s="42">
        <v>11501</v>
      </c>
      <c r="FS285" s="42">
        <v>11281</v>
      </c>
      <c r="FT285" s="42">
        <v>11184</v>
      </c>
      <c r="FU285" s="43">
        <v>11130</v>
      </c>
      <c r="FV285" s="41">
        <v>11008</v>
      </c>
      <c r="FW285" s="42">
        <v>10930</v>
      </c>
      <c r="FX285" s="42">
        <v>10817</v>
      </c>
      <c r="FY285" s="42">
        <v>10686</v>
      </c>
      <c r="FZ285" s="42">
        <v>10540</v>
      </c>
      <c r="GA285" s="42">
        <v>10422</v>
      </c>
      <c r="GB285" s="42">
        <v>10315</v>
      </c>
      <c r="GC285" s="42">
        <v>10227</v>
      </c>
      <c r="GD285" s="42">
        <v>10118</v>
      </c>
      <c r="GE285" s="42">
        <v>9902</v>
      </c>
      <c r="GF285" s="42">
        <v>9728</v>
      </c>
      <c r="GG285" s="43">
        <v>9618</v>
      </c>
      <c r="GH285" s="41">
        <v>9371</v>
      </c>
      <c r="GI285" s="42">
        <v>9196</v>
      </c>
      <c r="GJ285" s="42">
        <v>8919</v>
      </c>
      <c r="GK285" s="42">
        <v>8791</v>
      </c>
      <c r="GL285" s="42">
        <v>8608</v>
      </c>
      <c r="GM285" s="43">
        <v>8567</v>
      </c>
    </row>
    <row r="286" spans="2:195" ht="13" thickBot="1" x14ac:dyDescent="0.3">
      <c r="B286" s="40"/>
      <c r="C286" s="40" t="s">
        <v>351</v>
      </c>
      <c r="D286" s="43">
        <v>1</v>
      </c>
      <c r="E286" s="43">
        <v>3</v>
      </c>
      <c r="F286" s="43">
        <v>7</v>
      </c>
      <c r="G286" s="42">
        <v>7</v>
      </c>
      <c r="H286" s="42">
        <v>6</v>
      </c>
      <c r="I286" s="42">
        <v>6</v>
      </c>
      <c r="J286" s="42">
        <v>6</v>
      </c>
      <c r="K286" s="42">
        <v>7</v>
      </c>
      <c r="L286" s="42">
        <v>7</v>
      </c>
      <c r="M286" s="42">
        <v>7</v>
      </c>
      <c r="N286" s="42">
        <v>7</v>
      </c>
      <c r="O286" s="42">
        <v>7</v>
      </c>
      <c r="P286" s="42">
        <v>7</v>
      </c>
      <c r="Q286" s="42">
        <v>7</v>
      </c>
      <c r="R286" s="43">
        <v>6</v>
      </c>
      <c r="S286" s="42">
        <v>7</v>
      </c>
      <c r="T286" s="42">
        <v>6</v>
      </c>
      <c r="U286" s="42">
        <v>6</v>
      </c>
      <c r="V286" s="42">
        <v>5</v>
      </c>
      <c r="W286" s="42">
        <v>5</v>
      </c>
      <c r="X286" s="42">
        <v>5</v>
      </c>
      <c r="Y286" s="42">
        <v>5</v>
      </c>
      <c r="Z286" s="42">
        <v>5</v>
      </c>
      <c r="AA286" s="42">
        <v>5</v>
      </c>
      <c r="AB286" s="42">
        <v>4</v>
      </c>
      <c r="AC286" s="42">
        <v>4</v>
      </c>
      <c r="AD286" s="43">
        <v>4</v>
      </c>
      <c r="AE286" s="42">
        <v>4</v>
      </c>
      <c r="AF286" s="42">
        <v>4</v>
      </c>
      <c r="AG286" s="42">
        <v>4</v>
      </c>
      <c r="AH286" s="42">
        <v>4</v>
      </c>
      <c r="AI286" s="42">
        <v>4</v>
      </c>
      <c r="AJ286" s="42">
        <v>4</v>
      </c>
      <c r="AK286" s="42">
        <v>4</v>
      </c>
      <c r="AL286" s="42">
        <v>4</v>
      </c>
      <c r="AM286" s="42">
        <v>4</v>
      </c>
      <c r="AN286" s="42">
        <v>4</v>
      </c>
      <c r="AO286" s="42">
        <v>4</v>
      </c>
      <c r="AP286" s="43">
        <v>4</v>
      </c>
      <c r="AQ286" s="42">
        <v>5</v>
      </c>
      <c r="AR286" s="42">
        <v>5</v>
      </c>
      <c r="AS286" s="42">
        <v>5</v>
      </c>
      <c r="AT286" s="42">
        <v>5</v>
      </c>
      <c r="AU286" s="42">
        <v>5</v>
      </c>
      <c r="AV286" s="42">
        <v>5</v>
      </c>
      <c r="AW286" s="42">
        <v>5</v>
      </c>
      <c r="AX286" s="42">
        <v>5</v>
      </c>
      <c r="AY286" s="42">
        <v>6</v>
      </c>
      <c r="AZ286" s="42">
        <v>6</v>
      </c>
      <c r="BA286" s="42">
        <v>6</v>
      </c>
      <c r="BB286" s="43">
        <v>6</v>
      </c>
      <c r="BC286" s="41">
        <v>6</v>
      </c>
      <c r="BD286" s="42">
        <v>6</v>
      </c>
      <c r="BE286" s="42">
        <v>6</v>
      </c>
      <c r="BF286" s="42">
        <v>7</v>
      </c>
      <c r="BG286" s="42">
        <v>7</v>
      </c>
      <c r="BH286" s="42">
        <v>7</v>
      </c>
      <c r="BI286" s="42">
        <v>7</v>
      </c>
      <c r="BJ286" s="42">
        <v>7</v>
      </c>
      <c r="BK286" s="42">
        <v>7</v>
      </c>
      <c r="BL286" s="42">
        <v>7</v>
      </c>
      <c r="BM286" s="42">
        <v>7</v>
      </c>
      <c r="BN286" s="43">
        <v>7</v>
      </c>
      <c r="BO286" s="42">
        <v>7</v>
      </c>
      <c r="BP286" s="42">
        <v>7</v>
      </c>
      <c r="BQ286" s="42">
        <v>7</v>
      </c>
      <c r="BR286" s="42">
        <v>7</v>
      </c>
      <c r="BS286" s="42">
        <v>7</v>
      </c>
      <c r="BT286" s="42">
        <v>7</v>
      </c>
      <c r="BU286" s="42">
        <v>7</v>
      </c>
      <c r="BV286" s="42">
        <v>7</v>
      </c>
      <c r="BW286" s="42">
        <v>8</v>
      </c>
      <c r="BX286" s="42">
        <v>8</v>
      </c>
      <c r="BY286" s="42">
        <v>8</v>
      </c>
      <c r="BZ286" s="43">
        <v>8</v>
      </c>
      <c r="CA286" s="42">
        <v>6</v>
      </c>
      <c r="CB286" s="42">
        <v>6</v>
      </c>
      <c r="CC286" s="42">
        <v>10</v>
      </c>
      <c r="CD286" s="42">
        <v>8</v>
      </c>
      <c r="CE286" s="42">
        <v>7</v>
      </c>
      <c r="CF286" s="42">
        <v>4</v>
      </c>
      <c r="CG286" s="42">
        <v>4</v>
      </c>
      <c r="CH286" s="42">
        <v>4</v>
      </c>
      <c r="CI286" s="42">
        <v>5</v>
      </c>
      <c r="CJ286" s="42">
        <v>4</v>
      </c>
      <c r="CK286" s="42">
        <v>5</v>
      </c>
      <c r="CL286" s="43">
        <v>5</v>
      </c>
      <c r="CM286" s="42">
        <v>5</v>
      </c>
      <c r="CN286" s="42">
        <v>5</v>
      </c>
      <c r="CO286" s="42">
        <v>4</v>
      </c>
      <c r="CP286" s="42">
        <v>5</v>
      </c>
      <c r="CQ286" s="42">
        <v>4</v>
      </c>
      <c r="CR286" s="42">
        <v>4</v>
      </c>
      <c r="CS286" s="42">
        <v>4</v>
      </c>
      <c r="CT286" s="42">
        <v>4</v>
      </c>
      <c r="CU286" s="42">
        <v>5</v>
      </c>
      <c r="CV286" s="42">
        <v>5</v>
      </c>
      <c r="CW286" s="42">
        <v>6</v>
      </c>
      <c r="CX286" s="43">
        <v>6</v>
      </c>
      <c r="CY286" s="41">
        <v>5</v>
      </c>
      <c r="CZ286" s="42">
        <v>5</v>
      </c>
      <c r="DA286" s="42">
        <v>5</v>
      </c>
      <c r="DB286" s="42">
        <v>4</v>
      </c>
      <c r="DC286" s="42">
        <v>4</v>
      </c>
      <c r="DD286" s="42">
        <v>4</v>
      </c>
      <c r="DE286" s="42">
        <v>4</v>
      </c>
      <c r="DF286" s="42">
        <v>4</v>
      </c>
      <c r="DG286" s="42">
        <v>4</v>
      </c>
      <c r="DH286" s="42">
        <v>4</v>
      </c>
      <c r="DI286" s="42">
        <v>4</v>
      </c>
      <c r="DJ286" s="43">
        <v>4</v>
      </c>
      <c r="DL286" s="40"/>
      <c r="DM286" s="40" t="s">
        <v>369</v>
      </c>
      <c r="DN286" s="41">
        <v>2303</v>
      </c>
      <c r="DO286" s="42">
        <v>2290</v>
      </c>
      <c r="DP286" s="42">
        <v>2277</v>
      </c>
      <c r="DQ286" s="42">
        <v>2258</v>
      </c>
      <c r="DR286" s="42">
        <v>2244</v>
      </c>
      <c r="DS286" s="42">
        <v>2213</v>
      </c>
      <c r="DT286" s="42">
        <v>2187</v>
      </c>
      <c r="DU286" s="42">
        <v>2150</v>
      </c>
      <c r="DV286" s="42">
        <v>2111</v>
      </c>
      <c r="DW286" s="42">
        <v>2079</v>
      </c>
      <c r="DX286" s="42">
        <v>2043</v>
      </c>
      <c r="DY286" s="43">
        <v>2021</v>
      </c>
      <c r="DZ286" s="42">
        <v>1992</v>
      </c>
      <c r="EA286" s="42">
        <v>1963</v>
      </c>
      <c r="EB286" s="42">
        <v>1939</v>
      </c>
      <c r="EC286" s="42">
        <v>1908</v>
      </c>
      <c r="ED286" s="42">
        <v>1881</v>
      </c>
      <c r="EE286" s="42">
        <v>1849</v>
      </c>
      <c r="EF286" s="42">
        <v>1821</v>
      </c>
      <c r="EG286" s="42">
        <v>1795</v>
      </c>
      <c r="EH286" s="42">
        <v>1759</v>
      </c>
      <c r="EI286" s="42">
        <v>1748</v>
      </c>
      <c r="EJ286" s="42">
        <v>1676</v>
      </c>
      <c r="EK286" s="43">
        <v>1636</v>
      </c>
      <c r="EL286" s="42">
        <v>1606</v>
      </c>
      <c r="EM286" s="42">
        <v>1572</v>
      </c>
      <c r="EN286" s="42">
        <v>1543</v>
      </c>
      <c r="EO286" s="42">
        <v>1509</v>
      </c>
      <c r="EP286" s="42">
        <v>1491</v>
      </c>
      <c r="EQ286" s="42">
        <v>1495</v>
      </c>
      <c r="ER286" s="42">
        <v>1536</v>
      </c>
      <c r="ES286" s="42">
        <v>1591</v>
      </c>
      <c r="ET286" s="42">
        <v>1593</v>
      </c>
      <c r="EU286" s="42">
        <v>1596</v>
      </c>
      <c r="EV286" s="42">
        <v>1643</v>
      </c>
      <c r="EW286" s="43">
        <v>1661</v>
      </c>
      <c r="EX286" s="42">
        <v>1442</v>
      </c>
      <c r="EY286" s="42">
        <v>1407</v>
      </c>
      <c r="EZ286" s="42">
        <v>1352</v>
      </c>
      <c r="FA286" s="42">
        <v>1395</v>
      </c>
      <c r="FB286" s="42">
        <v>1463</v>
      </c>
      <c r="FC286" s="42">
        <v>1419</v>
      </c>
      <c r="FD286" s="42">
        <v>1371</v>
      </c>
      <c r="FE286" s="42">
        <v>1336</v>
      </c>
      <c r="FF286" s="42">
        <v>1303</v>
      </c>
      <c r="FG286" s="42">
        <v>1278</v>
      </c>
      <c r="FH286" s="42">
        <v>1262</v>
      </c>
      <c r="FI286" s="43">
        <v>1229</v>
      </c>
      <c r="FJ286" s="41">
        <v>1194</v>
      </c>
      <c r="FK286" s="42">
        <v>1097</v>
      </c>
      <c r="FL286" s="42">
        <v>1154</v>
      </c>
      <c r="FM286" s="42">
        <v>1124</v>
      </c>
      <c r="FN286" s="42">
        <v>1060</v>
      </c>
      <c r="FO286" s="42">
        <v>1034</v>
      </c>
      <c r="FP286" s="42">
        <v>987</v>
      </c>
      <c r="FQ286" s="42">
        <v>951</v>
      </c>
      <c r="FR286" s="42">
        <v>896</v>
      </c>
      <c r="FS286" s="42">
        <v>823</v>
      </c>
      <c r="FT286" s="42">
        <v>814</v>
      </c>
      <c r="FU286" s="43">
        <v>808</v>
      </c>
      <c r="FV286" s="41">
        <v>798</v>
      </c>
      <c r="FW286" s="42">
        <v>780</v>
      </c>
      <c r="FX286" s="42">
        <v>765</v>
      </c>
      <c r="FY286" s="42">
        <v>747</v>
      </c>
      <c r="FZ286" s="42">
        <v>735</v>
      </c>
      <c r="GA286" s="42">
        <v>724</v>
      </c>
      <c r="GB286" s="42">
        <v>714</v>
      </c>
      <c r="GC286" s="42">
        <v>698</v>
      </c>
      <c r="GD286" s="42">
        <v>689</v>
      </c>
      <c r="GE286" s="42">
        <v>673</v>
      </c>
      <c r="GF286" s="42">
        <v>669</v>
      </c>
      <c r="GG286" s="43">
        <v>663</v>
      </c>
      <c r="GH286" s="41">
        <v>637</v>
      </c>
      <c r="GI286" s="42">
        <v>625</v>
      </c>
      <c r="GJ286" s="42">
        <v>612</v>
      </c>
      <c r="GK286" s="42">
        <v>577</v>
      </c>
      <c r="GL286" s="42">
        <v>573</v>
      </c>
      <c r="GM286" s="43">
        <v>757</v>
      </c>
    </row>
    <row r="287" spans="2:195" ht="13" thickBot="1" x14ac:dyDescent="0.3">
      <c r="B287" s="44" t="s">
        <v>352</v>
      </c>
      <c r="C287" s="44"/>
      <c r="D287" s="47">
        <f t="shared" ref="D287:AI287" si="333">SUM(D277:D286)</f>
        <v>16489</v>
      </c>
      <c r="E287" s="47">
        <f t="shared" si="333"/>
        <v>16844</v>
      </c>
      <c r="F287" s="47">
        <f t="shared" si="333"/>
        <v>18361</v>
      </c>
      <c r="G287" s="46">
        <f t="shared" si="333"/>
        <v>17989</v>
      </c>
      <c r="H287" s="46">
        <f t="shared" si="333"/>
        <v>17812</v>
      </c>
      <c r="I287" s="46">
        <f t="shared" si="333"/>
        <v>17711</v>
      </c>
      <c r="J287" s="46">
        <f t="shared" si="333"/>
        <v>17473</v>
      </c>
      <c r="K287" s="46">
        <f t="shared" si="333"/>
        <v>17289</v>
      </c>
      <c r="L287" s="46">
        <f t="shared" si="333"/>
        <v>17129</v>
      </c>
      <c r="M287" s="46">
        <f t="shared" si="333"/>
        <v>16899</v>
      </c>
      <c r="N287" s="46">
        <f t="shared" si="333"/>
        <v>16664</v>
      </c>
      <c r="O287" s="46">
        <f t="shared" si="333"/>
        <v>16526</v>
      </c>
      <c r="P287" s="46">
        <f t="shared" si="333"/>
        <v>16349</v>
      </c>
      <c r="Q287" s="46">
        <f t="shared" si="333"/>
        <v>16303</v>
      </c>
      <c r="R287" s="47">
        <f t="shared" si="333"/>
        <v>16139</v>
      </c>
      <c r="S287" s="46">
        <f t="shared" si="333"/>
        <v>15900</v>
      </c>
      <c r="T287" s="46">
        <f t="shared" si="333"/>
        <v>15737</v>
      </c>
      <c r="U287" s="46">
        <f t="shared" si="333"/>
        <v>15619</v>
      </c>
      <c r="V287" s="46">
        <f t="shared" si="333"/>
        <v>15540</v>
      </c>
      <c r="W287" s="46">
        <f t="shared" si="333"/>
        <v>15384</v>
      </c>
      <c r="X287" s="46">
        <f t="shared" si="333"/>
        <v>15330</v>
      </c>
      <c r="Y287" s="46">
        <f t="shared" si="333"/>
        <v>14850</v>
      </c>
      <c r="Z287" s="46">
        <f t="shared" si="333"/>
        <v>14868</v>
      </c>
      <c r="AA287" s="46">
        <f t="shared" si="333"/>
        <v>14850</v>
      </c>
      <c r="AB287" s="46">
        <f t="shared" si="333"/>
        <v>14505</v>
      </c>
      <c r="AC287" s="46">
        <f t="shared" si="333"/>
        <v>14213</v>
      </c>
      <c r="AD287" s="47">
        <f t="shared" si="333"/>
        <v>13870</v>
      </c>
      <c r="AE287" s="46">
        <f t="shared" si="333"/>
        <v>13780</v>
      </c>
      <c r="AF287" s="46">
        <f t="shared" si="333"/>
        <v>13666</v>
      </c>
      <c r="AG287" s="46">
        <f t="shared" si="333"/>
        <v>13677</v>
      </c>
      <c r="AH287" s="46">
        <f t="shared" si="333"/>
        <v>13499</v>
      </c>
      <c r="AI287" s="46">
        <f t="shared" si="333"/>
        <v>13440</v>
      </c>
      <c r="AJ287" s="46">
        <f t="shared" ref="AJ287:BO287" si="334">SUM(AJ277:AJ286)</f>
        <v>13283</v>
      </c>
      <c r="AK287" s="46">
        <f t="shared" si="334"/>
        <v>13189</v>
      </c>
      <c r="AL287" s="46">
        <f t="shared" si="334"/>
        <v>13125</v>
      </c>
      <c r="AM287" s="46">
        <f t="shared" si="334"/>
        <v>13131</v>
      </c>
      <c r="AN287" s="46">
        <f t="shared" si="334"/>
        <v>13048</v>
      </c>
      <c r="AO287" s="46">
        <f t="shared" si="334"/>
        <v>12992</v>
      </c>
      <c r="AP287" s="47">
        <f t="shared" si="334"/>
        <v>12918</v>
      </c>
      <c r="AQ287" s="46">
        <f t="shared" si="334"/>
        <v>12835</v>
      </c>
      <c r="AR287" s="46">
        <f t="shared" si="334"/>
        <v>12793</v>
      </c>
      <c r="AS287" s="46">
        <f t="shared" si="334"/>
        <v>12708</v>
      </c>
      <c r="AT287" s="46">
        <f t="shared" si="334"/>
        <v>12639</v>
      </c>
      <c r="AU287" s="46">
        <f t="shared" si="334"/>
        <v>12555</v>
      </c>
      <c r="AV287" s="46">
        <f t="shared" si="334"/>
        <v>12512</v>
      </c>
      <c r="AW287" s="46">
        <f t="shared" si="334"/>
        <v>12562</v>
      </c>
      <c r="AX287" s="46">
        <f t="shared" si="334"/>
        <v>12492</v>
      </c>
      <c r="AY287" s="46">
        <f t="shared" si="334"/>
        <v>12480</v>
      </c>
      <c r="AZ287" s="46">
        <f t="shared" si="334"/>
        <v>12458</v>
      </c>
      <c r="BA287" s="46">
        <f t="shared" si="334"/>
        <v>12459</v>
      </c>
      <c r="BB287" s="47">
        <f t="shared" si="334"/>
        <v>12355</v>
      </c>
      <c r="BC287" s="45">
        <f t="shared" si="334"/>
        <v>13355</v>
      </c>
      <c r="BD287" s="46">
        <f t="shared" si="334"/>
        <v>13379</v>
      </c>
      <c r="BE287" s="46">
        <f t="shared" si="334"/>
        <v>13294</v>
      </c>
      <c r="BF287" s="46">
        <f t="shared" si="334"/>
        <v>13248</v>
      </c>
      <c r="BG287" s="46">
        <f t="shared" si="334"/>
        <v>13232</v>
      </c>
      <c r="BH287" s="46">
        <f t="shared" si="334"/>
        <v>13106</v>
      </c>
      <c r="BI287" s="46">
        <f t="shared" si="334"/>
        <v>13066</v>
      </c>
      <c r="BJ287" s="46">
        <f t="shared" si="334"/>
        <v>13036</v>
      </c>
      <c r="BK287" s="46">
        <f t="shared" si="334"/>
        <v>12952</v>
      </c>
      <c r="BL287" s="46">
        <f t="shared" si="334"/>
        <v>13075</v>
      </c>
      <c r="BM287" s="46">
        <f t="shared" si="334"/>
        <v>12999</v>
      </c>
      <c r="BN287" s="47">
        <f t="shared" si="334"/>
        <v>13061</v>
      </c>
      <c r="BO287" s="46">
        <f t="shared" si="334"/>
        <v>13067</v>
      </c>
      <c r="BP287" s="46">
        <f t="shared" ref="BP287:CU287" si="335">SUM(BP277:BP286)</f>
        <v>13070</v>
      </c>
      <c r="BQ287" s="46">
        <f t="shared" si="335"/>
        <v>13049</v>
      </c>
      <c r="BR287" s="46">
        <f t="shared" si="335"/>
        <v>13232</v>
      </c>
      <c r="BS287" s="46">
        <f t="shared" si="335"/>
        <v>12964</v>
      </c>
      <c r="BT287" s="46">
        <f t="shared" si="335"/>
        <v>12963</v>
      </c>
      <c r="BU287" s="46">
        <f t="shared" si="335"/>
        <v>12941</v>
      </c>
      <c r="BV287" s="46">
        <f t="shared" si="335"/>
        <v>12955</v>
      </c>
      <c r="BW287" s="46">
        <f t="shared" si="335"/>
        <v>12924</v>
      </c>
      <c r="BX287" s="46">
        <f t="shared" si="335"/>
        <v>12906</v>
      </c>
      <c r="BY287" s="46">
        <f t="shared" si="335"/>
        <v>12951</v>
      </c>
      <c r="BZ287" s="47">
        <f t="shared" si="335"/>
        <v>12987</v>
      </c>
      <c r="CA287" s="46">
        <f t="shared" si="335"/>
        <v>12916</v>
      </c>
      <c r="CB287" s="46">
        <f t="shared" si="335"/>
        <v>12875</v>
      </c>
      <c r="CC287" s="46">
        <f t="shared" si="335"/>
        <v>12879</v>
      </c>
      <c r="CD287" s="46">
        <f t="shared" si="335"/>
        <v>12924</v>
      </c>
      <c r="CE287" s="46">
        <f t="shared" si="335"/>
        <v>12936</v>
      </c>
      <c r="CF287" s="46">
        <f t="shared" si="335"/>
        <v>12828</v>
      </c>
      <c r="CG287" s="46">
        <f t="shared" si="335"/>
        <v>12784</v>
      </c>
      <c r="CH287" s="46">
        <f t="shared" si="335"/>
        <v>12792</v>
      </c>
      <c r="CI287" s="46">
        <f t="shared" si="335"/>
        <v>12884</v>
      </c>
      <c r="CJ287" s="46">
        <f t="shared" si="335"/>
        <v>13013</v>
      </c>
      <c r="CK287" s="46">
        <f t="shared" si="335"/>
        <v>12995</v>
      </c>
      <c r="CL287" s="47">
        <f t="shared" si="335"/>
        <v>12985</v>
      </c>
      <c r="CM287" s="46">
        <f t="shared" si="335"/>
        <v>12930</v>
      </c>
      <c r="CN287" s="46">
        <f t="shared" si="335"/>
        <v>12846</v>
      </c>
      <c r="CO287" s="46">
        <f t="shared" si="335"/>
        <v>12781</v>
      </c>
      <c r="CP287" s="46">
        <f t="shared" si="335"/>
        <v>12851</v>
      </c>
      <c r="CQ287" s="46">
        <f t="shared" si="335"/>
        <v>12749</v>
      </c>
      <c r="CR287" s="46">
        <f t="shared" si="335"/>
        <v>12650</v>
      </c>
      <c r="CS287" s="46">
        <f t="shared" si="335"/>
        <v>12502</v>
      </c>
      <c r="CT287" s="46">
        <f t="shared" si="335"/>
        <v>12574</v>
      </c>
      <c r="CU287" s="46">
        <f t="shared" si="335"/>
        <v>12613</v>
      </c>
      <c r="CV287" s="46">
        <f t="shared" ref="CV287:DG287" si="336">SUM(CV277:CV286)</f>
        <v>12538</v>
      </c>
      <c r="CW287" s="46">
        <f t="shared" si="336"/>
        <v>12450</v>
      </c>
      <c r="CX287" s="47">
        <f t="shared" si="336"/>
        <v>12404</v>
      </c>
      <c r="CY287" s="45">
        <f t="shared" si="336"/>
        <v>12370</v>
      </c>
      <c r="CZ287" s="46">
        <f t="shared" si="336"/>
        <v>12204</v>
      </c>
      <c r="DA287" s="46">
        <f t="shared" si="336"/>
        <v>12217</v>
      </c>
      <c r="DB287" s="46">
        <f t="shared" si="336"/>
        <v>12097</v>
      </c>
      <c r="DC287" s="46">
        <f t="shared" si="336"/>
        <v>12042</v>
      </c>
      <c r="DD287" s="46">
        <f t="shared" si="336"/>
        <v>11954</v>
      </c>
      <c r="DE287" s="46">
        <f t="shared" si="336"/>
        <v>11894</v>
      </c>
      <c r="DF287" s="46">
        <f t="shared" si="336"/>
        <v>11834</v>
      </c>
      <c r="DG287" s="46">
        <f t="shared" si="336"/>
        <v>11793</v>
      </c>
      <c r="DH287" s="46">
        <f t="shared" ref="DH287:DJ287" si="337">SUM(DH277:DH286)</f>
        <v>11819</v>
      </c>
      <c r="DI287" s="46">
        <f t="shared" si="337"/>
        <v>11739</v>
      </c>
      <c r="DJ287" s="47">
        <f t="shared" si="337"/>
        <v>11680</v>
      </c>
      <c r="DL287" s="40"/>
      <c r="DM287" s="40" t="s">
        <v>370</v>
      </c>
      <c r="DN287" s="41">
        <v>17513</v>
      </c>
      <c r="DO287" s="42">
        <v>17300</v>
      </c>
      <c r="DP287" s="42">
        <v>17137</v>
      </c>
      <c r="DQ287" s="42">
        <v>16949</v>
      </c>
      <c r="DR287" s="42">
        <v>16738</v>
      </c>
      <c r="DS287" s="42">
        <v>16338</v>
      </c>
      <c r="DT287" s="42">
        <v>15936</v>
      </c>
      <c r="DU287" s="42">
        <v>15585</v>
      </c>
      <c r="DV287" s="42">
        <v>15184</v>
      </c>
      <c r="DW287" s="42">
        <v>14767</v>
      </c>
      <c r="DX287" s="42">
        <v>14523</v>
      </c>
      <c r="DY287" s="43">
        <v>14102</v>
      </c>
      <c r="DZ287" s="42">
        <v>13701</v>
      </c>
      <c r="EA287" s="42">
        <v>13443</v>
      </c>
      <c r="EB287" s="42">
        <v>13176</v>
      </c>
      <c r="EC287" s="42">
        <v>12840</v>
      </c>
      <c r="ED287" s="42">
        <v>12501</v>
      </c>
      <c r="EE287" s="42">
        <v>12207</v>
      </c>
      <c r="EF287" s="42">
        <v>11878</v>
      </c>
      <c r="EG287" s="42">
        <v>11522</v>
      </c>
      <c r="EH287" s="42">
        <v>11260</v>
      </c>
      <c r="EI287" s="42">
        <v>11152</v>
      </c>
      <c r="EJ287" s="42">
        <v>10966</v>
      </c>
      <c r="EK287" s="43">
        <v>10832</v>
      </c>
      <c r="EL287" s="42">
        <v>10705</v>
      </c>
      <c r="EM287" s="42">
        <v>10572</v>
      </c>
      <c r="EN287" s="42">
        <v>10442</v>
      </c>
      <c r="EO287" s="42">
        <v>10399</v>
      </c>
      <c r="EP287" s="42">
        <v>10289</v>
      </c>
      <c r="EQ287" s="42">
        <v>10255</v>
      </c>
      <c r="ER287" s="42">
        <v>10269</v>
      </c>
      <c r="ES287" s="42">
        <v>10373</v>
      </c>
      <c r="ET287" s="42">
        <v>10515</v>
      </c>
      <c r="EU287" s="42">
        <v>10602</v>
      </c>
      <c r="EV287" s="42">
        <v>10745</v>
      </c>
      <c r="EW287" s="43">
        <v>10733</v>
      </c>
      <c r="EX287" s="42">
        <v>10113</v>
      </c>
      <c r="EY287" s="42">
        <v>10013</v>
      </c>
      <c r="EZ287" s="42">
        <v>9895</v>
      </c>
      <c r="FA287" s="42">
        <v>10344</v>
      </c>
      <c r="FB287" s="42">
        <v>10123</v>
      </c>
      <c r="FC287" s="42">
        <v>9890</v>
      </c>
      <c r="FD287" s="42">
        <v>9394</v>
      </c>
      <c r="FE287" s="42">
        <v>9221</v>
      </c>
      <c r="FF287" s="42">
        <v>8965</v>
      </c>
      <c r="FG287" s="42">
        <v>8721</v>
      </c>
      <c r="FH287" s="42">
        <v>8784</v>
      </c>
      <c r="FI287" s="43">
        <v>7808</v>
      </c>
      <c r="FJ287" s="41">
        <v>7575</v>
      </c>
      <c r="FK287" s="42">
        <v>7576</v>
      </c>
      <c r="FL287" s="42">
        <v>7611</v>
      </c>
      <c r="FM287" s="42">
        <v>7495</v>
      </c>
      <c r="FN287" s="42">
        <v>7299</v>
      </c>
      <c r="FO287" s="42">
        <v>7200</v>
      </c>
      <c r="FP287" s="42">
        <v>6999</v>
      </c>
      <c r="FQ287" s="42">
        <v>6855</v>
      </c>
      <c r="FR287" s="42">
        <v>6779</v>
      </c>
      <c r="FS287" s="42">
        <v>6690</v>
      </c>
      <c r="FT287" s="42">
        <v>6669</v>
      </c>
      <c r="FU287" s="43">
        <v>6699</v>
      </c>
      <c r="FV287" s="41">
        <v>6671</v>
      </c>
      <c r="FW287" s="42">
        <v>6744</v>
      </c>
      <c r="FX287" s="42">
        <v>6769</v>
      </c>
      <c r="FY287" s="42">
        <v>6919</v>
      </c>
      <c r="FZ287" s="42">
        <v>6988</v>
      </c>
      <c r="GA287" s="42">
        <v>6935</v>
      </c>
      <c r="GB287" s="42">
        <v>6877</v>
      </c>
      <c r="GC287" s="42">
        <v>6792</v>
      </c>
      <c r="GD287" s="42">
        <v>6760</v>
      </c>
      <c r="GE287" s="42">
        <v>6533</v>
      </c>
      <c r="GF287" s="42">
        <v>6330</v>
      </c>
      <c r="GG287" s="43">
        <v>6241</v>
      </c>
      <c r="GH287" s="41">
        <v>5866</v>
      </c>
      <c r="GI287" s="42">
        <v>5695</v>
      </c>
      <c r="GJ287" s="42">
        <v>5490</v>
      </c>
      <c r="GK287" s="42">
        <v>5323</v>
      </c>
      <c r="GL287" s="42">
        <v>5231</v>
      </c>
      <c r="GM287" s="43">
        <v>5214</v>
      </c>
    </row>
    <row r="288" spans="2:195" x14ac:dyDescent="0.25">
      <c r="B288" s="121">
        <v>12</v>
      </c>
      <c r="C288" s="121" t="s">
        <v>442</v>
      </c>
      <c r="D288" s="175"/>
      <c r="E288" s="175"/>
      <c r="F288" s="175"/>
      <c r="G288" s="176"/>
      <c r="H288" s="177"/>
      <c r="I288" s="177"/>
      <c r="J288" s="177"/>
      <c r="K288" s="177"/>
      <c r="L288" s="177"/>
      <c r="M288" s="177"/>
      <c r="N288" s="177"/>
      <c r="O288" s="177"/>
      <c r="P288" s="177"/>
      <c r="Q288" s="177"/>
      <c r="R288" s="175"/>
      <c r="S288" s="176"/>
      <c r="T288" s="177"/>
      <c r="U288" s="177"/>
      <c r="V288" s="177"/>
      <c r="W288" s="177"/>
      <c r="X288" s="177"/>
      <c r="Y288" s="177"/>
      <c r="Z288" s="177"/>
      <c r="AA288" s="177"/>
      <c r="AB288" s="177"/>
      <c r="AC288" s="177"/>
      <c r="AD288" s="175"/>
      <c r="AE288" s="176"/>
      <c r="AF288" s="177"/>
      <c r="AG288" s="177"/>
      <c r="AH288" s="177"/>
      <c r="AI288" s="177"/>
      <c r="AJ288" s="177"/>
      <c r="AK288" s="177"/>
      <c r="AL288" s="177"/>
      <c r="AM288" s="177"/>
      <c r="AN288" s="177"/>
      <c r="AO288" s="177"/>
      <c r="AP288" s="175"/>
      <c r="AQ288" s="176"/>
      <c r="AR288" s="177"/>
      <c r="AS288" s="177"/>
      <c r="AT288" s="177"/>
      <c r="AU288" s="177"/>
      <c r="AV288" s="177"/>
      <c r="AW288" s="177"/>
      <c r="AX288" s="177"/>
      <c r="AY288" s="177">
        <v>1</v>
      </c>
      <c r="AZ288" s="177">
        <v>1</v>
      </c>
      <c r="BA288" s="177">
        <v>1</v>
      </c>
      <c r="BB288" s="175">
        <v>1</v>
      </c>
      <c r="BC288" s="176">
        <v>1</v>
      </c>
      <c r="BD288" s="177">
        <v>1</v>
      </c>
      <c r="BE288" s="177">
        <v>1</v>
      </c>
      <c r="BF288" s="177">
        <v>1</v>
      </c>
      <c r="BG288" s="177">
        <v>1</v>
      </c>
      <c r="BH288" s="177">
        <v>1</v>
      </c>
      <c r="BI288" s="177">
        <v>1</v>
      </c>
      <c r="BJ288" s="177">
        <v>1</v>
      </c>
      <c r="BK288" s="177">
        <v>1</v>
      </c>
      <c r="BL288" s="177">
        <v>1</v>
      </c>
      <c r="BM288" s="177">
        <v>2</v>
      </c>
      <c r="BN288" s="175">
        <v>1</v>
      </c>
      <c r="BO288" s="177">
        <v>1</v>
      </c>
      <c r="BP288" s="177">
        <v>1</v>
      </c>
      <c r="BQ288" s="177">
        <v>3</v>
      </c>
      <c r="BR288" s="177">
        <v>3</v>
      </c>
      <c r="BS288" s="177">
        <v>3</v>
      </c>
      <c r="BT288" s="177">
        <v>4</v>
      </c>
      <c r="BU288" s="177">
        <v>4</v>
      </c>
      <c r="BV288" s="177">
        <v>4</v>
      </c>
      <c r="BW288" s="177">
        <v>3</v>
      </c>
      <c r="BX288" s="177">
        <v>4</v>
      </c>
      <c r="BY288" s="177">
        <v>4</v>
      </c>
      <c r="BZ288" s="175">
        <v>4</v>
      </c>
      <c r="CA288" s="177">
        <v>4</v>
      </c>
      <c r="CB288" s="177">
        <v>6</v>
      </c>
      <c r="CC288" s="177">
        <v>7</v>
      </c>
      <c r="CD288" s="177">
        <v>7</v>
      </c>
      <c r="CE288" s="177">
        <v>5</v>
      </c>
      <c r="CF288" s="177">
        <v>4</v>
      </c>
      <c r="CG288" s="177">
        <v>2</v>
      </c>
      <c r="CH288" s="177">
        <v>3</v>
      </c>
      <c r="CI288" s="177">
        <v>2</v>
      </c>
      <c r="CJ288" s="177">
        <v>2</v>
      </c>
      <c r="CK288" s="177">
        <v>2</v>
      </c>
      <c r="CL288" s="175">
        <v>2</v>
      </c>
      <c r="CM288" s="177">
        <v>2</v>
      </c>
      <c r="CN288" s="177">
        <v>3</v>
      </c>
      <c r="CO288" s="177">
        <v>3</v>
      </c>
      <c r="CP288" s="177">
        <v>3</v>
      </c>
      <c r="CQ288" s="177">
        <v>3</v>
      </c>
      <c r="CR288" s="177">
        <v>3</v>
      </c>
      <c r="CS288" s="177">
        <v>4</v>
      </c>
      <c r="CT288" s="177">
        <v>4</v>
      </c>
      <c r="CU288" s="177">
        <v>4</v>
      </c>
      <c r="CV288" s="177">
        <v>2</v>
      </c>
      <c r="CW288" s="177">
        <v>2</v>
      </c>
      <c r="CX288" s="175">
        <v>2</v>
      </c>
      <c r="CY288" s="176">
        <v>2</v>
      </c>
      <c r="CZ288" s="177">
        <v>2</v>
      </c>
      <c r="DA288" s="177">
        <v>2</v>
      </c>
      <c r="DB288" s="177">
        <v>2</v>
      </c>
      <c r="DC288" s="177">
        <v>2</v>
      </c>
      <c r="DD288" s="177">
        <v>2</v>
      </c>
      <c r="DE288" s="177">
        <v>2</v>
      </c>
      <c r="DF288" s="177">
        <v>2</v>
      </c>
      <c r="DG288" s="177">
        <v>2</v>
      </c>
      <c r="DH288" s="177">
        <v>2</v>
      </c>
      <c r="DI288" s="177">
        <v>1</v>
      </c>
      <c r="DJ288" s="175">
        <v>1</v>
      </c>
      <c r="DL288" s="40"/>
      <c r="DM288" s="40" t="s">
        <v>371</v>
      </c>
      <c r="DN288" s="41">
        <v>1978</v>
      </c>
      <c r="DO288" s="42">
        <v>1938</v>
      </c>
      <c r="DP288" s="42">
        <v>1924</v>
      </c>
      <c r="DQ288" s="42">
        <v>1893</v>
      </c>
      <c r="DR288" s="42">
        <v>1866</v>
      </c>
      <c r="DS288" s="42">
        <v>1829</v>
      </c>
      <c r="DT288" s="42">
        <v>1798</v>
      </c>
      <c r="DU288" s="42">
        <v>1761</v>
      </c>
      <c r="DV288" s="42">
        <v>1729</v>
      </c>
      <c r="DW288" s="42">
        <v>1684</v>
      </c>
      <c r="DX288" s="42">
        <v>1663</v>
      </c>
      <c r="DY288" s="43">
        <v>1627</v>
      </c>
      <c r="DZ288" s="42">
        <v>1592</v>
      </c>
      <c r="EA288" s="42">
        <v>1569</v>
      </c>
      <c r="EB288" s="42">
        <v>1546</v>
      </c>
      <c r="EC288" s="42">
        <v>1482</v>
      </c>
      <c r="ED288" s="42">
        <v>1430</v>
      </c>
      <c r="EE288" s="42">
        <v>1380</v>
      </c>
      <c r="EF288" s="42">
        <v>1308</v>
      </c>
      <c r="EG288" s="42">
        <v>1254</v>
      </c>
      <c r="EH288" s="42">
        <v>1209</v>
      </c>
      <c r="EI288" s="42">
        <v>1199</v>
      </c>
      <c r="EJ288" s="42">
        <v>1198</v>
      </c>
      <c r="EK288" s="43">
        <v>1172</v>
      </c>
      <c r="EL288" s="42">
        <v>1143</v>
      </c>
      <c r="EM288" s="42">
        <v>1118</v>
      </c>
      <c r="EN288" s="42">
        <v>1094</v>
      </c>
      <c r="EO288" s="42">
        <v>1075</v>
      </c>
      <c r="EP288" s="42">
        <v>1052</v>
      </c>
      <c r="EQ288" s="42">
        <v>1051</v>
      </c>
      <c r="ER288" s="42">
        <v>1080</v>
      </c>
      <c r="ES288" s="42">
        <v>1105</v>
      </c>
      <c r="ET288" s="42">
        <v>1126</v>
      </c>
      <c r="EU288" s="42">
        <v>1353</v>
      </c>
      <c r="EV288" s="42">
        <v>1505</v>
      </c>
      <c r="EW288" s="43">
        <v>1597</v>
      </c>
      <c r="EX288" s="42">
        <v>1375</v>
      </c>
      <c r="EY288" s="42">
        <v>1351</v>
      </c>
      <c r="EZ288" s="42">
        <v>1307</v>
      </c>
      <c r="FA288" s="42">
        <v>1201</v>
      </c>
      <c r="FB288" s="42">
        <v>1124</v>
      </c>
      <c r="FC288" s="42">
        <v>1078</v>
      </c>
      <c r="FD288" s="42">
        <v>1060</v>
      </c>
      <c r="FE288" s="42">
        <v>1018</v>
      </c>
      <c r="FF288" s="42">
        <v>993</v>
      </c>
      <c r="FG288" s="42">
        <v>985</v>
      </c>
      <c r="FH288" s="42">
        <v>970</v>
      </c>
      <c r="FI288" s="43">
        <v>908</v>
      </c>
      <c r="FJ288" s="41">
        <v>880</v>
      </c>
      <c r="FK288" s="42">
        <v>819</v>
      </c>
      <c r="FL288" s="42">
        <v>826</v>
      </c>
      <c r="FM288" s="42">
        <v>795</v>
      </c>
      <c r="FN288" s="42">
        <v>738</v>
      </c>
      <c r="FO288" s="42">
        <v>709</v>
      </c>
      <c r="FP288" s="42">
        <v>661</v>
      </c>
      <c r="FQ288" s="42">
        <v>651</v>
      </c>
      <c r="FR288" s="42">
        <v>645</v>
      </c>
      <c r="FS288" s="42">
        <v>628</v>
      </c>
      <c r="FT288" s="42">
        <v>626</v>
      </c>
      <c r="FU288" s="43">
        <v>618</v>
      </c>
      <c r="FV288" s="41">
        <v>617</v>
      </c>
      <c r="FW288" s="42">
        <v>622</v>
      </c>
      <c r="FX288" s="42">
        <v>618</v>
      </c>
      <c r="FY288" s="42">
        <v>599</v>
      </c>
      <c r="FZ288" s="42">
        <v>592</v>
      </c>
      <c r="GA288" s="42">
        <v>580</v>
      </c>
      <c r="GB288" s="42">
        <v>561</v>
      </c>
      <c r="GC288" s="42">
        <v>548</v>
      </c>
      <c r="GD288" s="42">
        <v>542</v>
      </c>
      <c r="GE288" s="42">
        <v>539</v>
      </c>
      <c r="GF288" s="42">
        <v>521</v>
      </c>
      <c r="GG288" s="43">
        <v>512</v>
      </c>
      <c r="GH288" s="41">
        <v>477</v>
      </c>
      <c r="GI288" s="42">
        <v>464</v>
      </c>
      <c r="GJ288" s="42">
        <v>444</v>
      </c>
      <c r="GK288" s="42">
        <v>430</v>
      </c>
      <c r="GL288" s="42">
        <v>426</v>
      </c>
      <c r="GM288" s="43">
        <v>455</v>
      </c>
    </row>
    <row r="289" spans="2:195" x14ac:dyDescent="0.25">
      <c r="B289" s="40"/>
      <c r="C289" s="40" t="s">
        <v>428</v>
      </c>
      <c r="D289" s="43">
        <v>24</v>
      </c>
      <c r="E289" s="43">
        <v>51</v>
      </c>
      <c r="F289" s="43">
        <v>81</v>
      </c>
      <c r="G289" s="41">
        <v>82</v>
      </c>
      <c r="H289" s="42">
        <v>86</v>
      </c>
      <c r="I289" s="42">
        <v>97</v>
      </c>
      <c r="J289" s="42">
        <v>100</v>
      </c>
      <c r="K289" s="42">
        <v>104</v>
      </c>
      <c r="L289" s="42">
        <v>102</v>
      </c>
      <c r="M289" s="42">
        <v>99</v>
      </c>
      <c r="N289" s="42">
        <v>97</v>
      </c>
      <c r="O289" s="42">
        <v>94</v>
      </c>
      <c r="P289" s="42">
        <v>90</v>
      </c>
      <c r="Q289" s="42">
        <v>87</v>
      </c>
      <c r="R289" s="43">
        <v>81</v>
      </c>
      <c r="S289" s="41">
        <v>77</v>
      </c>
      <c r="T289" s="42">
        <v>72</v>
      </c>
      <c r="U289" s="42">
        <v>70</v>
      </c>
      <c r="V289" s="42">
        <v>69</v>
      </c>
      <c r="W289" s="42">
        <v>68</v>
      </c>
      <c r="X289" s="42">
        <v>70</v>
      </c>
      <c r="Y289" s="42">
        <v>68</v>
      </c>
      <c r="Z289" s="42">
        <v>66</v>
      </c>
      <c r="AA289" s="42">
        <v>63</v>
      </c>
      <c r="AB289" s="42">
        <v>60</v>
      </c>
      <c r="AC289" s="42">
        <v>57</v>
      </c>
      <c r="AD289" s="43">
        <v>54</v>
      </c>
      <c r="AE289" s="41">
        <v>53</v>
      </c>
      <c r="AF289" s="42">
        <v>51</v>
      </c>
      <c r="AG289" s="42">
        <v>49</v>
      </c>
      <c r="AH289" s="42">
        <v>47</v>
      </c>
      <c r="AI289" s="42">
        <v>45</v>
      </c>
      <c r="AJ289" s="42">
        <v>40</v>
      </c>
      <c r="AK289" s="42">
        <v>41</v>
      </c>
      <c r="AL289" s="42">
        <v>39</v>
      </c>
      <c r="AM289" s="42">
        <v>39</v>
      </c>
      <c r="AN289" s="42">
        <v>40</v>
      </c>
      <c r="AO289" s="42">
        <v>38</v>
      </c>
      <c r="AP289" s="43">
        <v>34</v>
      </c>
      <c r="AQ289" s="41">
        <v>39</v>
      </c>
      <c r="AR289" s="42">
        <v>39</v>
      </c>
      <c r="AS289" s="42">
        <v>39</v>
      </c>
      <c r="AT289" s="42">
        <v>38</v>
      </c>
      <c r="AU289" s="42">
        <v>34</v>
      </c>
      <c r="AV289" s="42">
        <v>34</v>
      </c>
      <c r="AW289" s="42">
        <v>34</v>
      </c>
      <c r="AX289" s="42">
        <v>33</v>
      </c>
      <c r="AY289" s="42">
        <v>33</v>
      </c>
      <c r="AZ289" s="42">
        <v>31</v>
      </c>
      <c r="BA289" s="42">
        <v>30</v>
      </c>
      <c r="BB289" s="43">
        <v>29</v>
      </c>
      <c r="BC289" s="41">
        <v>26</v>
      </c>
      <c r="BD289" s="42">
        <v>25</v>
      </c>
      <c r="BE289" s="42">
        <v>24</v>
      </c>
      <c r="BF289" s="42">
        <v>24</v>
      </c>
      <c r="BG289" s="42">
        <v>25</v>
      </c>
      <c r="BH289" s="42">
        <v>25</v>
      </c>
      <c r="BI289" s="42">
        <v>25</v>
      </c>
      <c r="BJ289" s="42">
        <v>24</v>
      </c>
      <c r="BK289" s="42">
        <v>24</v>
      </c>
      <c r="BL289" s="42">
        <v>25</v>
      </c>
      <c r="BM289" s="42">
        <v>24</v>
      </c>
      <c r="BN289" s="43">
        <v>23</v>
      </c>
      <c r="BO289" s="42">
        <v>21</v>
      </c>
      <c r="BP289" s="42">
        <v>20</v>
      </c>
      <c r="BQ289" s="42">
        <v>22</v>
      </c>
      <c r="BR289" s="42">
        <v>22</v>
      </c>
      <c r="BS289" s="42">
        <v>21</v>
      </c>
      <c r="BT289" s="42">
        <v>21</v>
      </c>
      <c r="BU289" s="42">
        <v>21</v>
      </c>
      <c r="BV289" s="42">
        <v>20</v>
      </c>
      <c r="BW289" s="42">
        <v>20</v>
      </c>
      <c r="BX289" s="42">
        <v>21</v>
      </c>
      <c r="BY289" s="42">
        <v>21</v>
      </c>
      <c r="BZ289" s="43">
        <v>20</v>
      </c>
      <c r="CA289" s="42">
        <v>20</v>
      </c>
      <c r="CB289" s="42">
        <v>19</v>
      </c>
      <c r="CC289" s="42">
        <v>18</v>
      </c>
      <c r="CD289" s="42">
        <v>18</v>
      </c>
      <c r="CE289" s="42">
        <v>18</v>
      </c>
      <c r="CF289" s="42">
        <v>18</v>
      </c>
      <c r="CG289" s="42">
        <v>18</v>
      </c>
      <c r="CH289" s="42">
        <v>18</v>
      </c>
      <c r="CI289" s="42">
        <v>18</v>
      </c>
      <c r="CJ289" s="42">
        <v>19</v>
      </c>
      <c r="CK289" s="42">
        <v>19</v>
      </c>
      <c r="CL289" s="43">
        <v>20</v>
      </c>
      <c r="CM289" s="42">
        <v>19</v>
      </c>
      <c r="CN289" s="42">
        <v>19</v>
      </c>
      <c r="CO289" s="42">
        <v>19</v>
      </c>
      <c r="CP289" s="42">
        <v>19</v>
      </c>
      <c r="CQ289" s="42">
        <v>19</v>
      </c>
      <c r="CR289" s="42">
        <v>20</v>
      </c>
      <c r="CS289" s="42">
        <v>20</v>
      </c>
      <c r="CT289" s="42">
        <v>20</v>
      </c>
      <c r="CU289" s="42">
        <v>20</v>
      </c>
      <c r="CV289" s="42">
        <v>20</v>
      </c>
      <c r="CW289" s="42">
        <v>20</v>
      </c>
      <c r="CX289" s="43">
        <v>20</v>
      </c>
      <c r="CY289" s="41">
        <v>20</v>
      </c>
      <c r="CZ289" s="42">
        <v>19</v>
      </c>
      <c r="DA289" s="42">
        <v>20</v>
      </c>
      <c r="DB289" s="42">
        <v>21</v>
      </c>
      <c r="DC289" s="42">
        <v>21</v>
      </c>
      <c r="DD289" s="42">
        <v>20</v>
      </c>
      <c r="DE289" s="42">
        <v>20</v>
      </c>
      <c r="DF289" s="42">
        <v>20</v>
      </c>
      <c r="DG289" s="42">
        <v>20</v>
      </c>
      <c r="DH289" s="42">
        <v>18</v>
      </c>
      <c r="DI289" s="42">
        <v>19</v>
      </c>
      <c r="DJ289" s="43">
        <v>17</v>
      </c>
      <c r="DL289" s="40"/>
      <c r="DM289" s="40" t="s">
        <v>372</v>
      </c>
      <c r="DN289" s="41">
        <v>25719</v>
      </c>
      <c r="DO289" s="42">
        <v>25339</v>
      </c>
      <c r="DP289" s="42">
        <v>25030</v>
      </c>
      <c r="DQ289" s="42">
        <v>24737</v>
      </c>
      <c r="DR289" s="42">
        <v>24526</v>
      </c>
      <c r="DS289" s="42">
        <v>24411</v>
      </c>
      <c r="DT289" s="42">
        <v>24304</v>
      </c>
      <c r="DU289" s="42">
        <v>24047</v>
      </c>
      <c r="DV289" s="42">
        <v>23818</v>
      </c>
      <c r="DW289" s="42">
        <v>23713</v>
      </c>
      <c r="DX289" s="42">
        <v>23489</v>
      </c>
      <c r="DY289" s="43">
        <v>23250</v>
      </c>
      <c r="DZ289" s="42">
        <v>33023</v>
      </c>
      <c r="EA289" s="42">
        <v>32826</v>
      </c>
      <c r="EB289" s="42">
        <v>32740</v>
      </c>
      <c r="EC289" s="42">
        <v>22981</v>
      </c>
      <c r="ED289" s="42">
        <v>22686</v>
      </c>
      <c r="EE289" s="42">
        <v>22447</v>
      </c>
      <c r="EF289" s="42">
        <v>22062</v>
      </c>
      <c r="EG289" s="42">
        <v>21741</v>
      </c>
      <c r="EH289" s="42">
        <v>21410</v>
      </c>
      <c r="EI289" s="42">
        <v>21283</v>
      </c>
      <c r="EJ289" s="42">
        <v>21262</v>
      </c>
      <c r="EK289" s="43">
        <v>21234</v>
      </c>
      <c r="EL289" s="42">
        <v>21175</v>
      </c>
      <c r="EM289" s="42">
        <v>21256</v>
      </c>
      <c r="EN289" s="42">
        <v>21467</v>
      </c>
      <c r="EO289" s="42">
        <v>21539</v>
      </c>
      <c r="EP289" s="42">
        <v>21563</v>
      </c>
      <c r="EQ289" s="42">
        <v>22430</v>
      </c>
      <c r="ER289" s="42">
        <v>22578</v>
      </c>
      <c r="ES289" s="42">
        <v>22702</v>
      </c>
      <c r="ET289" s="42">
        <v>22845</v>
      </c>
      <c r="EU289" s="42">
        <v>22985</v>
      </c>
      <c r="EV289" s="42">
        <v>23116</v>
      </c>
      <c r="EW289" s="43">
        <v>23082</v>
      </c>
      <c r="EX289" s="42">
        <v>22659</v>
      </c>
      <c r="EY289" s="42">
        <v>22560</v>
      </c>
      <c r="EZ289" s="42">
        <v>21921</v>
      </c>
      <c r="FA289" s="42">
        <v>22632</v>
      </c>
      <c r="FB289" s="42">
        <v>22344</v>
      </c>
      <c r="FC289" s="42">
        <v>22025</v>
      </c>
      <c r="FD289" s="42">
        <v>21595</v>
      </c>
      <c r="FE289" s="42">
        <v>21250</v>
      </c>
      <c r="FF289" s="42">
        <v>20683</v>
      </c>
      <c r="FG289" s="42">
        <v>20652</v>
      </c>
      <c r="FH289" s="42">
        <v>20756</v>
      </c>
      <c r="FI289" s="43">
        <v>19558</v>
      </c>
      <c r="FJ289" s="41">
        <v>19177</v>
      </c>
      <c r="FK289" s="42">
        <v>19281</v>
      </c>
      <c r="FL289" s="42">
        <v>18589</v>
      </c>
      <c r="FM289" s="42">
        <v>18417</v>
      </c>
      <c r="FN289" s="42">
        <v>17657</v>
      </c>
      <c r="FO289" s="42">
        <v>17574</v>
      </c>
      <c r="FP289" s="42">
        <v>16968</v>
      </c>
      <c r="FQ289" s="42">
        <v>17115</v>
      </c>
      <c r="FR289" s="42">
        <v>17068</v>
      </c>
      <c r="FS289" s="42">
        <v>17051</v>
      </c>
      <c r="FT289" s="42">
        <v>17045</v>
      </c>
      <c r="FU289" s="43">
        <v>16888</v>
      </c>
      <c r="FV289" s="41">
        <v>16591</v>
      </c>
      <c r="FW289" s="42">
        <v>16455</v>
      </c>
      <c r="FX289" s="42">
        <v>16113</v>
      </c>
      <c r="FY289" s="42">
        <v>15857</v>
      </c>
      <c r="FZ289" s="42">
        <v>15660</v>
      </c>
      <c r="GA289" s="42">
        <v>15492</v>
      </c>
      <c r="GB289" s="42">
        <v>15300</v>
      </c>
      <c r="GC289" s="42">
        <v>15150</v>
      </c>
      <c r="GD289" s="42">
        <v>14983</v>
      </c>
      <c r="GE289" s="42">
        <v>14727</v>
      </c>
      <c r="GF289" s="42">
        <v>14517</v>
      </c>
      <c r="GG289" s="43">
        <v>14388</v>
      </c>
      <c r="GH289" s="41">
        <v>13567</v>
      </c>
      <c r="GI289" s="42">
        <v>13837</v>
      </c>
      <c r="GJ289" s="42">
        <v>13649</v>
      </c>
      <c r="GK289" s="42">
        <v>12932</v>
      </c>
      <c r="GL289" s="42">
        <v>13217</v>
      </c>
      <c r="GM289" s="43">
        <v>13196</v>
      </c>
    </row>
    <row r="290" spans="2:195" x14ac:dyDescent="0.25">
      <c r="B290" s="40"/>
      <c r="C290" s="40" t="s">
        <v>353</v>
      </c>
      <c r="D290" s="43">
        <v>8</v>
      </c>
      <c r="E290" s="43">
        <v>7</v>
      </c>
      <c r="F290" s="43">
        <v>7</v>
      </c>
      <c r="G290" s="41">
        <v>7</v>
      </c>
      <c r="H290" s="42">
        <v>7</v>
      </c>
      <c r="I290" s="42">
        <v>7</v>
      </c>
      <c r="J290" s="42">
        <v>6</v>
      </c>
      <c r="K290" s="42">
        <v>6</v>
      </c>
      <c r="L290" s="42">
        <v>6</v>
      </c>
      <c r="M290" s="42">
        <v>6</v>
      </c>
      <c r="N290" s="42">
        <v>6</v>
      </c>
      <c r="O290" s="42">
        <v>6</v>
      </c>
      <c r="P290" s="42">
        <v>6</v>
      </c>
      <c r="Q290" s="42">
        <v>6</v>
      </c>
      <c r="R290" s="43">
        <v>6</v>
      </c>
      <c r="S290" s="41">
        <v>6</v>
      </c>
      <c r="T290" s="42">
        <v>6</v>
      </c>
      <c r="U290" s="42">
        <v>6</v>
      </c>
      <c r="V290" s="42">
        <v>6</v>
      </c>
      <c r="W290" s="42">
        <v>6</v>
      </c>
      <c r="X290" s="42">
        <v>6</v>
      </c>
      <c r="Y290" s="42">
        <v>6</v>
      </c>
      <c r="Z290" s="42">
        <v>6</v>
      </c>
      <c r="AA290" s="42">
        <v>6</v>
      </c>
      <c r="AB290" s="42">
        <v>6</v>
      </c>
      <c r="AC290" s="42">
        <v>6</v>
      </c>
      <c r="AD290" s="43">
        <v>5</v>
      </c>
      <c r="AE290" s="41">
        <v>5</v>
      </c>
      <c r="AF290" s="42">
        <v>5</v>
      </c>
      <c r="AG290" s="42">
        <v>5</v>
      </c>
      <c r="AH290" s="42">
        <v>5</v>
      </c>
      <c r="AI290" s="42">
        <v>5</v>
      </c>
      <c r="AJ290" s="42">
        <v>5</v>
      </c>
      <c r="AK290" s="42">
        <v>5</v>
      </c>
      <c r="AL290" s="42">
        <v>5</v>
      </c>
      <c r="AM290" s="42">
        <v>5</v>
      </c>
      <c r="AN290" s="42">
        <v>5</v>
      </c>
      <c r="AO290" s="42">
        <v>5</v>
      </c>
      <c r="AP290" s="43">
        <v>5</v>
      </c>
      <c r="AQ290" s="41">
        <v>5</v>
      </c>
      <c r="AR290" s="42">
        <v>5</v>
      </c>
      <c r="AS290" s="42">
        <v>5</v>
      </c>
      <c r="AT290" s="42">
        <v>5</v>
      </c>
      <c r="AU290" s="42">
        <v>5</v>
      </c>
      <c r="AV290" s="42">
        <v>5</v>
      </c>
      <c r="AW290" s="42">
        <v>5</v>
      </c>
      <c r="AX290" s="42">
        <v>5</v>
      </c>
      <c r="AY290" s="42">
        <v>6</v>
      </c>
      <c r="AZ290" s="42">
        <v>6</v>
      </c>
      <c r="BA290" s="42">
        <v>6</v>
      </c>
      <c r="BB290" s="43">
        <v>6</v>
      </c>
      <c r="BC290" s="41">
        <v>6</v>
      </c>
      <c r="BD290" s="42">
        <v>6</v>
      </c>
      <c r="BE290" s="42">
        <v>6</v>
      </c>
      <c r="BF290" s="42">
        <v>6</v>
      </c>
      <c r="BG290" s="42">
        <v>6</v>
      </c>
      <c r="BH290" s="42">
        <v>7</v>
      </c>
      <c r="BI290" s="42">
        <v>7</v>
      </c>
      <c r="BJ290" s="42">
        <v>6</v>
      </c>
      <c r="BK290" s="42">
        <v>6</v>
      </c>
      <c r="BL290" s="42">
        <v>6</v>
      </c>
      <c r="BM290" s="42">
        <v>6</v>
      </c>
      <c r="BN290" s="43">
        <v>6</v>
      </c>
      <c r="BO290" s="42">
        <v>6</v>
      </c>
      <c r="BP290" s="42">
        <v>6</v>
      </c>
      <c r="BQ290" s="42">
        <v>6</v>
      </c>
      <c r="BR290" s="42">
        <v>6</v>
      </c>
      <c r="BS290" s="42">
        <v>6</v>
      </c>
      <c r="BT290" s="42">
        <v>6</v>
      </c>
      <c r="BU290" s="42">
        <v>6</v>
      </c>
      <c r="BV290" s="42">
        <v>6</v>
      </c>
      <c r="BW290" s="42">
        <v>6</v>
      </c>
      <c r="BX290" s="42">
        <v>5</v>
      </c>
      <c r="BY290" s="42">
        <v>5</v>
      </c>
      <c r="BZ290" s="43">
        <v>5</v>
      </c>
      <c r="CA290" s="42">
        <v>5</v>
      </c>
      <c r="CB290" s="42">
        <v>5</v>
      </c>
      <c r="CC290" s="42">
        <v>8</v>
      </c>
      <c r="CD290" s="42">
        <v>5</v>
      </c>
      <c r="CE290" s="42">
        <v>5</v>
      </c>
      <c r="CF290" s="42">
        <v>5</v>
      </c>
      <c r="CG290" s="42">
        <v>5</v>
      </c>
      <c r="CH290" s="42">
        <v>5</v>
      </c>
      <c r="CI290" s="42">
        <v>5</v>
      </c>
      <c r="CJ290" s="42">
        <v>5</v>
      </c>
      <c r="CK290" s="42">
        <v>5</v>
      </c>
      <c r="CL290" s="43">
        <v>4</v>
      </c>
      <c r="CM290" s="42">
        <v>4</v>
      </c>
      <c r="CN290" s="42">
        <v>4</v>
      </c>
      <c r="CO290" s="42">
        <v>3</v>
      </c>
      <c r="CP290" s="42">
        <v>3</v>
      </c>
      <c r="CQ290" s="42">
        <v>4</v>
      </c>
      <c r="CR290" s="42">
        <v>4</v>
      </c>
      <c r="CS290" s="42">
        <v>3</v>
      </c>
      <c r="CT290" s="42">
        <v>3</v>
      </c>
      <c r="CU290" s="42">
        <v>3</v>
      </c>
      <c r="CV290" s="42">
        <v>3</v>
      </c>
      <c r="CW290" s="42">
        <v>3</v>
      </c>
      <c r="CX290" s="43">
        <v>2</v>
      </c>
      <c r="CY290" s="41">
        <v>2</v>
      </c>
      <c r="CZ290" s="42">
        <v>6</v>
      </c>
      <c r="DA290" s="42">
        <v>13</v>
      </c>
      <c r="DB290" s="42">
        <v>12</v>
      </c>
      <c r="DC290" s="42">
        <v>13</v>
      </c>
      <c r="DD290" s="42">
        <v>13</v>
      </c>
      <c r="DE290" s="42">
        <v>13</v>
      </c>
      <c r="DF290" s="42">
        <v>13</v>
      </c>
      <c r="DG290" s="42">
        <v>13</v>
      </c>
      <c r="DH290" s="42">
        <v>14</v>
      </c>
      <c r="DI290" s="42">
        <v>15</v>
      </c>
      <c r="DJ290" s="43">
        <v>15</v>
      </c>
      <c r="DL290" s="40"/>
      <c r="DM290" s="40" t="s">
        <v>373</v>
      </c>
      <c r="DN290" s="41">
        <v>48082</v>
      </c>
      <c r="DO290" s="42">
        <v>48276</v>
      </c>
      <c r="DP290" s="42">
        <v>48095</v>
      </c>
      <c r="DQ290" s="42">
        <v>48248</v>
      </c>
      <c r="DR290" s="42">
        <v>48380</v>
      </c>
      <c r="DS290" s="42">
        <v>48227</v>
      </c>
      <c r="DT290" s="42">
        <v>48871</v>
      </c>
      <c r="DU290" s="42">
        <v>49823</v>
      </c>
      <c r="DV290" s="42">
        <v>50032</v>
      </c>
      <c r="DW290" s="42">
        <v>48647</v>
      </c>
      <c r="DX290" s="42">
        <v>50091</v>
      </c>
      <c r="DY290" s="43">
        <v>48840</v>
      </c>
      <c r="DZ290" s="42">
        <v>49486</v>
      </c>
      <c r="EA290" s="42">
        <v>48170</v>
      </c>
      <c r="EB290" s="42">
        <v>47753</v>
      </c>
      <c r="EC290" s="42">
        <v>46491</v>
      </c>
      <c r="ED290" s="42">
        <v>47803</v>
      </c>
      <c r="EE290" s="42">
        <v>48542</v>
      </c>
      <c r="EF290" s="42">
        <v>47828</v>
      </c>
      <c r="EG290" s="42">
        <v>47590</v>
      </c>
      <c r="EH290" s="42">
        <v>48241</v>
      </c>
      <c r="EI290" s="42">
        <v>48099</v>
      </c>
      <c r="EJ290" s="42">
        <v>47545</v>
      </c>
      <c r="EK290" s="43">
        <v>46861</v>
      </c>
      <c r="EL290" s="42">
        <v>47192</v>
      </c>
      <c r="EM290" s="42">
        <v>46011</v>
      </c>
      <c r="EN290" s="42">
        <v>45789</v>
      </c>
      <c r="EO290" s="42">
        <v>46491</v>
      </c>
      <c r="EP290" s="42">
        <v>46797</v>
      </c>
      <c r="EQ290" s="42">
        <v>47078</v>
      </c>
      <c r="ER290" s="42">
        <v>47264</v>
      </c>
      <c r="ES290" s="42">
        <v>47164</v>
      </c>
      <c r="ET290" s="42">
        <v>45955</v>
      </c>
      <c r="EU290" s="42">
        <v>45357</v>
      </c>
      <c r="EV290" s="42">
        <v>46737</v>
      </c>
      <c r="EW290" s="43">
        <v>46179</v>
      </c>
      <c r="EX290" s="42">
        <v>46441</v>
      </c>
      <c r="EY290" s="42">
        <v>47046</v>
      </c>
      <c r="EZ290" s="42">
        <v>48485</v>
      </c>
      <c r="FA290" s="42">
        <v>47337</v>
      </c>
      <c r="FB290" s="42">
        <v>47948</v>
      </c>
      <c r="FC290" s="42">
        <v>47486</v>
      </c>
      <c r="FD290" s="42">
        <v>48387</v>
      </c>
      <c r="FE290" s="42">
        <v>49466</v>
      </c>
      <c r="FF290" s="42">
        <v>48830</v>
      </c>
      <c r="FG290" s="42">
        <v>48257</v>
      </c>
      <c r="FH290" s="42">
        <v>48305</v>
      </c>
      <c r="FI290" s="43">
        <v>48095</v>
      </c>
      <c r="FJ290" s="41">
        <v>48268</v>
      </c>
      <c r="FK290" s="42">
        <v>47423</v>
      </c>
      <c r="FL290" s="42">
        <v>52246</v>
      </c>
      <c r="FM290" s="42">
        <v>51819</v>
      </c>
      <c r="FN290" s="42">
        <v>50345</v>
      </c>
      <c r="FO290" s="42">
        <v>49869</v>
      </c>
      <c r="FP290" s="42">
        <v>49258</v>
      </c>
      <c r="FQ290" s="42">
        <v>49423</v>
      </c>
      <c r="FR290" s="42">
        <v>49457</v>
      </c>
      <c r="FS290" s="42">
        <v>49501</v>
      </c>
      <c r="FT290" s="42">
        <v>48880</v>
      </c>
      <c r="FU290" s="43">
        <v>48945</v>
      </c>
      <c r="FV290" s="41">
        <v>48865</v>
      </c>
      <c r="FW290" s="42">
        <v>48020</v>
      </c>
      <c r="FX290" s="42">
        <v>47985</v>
      </c>
      <c r="FY290" s="42">
        <v>47103</v>
      </c>
      <c r="FZ290" s="42">
        <v>45094</v>
      </c>
      <c r="GA290" s="42">
        <v>46208</v>
      </c>
      <c r="GB290" s="42">
        <v>46776</v>
      </c>
      <c r="GC290" s="42">
        <v>46706</v>
      </c>
      <c r="GD290" s="42">
        <v>46585</v>
      </c>
      <c r="GE290" s="42">
        <v>45970</v>
      </c>
      <c r="GF290" s="42">
        <v>46167</v>
      </c>
      <c r="GG290" s="43">
        <v>46059</v>
      </c>
      <c r="GH290" s="41">
        <v>46099</v>
      </c>
      <c r="GI290" s="42">
        <v>45004</v>
      </c>
      <c r="GJ290" s="42">
        <v>44569</v>
      </c>
      <c r="GK290" s="42">
        <v>45498</v>
      </c>
      <c r="GL290" s="42">
        <v>46057</v>
      </c>
      <c r="GM290" s="43">
        <v>45987</v>
      </c>
    </row>
    <row r="291" spans="2:195" x14ac:dyDescent="0.25">
      <c r="B291" s="40"/>
      <c r="C291" s="40" t="s">
        <v>354</v>
      </c>
      <c r="D291" s="43">
        <v>4297</v>
      </c>
      <c r="E291" s="43">
        <v>4210</v>
      </c>
      <c r="F291" s="43">
        <v>4127</v>
      </c>
      <c r="G291" s="41">
        <v>4139</v>
      </c>
      <c r="H291" s="42">
        <v>4134</v>
      </c>
      <c r="I291" s="42">
        <v>4153</v>
      </c>
      <c r="J291" s="42">
        <v>4140</v>
      </c>
      <c r="K291" s="42">
        <v>4143</v>
      </c>
      <c r="L291" s="42">
        <v>4146</v>
      </c>
      <c r="M291" s="42">
        <v>4144</v>
      </c>
      <c r="N291" s="42">
        <v>4134</v>
      </c>
      <c r="O291" s="42">
        <v>4116</v>
      </c>
      <c r="P291" s="42">
        <v>4127</v>
      </c>
      <c r="Q291" s="42">
        <v>4144</v>
      </c>
      <c r="R291" s="43">
        <v>4135</v>
      </c>
      <c r="S291" s="41">
        <v>4123</v>
      </c>
      <c r="T291" s="42">
        <v>4120</v>
      </c>
      <c r="U291" s="42">
        <v>4108</v>
      </c>
      <c r="V291" s="42">
        <v>4100</v>
      </c>
      <c r="W291" s="42">
        <v>4110</v>
      </c>
      <c r="X291" s="42">
        <v>4088</v>
      </c>
      <c r="Y291" s="42">
        <v>4069</v>
      </c>
      <c r="Z291" s="42">
        <v>4087</v>
      </c>
      <c r="AA291" s="42">
        <v>4108</v>
      </c>
      <c r="AB291" s="42">
        <v>4126</v>
      </c>
      <c r="AC291" s="42">
        <v>4130</v>
      </c>
      <c r="AD291" s="43">
        <v>4113</v>
      </c>
      <c r="AE291" s="41">
        <v>4099</v>
      </c>
      <c r="AF291" s="42">
        <v>4081</v>
      </c>
      <c r="AG291" s="42">
        <v>4084</v>
      </c>
      <c r="AH291" s="42">
        <v>4105</v>
      </c>
      <c r="AI291" s="42">
        <v>4105</v>
      </c>
      <c r="AJ291" s="42">
        <v>4075</v>
      </c>
      <c r="AK291" s="42">
        <v>4075</v>
      </c>
      <c r="AL291" s="42">
        <v>4038</v>
      </c>
      <c r="AM291" s="42">
        <v>4018</v>
      </c>
      <c r="AN291" s="42">
        <v>4022</v>
      </c>
      <c r="AO291" s="42">
        <v>4004</v>
      </c>
      <c r="AP291" s="43">
        <v>3991</v>
      </c>
      <c r="AQ291" s="41">
        <v>3959</v>
      </c>
      <c r="AR291" s="42">
        <v>3941</v>
      </c>
      <c r="AS291" s="42">
        <v>3931</v>
      </c>
      <c r="AT291" s="42">
        <v>3928</v>
      </c>
      <c r="AU291" s="42">
        <v>3988</v>
      </c>
      <c r="AV291" s="42">
        <v>4007</v>
      </c>
      <c r="AW291" s="42">
        <v>4056</v>
      </c>
      <c r="AX291" s="42">
        <v>4057</v>
      </c>
      <c r="AY291" s="42">
        <v>4085</v>
      </c>
      <c r="AZ291" s="42">
        <v>4104</v>
      </c>
      <c r="BA291" s="42">
        <v>4096</v>
      </c>
      <c r="BB291" s="43">
        <v>4065</v>
      </c>
      <c r="BC291" s="41">
        <v>4039</v>
      </c>
      <c r="BD291" s="42">
        <v>4004</v>
      </c>
      <c r="BE291" s="42">
        <v>4016</v>
      </c>
      <c r="BF291" s="42">
        <v>3985</v>
      </c>
      <c r="BG291" s="42">
        <v>3959</v>
      </c>
      <c r="BH291" s="42">
        <v>3927</v>
      </c>
      <c r="BI291" s="42">
        <v>3925</v>
      </c>
      <c r="BJ291" s="42">
        <v>3896</v>
      </c>
      <c r="BK291" s="42">
        <v>3890</v>
      </c>
      <c r="BL291" s="42">
        <v>3875</v>
      </c>
      <c r="BM291" s="42">
        <v>3886</v>
      </c>
      <c r="BN291" s="43">
        <v>3878</v>
      </c>
      <c r="BO291" s="42">
        <v>3865</v>
      </c>
      <c r="BP291" s="42">
        <v>3826</v>
      </c>
      <c r="BQ291" s="42">
        <v>3820</v>
      </c>
      <c r="BR291" s="42">
        <v>3813</v>
      </c>
      <c r="BS291" s="42">
        <v>3791</v>
      </c>
      <c r="BT291" s="42">
        <v>3775</v>
      </c>
      <c r="BU291" s="42">
        <v>3779</v>
      </c>
      <c r="BV291" s="42">
        <v>3780</v>
      </c>
      <c r="BW291" s="42">
        <v>3777</v>
      </c>
      <c r="BX291" s="42">
        <v>3798</v>
      </c>
      <c r="BY291" s="42">
        <v>3784</v>
      </c>
      <c r="BZ291" s="43">
        <v>3785</v>
      </c>
      <c r="CA291" s="42">
        <v>3781</v>
      </c>
      <c r="CB291" s="42">
        <v>3783</v>
      </c>
      <c r="CC291" s="42">
        <v>3770</v>
      </c>
      <c r="CD291" s="42">
        <v>3757</v>
      </c>
      <c r="CE291" s="42">
        <v>3764</v>
      </c>
      <c r="CF291" s="42">
        <v>3768</v>
      </c>
      <c r="CG291" s="42">
        <v>3830</v>
      </c>
      <c r="CH291" s="42">
        <v>3824</v>
      </c>
      <c r="CI291" s="42">
        <v>3800</v>
      </c>
      <c r="CJ291" s="42">
        <v>3777</v>
      </c>
      <c r="CK291" s="42">
        <v>3750</v>
      </c>
      <c r="CL291" s="43">
        <v>3789</v>
      </c>
      <c r="CM291" s="42">
        <v>3794</v>
      </c>
      <c r="CN291" s="42">
        <v>3797</v>
      </c>
      <c r="CO291" s="42">
        <v>3796</v>
      </c>
      <c r="CP291" s="42">
        <v>3789</v>
      </c>
      <c r="CQ291" s="42">
        <v>3779</v>
      </c>
      <c r="CR291" s="42">
        <v>3784</v>
      </c>
      <c r="CS291" s="42">
        <v>3815</v>
      </c>
      <c r="CT291" s="42">
        <v>3827</v>
      </c>
      <c r="CU291" s="42">
        <v>3807</v>
      </c>
      <c r="CV291" s="42">
        <v>3785</v>
      </c>
      <c r="CW291" s="42">
        <v>3776</v>
      </c>
      <c r="CX291" s="43">
        <v>3756</v>
      </c>
      <c r="CY291" s="41">
        <v>3714</v>
      </c>
      <c r="CZ291" s="42">
        <v>3715</v>
      </c>
      <c r="DA291" s="42">
        <v>3686</v>
      </c>
      <c r="DB291" s="42">
        <v>3687</v>
      </c>
      <c r="DC291" s="42">
        <v>3700</v>
      </c>
      <c r="DD291" s="42">
        <v>3696</v>
      </c>
      <c r="DE291" s="42">
        <v>3687</v>
      </c>
      <c r="DF291" s="42">
        <v>3668</v>
      </c>
      <c r="DG291" s="42">
        <v>3690</v>
      </c>
      <c r="DH291" s="42">
        <v>3697</v>
      </c>
      <c r="DI291" s="42">
        <v>3706</v>
      </c>
      <c r="DJ291" s="43">
        <v>3690</v>
      </c>
      <c r="DL291" s="40"/>
      <c r="DM291" s="40" t="s">
        <v>374</v>
      </c>
      <c r="DN291" s="41">
        <v>23879</v>
      </c>
      <c r="DO291" s="42">
        <v>23675</v>
      </c>
      <c r="DP291" s="42">
        <v>23435</v>
      </c>
      <c r="DQ291" s="42">
        <v>23395</v>
      </c>
      <c r="DR291" s="42">
        <v>23197</v>
      </c>
      <c r="DS291" s="42">
        <v>23162</v>
      </c>
      <c r="DT291" s="42">
        <v>23012</v>
      </c>
      <c r="DU291" s="42">
        <v>22928</v>
      </c>
      <c r="DV291" s="42">
        <v>22718</v>
      </c>
      <c r="DW291" s="42">
        <v>22530</v>
      </c>
      <c r="DX291" s="42">
        <v>22163</v>
      </c>
      <c r="DY291" s="43">
        <v>22104</v>
      </c>
      <c r="DZ291" s="42">
        <v>21939</v>
      </c>
      <c r="EA291" s="42">
        <v>21815</v>
      </c>
      <c r="EB291" s="42">
        <v>21582</v>
      </c>
      <c r="EC291" s="42">
        <v>21347</v>
      </c>
      <c r="ED291" s="42">
        <v>21133</v>
      </c>
      <c r="EE291" s="42">
        <v>21061</v>
      </c>
      <c r="EF291" s="42">
        <v>20575</v>
      </c>
      <c r="EG291" s="42">
        <v>20362</v>
      </c>
      <c r="EH291" s="42">
        <v>20158</v>
      </c>
      <c r="EI291" s="42">
        <v>20175</v>
      </c>
      <c r="EJ291" s="42">
        <v>20180</v>
      </c>
      <c r="EK291" s="43">
        <v>20192</v>
      </c>
      <c r="EL291" s="42">
        <v>20216</v>
      </c>
      <c r="EM291" s="42">
        <v>20367</v>
      </c>
      <c r="EN291" s="42">
        <v>20380</v>
      </c>
      <c r="EO291" s="42">
        <v>20420</v>
      </c>
      <c r="EP291" s="42">
        <v>20433</v>
      </c>
      <c r="EQ291" s="42">
        <v>20513</v>
      </c>
      <c r="ER291" s="42">
        <v>20556</v>
      </c>
      <c r="ES291" s="42">
        <v>20601</v>
      </c>
      <c r="ET291" s="42">
        <v>20592</v>
      </c>
      <c r="EU291" s="42">
        <v>20613</v>
      </c>
      <c r="EV291" s="42">
        <v>20660</v>
      </c>
      <c r="EW291" s="43">
        <v>20685</v>
      </c>
      <c r="EX291" s="42">
        <v>20823</v>
      </c>
      <c r="EY291" s="42">
        <v>20674</v>
      </c>
      <c r="EZ291" s="42">
        <v>20477</v>
      </c>
      <c r="FA291" s="42">
        <v>20212</v>
      </c>
      <c r="FB291" s="42">
        <v>20410</v>
      </c>
      <c r="FC291" s="42">
        <v>20032</v>
      </c>
      <c r="FD291" s="42">
        <v>21317</v>
      </c>
      <c r="FE291" s="42">
        <v>21135</v>
      </c>
      <c r="FF291" s="42">
        <v>20680</v>
      </c>
      <c r="FG291" s="42">
        <v>20522</v>
      </c>
      <c r="FH291" s="42">
        <v>19769</v>
      </c>
      <c r="FI291" s="43">
        <v>18872</v>
      </c>
      <c r="FJ291" s="41">
        <v>18496</v>
      </c>
      <c r="FK291" s="42">
        <v>17745</v>
      </c>
      <c r="FL291" s="42">
        <v>15704</v>
      </c>
      <c r="FM291" s="42">
        <v>15429</v>
      </c>
      <c r="FN291" s="42">
        <v>14911</v>
      </c>
      <c r="FO291" s="42">
        <v>14594</v>
      </c>
      <c r="FP291" s="42">
        <v>14341</v>
      </c>
      <c r="FQ291" s="42">
        <v>14183</v>
      </c>
      <c r="FR291" s="42">
        <v>14103</v>
      </c>
      <c r="FS291" s="42">
        <v>13988</v>
      </c>
      <c r="FT291" s="42">
        <v>13792</v>
      </c>
      <c r="FU291" s="43">
        <v>13714</v>
      </c>
      <c r="FV291" s="41">
        <v>13631</v>
      </c>
      <c r="FW291" s="42">
        <v>13599</v>
      </c>
      <c r="FX291" s="42">
        <v>13489</v>
      </c>
      <c r="FY291" s="42">
        <v>13318</v>
      </c>
      <c r="FZ291" s="42">
        <v>13141</v>
      </c>
      <c r="GA291" s="42">
        <v>13102</v>
      </c>
      <c r="GB291" s="42">
        <v>12978</v>
      </c>
      <c r="GC291" s="42">
        <v>12838</v>
      </c>
      <c r="GD291" s="42">
        <v>12671</v>
      </c>
      <c r="GE291" s="42">
        <v>12510</v>
      </c>
      <c r="GF291" s="42">
        <v>12355</v>
      </c>
      <c r="GG291" s="43">
        <v>12259</v>
      </c>
      <c r="GH291" s="41">
        <v>12052</v>
      </c>
      <c r="GI291" s="42">
        <v>11924</v>
      </c>
      <c r="GJ291" s="42">
        <v>11779</v>
      </c>
      <c r="GK291" s="42">
        <v>11591</v>
      </c>
      <c r="GL291" s="42">
        <v>11415</v>
      </c>
      <c r="GM291" s="43">
        <v>11337</v>
      </c>
    </row>
    <row r="292" spans="2:195" x14ac:dyDescent="0.25">
      <c r="B292" s="40"/>
      <c r="C292" s="40" t="s">
        <v>355</v>
      </c>
      <c r="D292" s="43">
        <v>1226</v>
      </c>
      <c r="E292" s="43">
        <v>1201</v>
      </c>
      <c r="F292" s="43">
        <v>1201</v>
      </c>
      <c r="G292" s="41">
        <v>1203</v>
      </c>
      <c r="H292" s="42">
        <v>1213</v>
      </c>
      <c r="I292" s="42">
        <v>1221</v>
      </c>
      <c r="J292" s="42">
        <v>1218</v>
      </c>
      <c r="K292" s="42">
        <v>1219</v>
      </c>
      <c r="L292" s="42">
        <v>1220</v>
      </c>
      <c r="M292" s="42">
        <v>1225</v>
      </c>
      <c r="N292" s="42">
        <v>1222</v>
      </c>
      <c r="O292" s="42">
        <v>1216</v>
      </c>
      <c r="P292" s="42">
        <v>1219</v>
      </c>
      <c r="Q292" s="42">
        <v>1207</v>
      </c>
      <c r="R292" s="43">
        <v>1188</v>
      </c>
      <c r="S292" s="41">
        <v>1186</v>
      </c>
      <c r="T292" s="42">
        <v>1182</v>
      </c>
      <c r="U292" s="42">
        <v>1171</v>
      </c>
      <c r="V292" s="42">
        <v>1169</v>
      </c>
      <c r="W292" s="42">
        <v>1174</v>
      </c>
      <c r="X292" s="42">
        <v>1181</v>
      </c>
      <c r="Y292" s="42">
        <v>1188</v>
      </c>
      <c r="Z292" s="42">
        <v>1191</v>
      </c>
      <c r="AA292" s="42">
        <v>1194</v>
      </c>
      <c r="AB292" s="42">
        <v>1189</v>
      </c>
      <c r="AC292" s="42">
        <v>1178</v>
      </c>
      <c r="AD292" s="43">
        <v>1169</v>
      </c>
      <c r="AE292" s="41">
        <v>1151</v>
      </c>
      <c r="AF292" s="42">
        <v>1147</v>
      </c>
      <c r="AG292" s="42">
        <v>1148</v>
      </c>
      <c r="AH292" s="42">
        <v>1152</v>
      </c>
      <c r="AI292" s="42">
        <v>1155</v>
      </c>
      <c r="AJ292" s="42">
        <v>1156</v>
      </c>
      <c r="AK292" s="42">
        <v>1153</v>
      </c>
      <c r="AL292" s="42">
        <v>1148</v>
      </c>
      <c r="AM292" s="42">
        <v>1151</v>
      </c>
      <c r="AN292" s="42">
        <v>1145</v>
      </c>
      <c r="AO292" s="42">
        <v>1140</v>
      </c>
      <c r="AP292" s="43">
        <v>1142</v>
      </c>
      <c r="AQ292" s="41">
        <v>1136</v>
      </c>
      <c r="AR292" s="42">
        <v>1126</v>
      </c>
      <c r="AS292" s="42">
        <v>1122</v>
      </c>
      <c r="AT292" s="42">
        <v>1123</v>
      </c>
      <c r="AU292" s="42">
        <v>1123</v>
      </c>
      <c r="AV292" s="42">
        <v>1122</v>
      </c>
      <c r="AW292" s="42">
        <v>1134</v>
      </c>
      <c r="AX292" s="42">
        <v>1143</v>
      </c>
      <c r="AY292" s="42">
        <v>1146</v>
      </c>
      <c r="AZ292" s="42">
        <v>1147</v>
      </c>
      <c r="BA292" s="42">
        <v>1134</v>
      </c>
      <c r="BB292" s="43">
        <v>1125</v>
      </c>
      <c r="BC292" s="41">
        <v>1115</v>
      </c>
      <c r="BD292" s="42">
        <v>1127</v>
      </c>
      <c r="BE292" s="42">
        <v>1123</v>
      </c>
      <c r="BF292" s="42">
        <v>1117</v>
      </c>
      <c r="BG292" s="42">
        <v>1121</v>
      </c>
      <c r="BH292" s="42">
        <v>1116</v>
      </c>
      <c r="BI292" s="42">
        <v>1106</v>
      </c>
      <c r="BJ292" s="42">
        <v>1114</v>
      </c>
      <c r="BK292" s="42">
        <v>1112</v>
      </c>
      <c r="BL292" s="42">
        <v>1108</v>
      </c>
      <c r="BM292" s="42">
        <v>1111</v>
      </c>
      <c r="BN292" s="43">
        <v>1112</v>
      </c>
      <c r="BO292" s="42">
        <v>1115</v>
      </c>
      <c r="BP292" s="42">
        <v>1111</v>
      </c>
      <c r="BQ292" s="42">
        <v>1117</v>
      </c>
      <c r="BR292" s="42">
        <v>1116</v>
      </c>
      <c r="BS292" s="42">
        <v>1105</v>
      </c>
      <c r="BT292" s="42">
        <v>1105</v>
      </c>
      <c r="BU292" s="42">
        <v>1100</v>
      </c>
      <c r="BV292" s="42">
        <v>1095</v>
      </c>
      <c r="BW292" s="42">
        <v>1096</v>
      </c>
      <c r="BX292" s="42">
        <v>1094</v>
      </c>
      <c r="BY292" s="42">
        <v>1093</v>
      </c>
      <c r="BZ292" s="43">
        <v>1094</v>
      </c>
      <c r="CA292" s="42">
        <v>1091</v>
      </c>
      <c r="CB292" s="42">
        <v>1087</v>
      </c>
      <c r="CC292" s="42">
        <v>1075</v>
      </c>
      <c r="CD292" s="42">
        <v>1075</v>
      </c>
      <c r="CE292" s="42">
        <v>1072</v>
      </c>
      <c r="CF292" s="42">
        <v>1048</v>
      </c>
      <c r="CG292" s="42">
        <v>1042</v>
      </c>
      <c r="CH292" s="42">
        <v>1038</v>
      </c>
      <c r="CI292" s="42">
        <v>1031</v>
      </c>
      <c r="CJ292" s="42">
        <v>1032</v>
      </c>
      <c r="CK292" s="42">
        <v>1029</v>
      </c>
      <c r="CL292" s="43">
        <v>1043</v>
      </c>
      <c r="CM292" s="42">
        <v>1040</v>
      </c>
      <c r="CN292" s="42">
        <v>1040</v>
      </c>
      <c r="CO292" s="42">
        <v>1039</v>
      </c>
      <c r="CP292" s="42">
        <v>1033</v>
      </c>
      <c r="CQ292" s="42">
        <v>1028</v>
      </c>
      <c r="CR292" s="42">
        <v>1035</v>
      </c>
      <c r="CS292" s="42">
        <v>1034</v>
      </c>
      <c r="CT292" s="42">
        <v>1028</v>
      </c>
      <c r="CU292" s="42">
        <v>1027</v>
      </c>
      <c r="CV292" s="42">
        <v>1026</v>
      </c>
      <c r="CW292" s="42">
        <v>1022</v>
      </c>
      <c r="CX292" s="43">
        <v>1023</v>
      </c>
      <c r="CY292" s="41">
        <v>1013</v>
      </c>
      <c r="CZ292" s="42">
        <v>1020</v>
      </c>
      <c r="DA292" s="42">
        <v>1009</v>
      </c>
      <c r="DB292" s="42">
        <v>1007</v>
      </c>
      <c r="DC292" s="42">
        <v>1002</v>
      </c>
      <c r="DD292" s="42">
        <v>997</v>
      </c>
      <c r="DE292" s="42">
        <v>997</v>
      </c>
      <c r="DF292" s="42">
        <v>1007</v>
      </c>
      <c r="DG292" s="42">
        <v>1004</v>
      </c>
      <c r="DH292" s="42">
        <v>1007</v>
      </c>
      <c r="DI292" s="42">
        <v>1006</v>
      </c>
      <c r="DJ292" s="43">
        <v>1004</v>
      </c>
      <c r="DL292" s="40"/>
      <c r="DM292" s="40" t="s">
        <v>375</v>
      </c>
      <c r="DN292" s="41">
        <v>2208</v>
      </c>
      <c r="DO292" s="42">
        <v>2206</v>
      </c>
      <c r="DP292" s="42">
        <v>2183</v>
      </c>
      <c r="DQ292" s="42">
        <v>2162</v>
      </c>
      <c r="DR292" s="42">
        <v>2140</v>
      </c>
      <c r="DS292" s="42">
        <v>2122</v>
      </c>
      <c r="DT292" s="42">
        <v>2097</v>
      </c>
      <c r="DU292" s="42">
        <v>2069</v>
      </c>
      <c r="DV292" s="42">
        <v>2045</v>
      </c>
      <c r="DW292" s="42">
        <v>2013</v>
      </c>
      <c r="DX292" s="42">
        <v>1991</v>
      </c>
      <c r="DY292" s="43">
        <v>1965</v>
      </c>
      <c r="DZ292" s="42">
        <v>1929</v>
      </c>
      <c r="EA292" s="42">
        <v>1905</v>
      </c>
      <c r="EB292" s="42">
        <v>1868</v>
      </c>
      <c r="EC292" s="42">
        <v>1813</v>
      </c>
      <c r="ED292" s="42">
        <v>1743</v>
      </c>
      <c r="EE292" s="42">
        <v>1638</v>
      </c>
      <c r="EF292" s="42">
        <v>1583</v>
      </c>
      <c r="EG292" s="42">
        <v>1513</v>
      </c>
      <c r="EH292" s="42">
        <v>1462</v>
      </c>
      <c r="EI292" s="42">
        <v>1435</v>
      </c>
      <c r="EJ292" s="42">
        <v>1426</v>
      </c>
      <c r="EK292" s="43">
        <v>1407</v>
      </c>
      <c r="EL292" s="42">
        <v>1374</v>
      </c>
      <c r="EM292" s="42">
        <v>1365</v>
      </c>
      <c r="EN292" s="42">
        <v>1348</v>
      </c>
      <c r="EO292" s="42">
        <v>1329</v>
      </c>
      <c r="EP292" s="42">
        <v>1284</v>
      </c>
      <c r="EQ292" s="42">
        <v>1283</v>
      </c>
      <c r="ER292" s="42">
        <v>1287</v>
      </c>
      <c r="ES292" s="42">
        <v>1285</v>
      </c>
      <c r="ET292" s="42">
        <v>1508</v>
      </c>
      <c r="EU292" s="42">
        <v>1604</v>
      </c>
      <c r="EV292" s="42">
        <v>1658</v>
      </c>
      <c r="EW292" s="43">
        <v>1714</v>
      </c>
      <c r="EX292" s="42">
        <v>1522</v>
      </c>
      <c r="EY292" s="42">
        <v>1498</v>
      </c>
      <c r="EZ292" s="42">
        <v>1471</v>
      </c>
      <c r="FA292" s="42">
        <v>1488</v>
      </c>
      <c r="FB292" s="42">
        <v>1590</v>
      </c>
      <c r="FC292" s="42">
        <v>1505</v>
      </c>
      <c r="FD292" s="42">
        <v>1499</v>
      </c>
      <c r="FE292" s="42">
        <v>1424</v>
      </c>
      <c r="FF292" s="42">
        <v>1392</v>
      </c>
      <c r="FG292" s="42">
        <v>1373</v>
      </c>
      <c r="FH292" s="42">
        <v>1346</v>
      </c>
      <c r="FI292" s="43">
        <v>1293</v>
      </c>
      <c r="FJ292" s="41">
        <v>1290</v>
      </c>
      <c r="FK292" s="42">
        <v>1223</v>
      </c>
      <c r="FL292" s="42">
        <v>1260</v>
      </c>
      <c r="FM292" s="42">
        <v>1225</v>
      </c>
      <c r="FN292" s="42">
        <v>1167</v>
      </c>
      <c r="FO292" s="42">
        <v>1148</v>
      </c>
      <c r="FP292" s="42">
        <v>1120</v>
      </c>
      <c r="FQ292" s="42">
        <v>1100</v>
      </c>
      <c r="FR292" s="42">
        <v>1056</v>
      </c>
      <c r="FS292" s="42">
        <v>1049</v>
      </c>
      <c r="FT292" s="42">
        <v>1043</v>
      </c>
      <c r="FU292" s="43">
        <v>1053</v>
      </c>
      <c r="FV292" s="41">
        <v>1037</v>
      </c>
      <c r="FW292" s="42">
        <v>1033</v>
      </c>
      <c r="FX292" s="42">
        <v>1018</v>
      </c>
      <c r="FY292" s="42">
        <v>990</v>
      </c>
      <c r="FZ292" s="42">
        <v>975</v>
      </c>
      <c r="GA292" s="42">
        <v>966</v>
      </c>
      <c r="GB292" s="42">
        <v>936</v>
      </c>
      <c r="GC292" s="42">
        <v>909</v>
      </c>
      <c r="GD292" s="42">
        <v>893</v>
      </c>
      <c r="GE292" s="42">
        <v>881</v>
      </c>
      <c r="GF292" s="42">
        <v>859</v>
      </c>
      <c r="GG292" s="43">
        <v>846</v>
      </c>
      <c r="GH292" s="41">
        <v>823</v>
      </c>
      <c r="GI292" s="42">
        <v>802</v>
      </c>
      <c r="GJ292" s="42">
        <v>783</v>
      </c>
      <c r="GK292" s="42">
        <v>760</v>
      </c>
      <c r="GL292" s="42">
        <v>746</v>
      </c>
      <c r="GM292" s="43">
        <v>746</v>
      </c>
    </row>
    <row r="293" spans="2:195" x14ac:dyDescent="0.25">
      <c r="B293" s="40"/>
      <c r="C293" s="40" t="s">
        <v>356</v>
      </c>
      <c r="D293" s="43">
        <v>64</v>
      </c>
      <c r="E293" s="43">
        <v>61</v>
      </c>
      <c r="F293" s="43">
        <v>62</v>
      </c>
      <c r="G293" s="41">
        <v>62</v>
      </c>
      <c r="H293" s="42">
        <v>61</v>
      </c>
      <c r="I293" s="42">
        <v>60</v>
      </c>
      <c r="J293" s="42">
        <v>59</v>
      </c>
      <c r="K293" s="42">
        <v>58</v>
      </c>
      <c r="L293" s="42">
        <v>57</v>
      </c>
      <c r="M293" s="42">
        <v>58</v>
      </c>
      <c r="N293" s="42">
        <v>59</v>
      </c>
      <c r="O293" s="42">
        <v>59</v>
      </c>
      <c r="P293" s="42">
        <v>59</v>
      </c>
      <c r="Q293" s="42">
        <v>60</v>
      </c>
      <c r="R293" s="43">
        <v>60</v>
      </c>
      <c r="S293" s="41">
        <v>59</v>
      </c>
      <c r="T293" s="42">
        <v>59</v>
      </c>
      <c r="U293" s="42">
        <v>59</v>
      </c>
      <c r="V293" s="42">
        <v>58</v>
      </c>
      <c r="W293" s="42">
        <v>59</v>
      </c>
      <c r="X293" s="42">
        <v>59</v>
      </c>
      <c r="Y293" s="42">
        <v>59</v>
      </c>
      <c r="Z293" s="42">
        <v>57</v>
      </c>
      <c r="AA293" s="42">
        <v>57</v>
      </c>
      <c r="AB293" s="42">
        <v>56</v>
      </c>
      <c r="AC293" s="42">
        <v>56</v>
      </c>
      <c r="AD293" s="43">
        <v>56</v>
      </c>
      <c r="AE293" s="41">
        <v>56</v>
      </c>
      <c r="AF293" s="42">
        <v>56</v>
      </c>
      <c r="AG293" s="42">
        <v>56</v>
      </c>
      <c r="AH293" s="42">
        <v>55</v>
      </c>
      <c r="AI293" s="42">
        <v>55</v>
      </c>
      <c r="AJ293" s="42">
        <v>54</v>
      </c>
      <c r="AK293" s="42">
        <v>54</v>
      </c>
      <c r="AL293" s="42">
        <v>53</v>
      </c>
      <c r="AM293" s="42">
        <v>55</v>
      </c>
      <c r="AN293" s="42">
        <v>56</v>
      </c>
      <c r="AO293" s="42">
        <v>55</v>
      </c>
      <c r="AP293" s="43">
        <v>54</v>
      </c>
      <c r="AQ293" s="41">
        <v>56</v>
      </c>
      <c r="AR293" s="42">
        <v>54</v>
      </c>
      <c r="AS293" s="42">
        <v>54</v>
      </c>
      <c r="AT293" s="42">
        <v>50</v>
      </c>
      <c r="AU293" s="42">
        <v>47</v>
      </c>
      <c r="AV293" s="42">
        <v>47</v>
      </c>
      <c r="AW293" s="42">
        <v>47</v>
      </c>
      <c r="AX293" s="42">
        <v>47</v>
      </c>
      <c r="AY293" s="42">
        <v>47</v>
      </c>
      <c r="AZ293" s="42">
        <v>47</v>
      </c>
      <c r="BA293" s="42">
        <v>47</v>
      </c>
      <c r="BB293" s="43">
        <v>47</v>
      </c>
      <c r="BC293" s="41">
        <v>46</v>
      </c>
      <c r="BD293" s="42">
        <v>47</v>
      </c>
      <c r="BE293" s="42">
        <v>45</v>
      </c>
      <c r="BF293" s="42">
        <v>43</v>
      </c>
      <c r="BG293" s="42">
        <v>44</v>
      </c>
      <c r="BH293" s="42">
        <v>46</v>
      </c>
      <c r="BI293" s="42">
        <v>45</v>
      </c>
      <c r="BJ293" s="42">
        <v>44</v>
      </c>
      <c r="BK293" s="42">
        <v>44</v>
      </c>
      <c r="BL293" s="42">
        <v>42</v>
      </c>
      <c r="BM293" s="42">
        <v>42</v>
      </c>
      <c r="BN293" s="43">
        <v>42</v>
      </c>
      <c r="BO293" s="42">
        <v>41</v>
      </c>
      <c r="BP293" s="42">
        <v>40</v>
      </c>
      <c r="BQ293" s="42">
        <v>40</v>
      </c>
      <c r="BR293" s="42">
        <v>40</v>
      </c>
      <c r="BS293" s="42">
        <v>40</v>
      </c>
      <c r="BT293" s="42">
        <v>41</v>
      </c>
      <c r="BU293" s="42">
        <v>41</v>
      </c>
      <c r="BV293" s="42">
        <v>43</v>
      </c>
      <c r="BW293" s="42">
        <v>42</v>
      </c>
      <c r="BX293" s="42">
        <v>41</v>
      </c>
      <c r="BY293" s="42">
        <v>41</v>
      </c>
      <c r="BZ293" s="43">
        <v>41</v>
      </c>
      <c r="CA293" s="42">
        <v>40</v>
      </c>
      <c r="CB293" s="42">
        <v>40</v>
      </c>
      <c r="CC293" s="42">
        <v>38</v>
      </c>
      <c r="CD293" s="42">
        <v>39</v>
      </c>
      <c r="CE293" s="42">
        <v>39</v>
      </c>
      <c r="CF293" s="42">
        <v>35</v>
      </c>
      <c r="CG293" s="42">
        <v>34</v>
      </c>
      <c r="CH293" s="42">
        <v>34</v>
      </c>
      <c r="CI293" s="42">
        <v>34</v>
      </c>
      <c r="CJ293" s="42">
        <v>34</v>
      </c>
      <c r="CK293" s="42">
        <v>34</v>
      </c>
      <c r="CL293" s="43">
        <v>34</v>
      </c>
      <c r="CM293" s="42">
        <v>33</v>
      </c>
      <c r="CN293" s="42">
        <v>32</v>
      </c>
      <c r="CO293" s="42">
        <v>32</v>
      </c>
      <c r="CP293" s="42">
        <v>31</v>
      </c>
      <c r="CQ293" s="42">
        <v>31</v>
      </c>
      <c r="CR293" s="42">
        <v>30</v>
      </c>
      <c r="CS293" s="42">
        <v>30</v>
      </c>
      <c r="CT293" s="42">
        <v>30</v>
      </c>
      <c r="CU293" s="42">
        <v>30</v>
      </c>
      <c r="CV293" s="42">
        <v>31</v>
      </c>
      <c r="CW293" s="42">
        <v>32</v>
      </c>
      <c r="CX293" s="43">
        <v>32</v>
      </c>
      <c r="CY293" s="41">
        <v>30</v>
      </c>
      <c r="CZ293" s="42">
        <v>30</v>
      </c>
      <c r="DA293" s="42">
        <v>29</v>
      </c>
      <c r="DB293" s="42">
        <v>29</v>
      </c>
      <c r="DC293" s="42">
        <v>29</v>
      </c>
      <c r="DD293" s="42">
        <v>29</v>
      </c>
      <c r="DE293" s="42">
        <v>28</v>
      </c>
      <c r="DF293" s="42">
        <v>28</v>
      </c>
      <c r="DG293" s="42">
        <v>28</v>
      </c>
      <c r="DH293" s="42">
        <v>29</v>
      </c>
      <c r="DI293" s="42">
        <v>27</v>
      </c>
      <c r="DJ293" s="43">
        <v>27</v>
      </c>
      <c r="DL293" s="40"/>
      <c r="DM293" s="40" t="s">
        <v>376</v>
      </c>
      <c r="DN293" s="41">
        <v>17337</v>
      </c>
      <c r="DO293" s="42">
        <v>17179</v>
      </c>
      <c r="DP293" s="42">
        <v>17018</v>
      </c>
      <c r="DQ293" s="42">
        <v>16884</v>
      </c>
      <c r="DR293" s="42">
        <v>16715</v>
      </c>
      <c r="DS293" s="42">
        <v>16594</v>
      </c>
      <c r="DT293" s="42">
        <v>16502</v>
      </c>
      <c r="DU293" s="42">
        <v>16416</v>
      </c>
      <c r="DV293" s="42">
        <v>16195</v>
      </c>
      <c r="DW293" s="42">
        <v>16019</v>
      </c>
      <c r="DX293" s="42">
        <v>15951</v>
      </c>
      <c r="DY293" s="43">
        <v>15749</v>
      </c>
      <c r="DZ293" s="42">
        <v>15500</v>
      </c>
      <c r="EA293" s="42">
        <v>15343</v>
      </c>
      <c r="EB293" s="42">
        <v>15175</v>
      </c>
      <c r="EC293" s="42">
        <v>14990</v>
      </c>
      <c r="ED293" s="42">
        <v>14771</v>
      </c>
      <c r="EE293" s="42">
        <v>14585</v>
      </c>
      <c r="EF293" s="42">
        <v>14367</v>
      </c>
      <c r="EG293" s="42">
        <v>14128</v>
      </c>
      <c r="EH293" s="42">
        <v>13890</v>
      </c>
      <c r="EI293" s="42">
        <v>13875</v>
      </c>
      <c r="EJ293" s="42">
        <v>13833</v>
      </c>
      <c r="EK293" s="43">
        <v>13876</v>
      </c>
      <c r="EL293" s="42">
        <v>13924</v>
      </c>
      <c r="EM293" s="42">
        <v>13906</v>
      </c>
      <c r="EN293" s="42">
        <v>13832</v>
      </c>
      <c r="EO293" s="42">
        <v>13794</v>
      </c>
      <c r="EP293" s="42">
        <v>13665</v>
      </c>
      <c r="EQ293" s="42">
        <v>13682</v>
      </c>
      <c r="ER293" s="42">
        <v>13679</v>
      </c>
      <c r="ES293" s="42">
        <v>13677</v>
      </c>
      <c r="ET293" s="42">
        <v>13729</v>
      </c>
      <c r="EU293" s="42">
        <v>13806</v>
      </c>
      <c r="EV293" s="42">
        <v>13853</v>
      </c>
      <c r="EW293" s="43">
        <v>13814</v>
      </c>
      <c r="EX293" s="42">
        <v>14086</v>
      </c>
      <c r="EY293" s="42">
        <v>14061</v>
      </c>
      <c r="EZ293" s="42">
        <v>13915</v>
      </c>
      <c r="FA293" s="42">
        <v>13615</v>
      </c>
      <c r="FB293" s="42">
        <v>13832</v>
      </c>
      <c r="FC293" s="42">
        <v>13630</v>
      </c>
      <c r="FD293" s="42">
        <v>12787</v>
      </c>
      <c r="FE293" s="42">
        <v>12556</v>
      </c>
      <c r="FF293" s="42">
        <v>12233</v>
      </c>
      <c r="FG293" s="42">
        <v>12193</v>
      </c>
      <c r="FH293" s="42">
        <v>11914</v>
      </c>
      <c r="FI293" s="43">
        <v>10841</v>
      </c>
      <c r="FJ293" s="41">
        <v>10625</v>
      </c>
      <c r="FK293" s="42">
        <v>10490</v>
      </c>
      <c r="FL293" s="42">
        <v>10587</v>
      </c>
      <c r="FM293" s="42">
        <v>10393</v>
      </c>
      <c r="FN293" s="42">
        <v>10075</v>
      </c>
      <c r="FO293" s="42">
        <v>9866</v>
      </c>
      <c r="FP293" s="42">
        <v>9683</v>
      </c>
      <c r="FQ293" s="42">
        <v>9584</v>
      </c>
      <c r="FR293" s="42">
        <v>9450</v>
      </c>
      <c r="FS293" s="42">
        <v>9360</v>
      </c>
      <c r="FT293" s="42">
        <v>9248</v>
      </c>
      <c r="FU293" s="43">
        <v>9175</v>
      </c>
      <c r="FV293" s="41">
        <v>9087</v>
      </c>
      <c r="FW293" s="42">
        <v>9040</v>
      </c>
      <c r="FX293" s="42">
        <v>8907</v>
      </c>
      <c r="FY293" s="42">
        <v>8808</v>
      </c>
      <c r="FZ293" s="42">
        <v>8766</v>
      </c>
      <c r="GA293" s="42">
        <v>8683</v>
      </c>
      <c r="GB293" s="42">
        <v>8606</v>
      </c>
      <c r="GC293" s="42">
        <v>8466</v>
      </c>
      <c r="GD293" s="42">
        <v>8402</v>
      </c>
      <c r="GE293" s="42">
        <v>8335</v>
      </c>
      <c r="GF293" s="42">
        <v>8212</v>
      </c>
      <c r="GG293" s="43">
        <v>8118</v>
      </c>
      <c r="GH293" s="41">
        <v>7880</v>
      </c>
      <c r="GI293" s="42">
        <v>7739</v>
      </c>
      <c r="GJ293" s="42">
        <v>7545</v>
      </c>
      <c r="GK293" s="42">
        <v>7387</v>
      </c>
      <c r="GL293" s="42">
        <v>7190</v>
      </c>
      <c r="GM293" s="43">
        <v>7043</v>
      </c>
    </row>
    <row r="294" spans="2:195" x14ac:dyDescent="0.25">
      <c r="B294" s="40"/>
      <c r="C294" s="40" t="s">
        <v>85</v>
      </c>
      <c r="D294" s="43">
        <v>35248</v>
      </c>
      <c r="E294" s="43">
        <v>35151</v>
      </c>
      <c r="F294" s="43">
        <v>34596</v>
      </c>
      <c r="G294" s="41">
        <v>34421</v>
      </c>
      <c r="H294" s="42">
        <v>34335</v>
      </c>
      <c r="I294" s="42">
        <v>34321</v>
      </c>
      <c r="J294" s="42">
        <v>34414</v>
      </c>
      <c r="K294" s="42">
        <v>34543</v>
      </c>
      <c r="L294" s="42">
        <v>34583</v>
      </c>
      <c r="M294" s="42">
        <v>34565</v>
      </c>
      <c r="N294" s="42">
        <v>34569</v>
      </c>
      <c r="O294" s="42">
        <v>34443</v>
      </c>
      <c r="P294" s="42">
        <v>34403</v>
      </c>
      <c r="Q294" s="42">
        <v>34245</v>
      </c>
      <c r="R294" s="43">
        <v>34034</v>
      </c>
      <c r="S294" s="41">
        <v>33682</v>
      </c>
      <c r="T294" s="42">
        <v>33551</v>
      </c>
      <c r="U294" s="42">
        <v>33638</v>
      </c>
      <c r="V294" s="42">
        <v>33793</v>
      </c>
      <c r="W294" s="42">
        <v>33842</v>
      </c>
      <c r="X294" s="42">
        <v>34012</v>
      </c>
      <c r="Y294" s="42">
        <v>34119</v>
      </c>
      <c r="Z294" s="42">
        <v>34159</v>
      </c>
      <c r="AA294" s="42">
        <v>34206</v>
      </c>
      <c r="AB294" s="42">
        <v>34100</v>
      </c>
      <c r="AC294" s="42">
        <v>34030</v>
      </c>
      <c r="AD294" s="43">
        <v>33856</v>
      </c>
      <c r="AE294" s="41">
        <v>33573</v>
      </c>
      <c r="AF294" s="42">
        <v>33389</v>
      </c>
      <c r="AG294" s="42">
        <v>33464</v>
      </c>
      <c r="AH294" s="42">
        <v>33532</v>
      </c>
      <c r="AI294" s="42">
        <v>33513</v>
      </c>
      <c r="AJ294" s="42">
        <v>33541</v>
      </c>
      <c r="AK294" s="42">
        <v>33752</v>
      </c>
      <c r="AL294" s="42">
        <v>33985</v>
      </c>
      <c r="AM294" s="42">
        <v>33642</v>
      </c>
      <c r="AN294" s="42">
        <v>34104</v>
      </c>
      <c r="AO294" s="42">
        <v>33688</v>
      </c>
      <c r="AP294" s="43">
        <v>33743</v>
      </c>
      <c r="AQ294" s="41">
        <v>33993</v>
      </c>
      <c r="AR294" s="42">
        <v>33950</v>
      </c>
      <c r="AS294" s="42">
        <v>33949</v>
      </c>
      <c r="AT294" s="42">
        <v>35935</v>
      </c>
      <c r="AU294" s="42">
        <v>32620</v>
      </c>
      <c r="AV294" s="42">
        <v>32429</v>
      </c>
      <c r="AW294" s="42">
        <v>33784</v>
      </c>
      <c r="AX294" s="42">
        <v>33623</v>
      </c>
      <c r="AY294" s="42">
        <v>33634</v>
      </c>
      <c r="AZ294" s="42">
        <v>33662</v>
      </c>
      <c r="BA294" s="42">
        <v>33618</v>
      </c>
      <c r="BB294" s="43">
        <v>33513</v>
      </c>
      <c r="BC294" s="41">
        <v>33398</v>
      </c>
      <c r="BD294" s="42">
        <v>33393</v>
      </c>
      <c r="BE294" s="42">
        <v>33458</v>
      </c>
      <c r="BF294" s="42">
        <v>33873</v>
      </c>
      <c r="BG294" s="42">
        <v>34057</v>
      </c>
      <c r="BH294" s="42">
        <v>33872</v>
      </c>
      <c r="BI294" s="42">
        <v>34025</v>
      </c>
      <c r="BJ294" s="42">
        <v>34087</v>
      </c>
      <c r="BK294" s="42">
        <v>33991</v>
      </c>
      <c r="BL294" s="42">
        <v>34147</v>
      </c>
      <c r="BM294" s="42">
        <v>34152</v>
      </c>
      <c r="BN294" s="43">
        <v>34205</v>
      </c>
      <c r="BO294" s="42">
        <v>34077</v>
      </c>
      <c r="BP294" s="42">
        <v>33867</v>
      </c>
      <c r="BQ294" s="42">
        <v>34216</v>
      </c>
      <c r="BR294" s="42">
        <v>34469</v>
      </c>
      <c r="BS294" s="42">
        <v>34378</v>
      </c>
      <c r="BT294" s="42">
        <v>34309</v>
      </c>
      <c r="BU294" s="42">
        <v>34351</v>
      </c>
      <c r="BV294" s="42">
        <v>34347</v>
      </c>
      <c r="BW294" s="42">
        <v>34399</v>
      </c>
      <c r="BX294" s="42">
        <v>34354</v>
      </c>
      <c r="BY294" s="42">
        <v>34389</v>
      </c>
      <c r="BZ294" s="43">
        <v>34308</v>
      </c>
      <c r="CA294" s="42">
        <v>34261</v>
      </c>
      <c r="CB294" s="42">
        <v>34193</v>
      </c>
      <c r="CC294" s="42">
        <v>34061</v>
      </c>
      <c r="CD294" s="42">
        <v>33929</v>
      </c>
      <c r="CE294" s="42">
        <v>33793</v>
      </c>
      <c r="CF294" s="42">
        <v>33754</v>
      </c>
      <c r="CG294" s="42">
        <v>33688</v>
      </c>
      <c r="CH294" s="42">
        <v>33774</v>
      </c>
      <c r="CI294" s="42">
        <v>33733</v>
      </c>
      <c r="CJ294" s="42">
        <v>33742</v>
      </c>
      <c r="CK294" s="42">
        <v>33686</v>
      </c>
      <c r="CL294" s="43">
        <v>33596</v>
      </c>
      <c r="CM294" s="42">
        <v>33430</v>
      </c>
      <c r="CN294" s="42">
        <v>33239</v>
      </c>
      <c r="CO294" s="42">
        <v>33296</v>
      </c>
      <c r="CP294" s="42">
        <v>33384</v>
      </c>
      <c r="CQ294" s="42">
        <v>33279</v>
      </c>
      <c r="CR294" s="42">
        <v>33184</v>
      </c>
      <c r="CS294" s="42">
        <v>33026</v>
      </c>
      <c r="CT294" s="42">
        <v>33024</v>
      </c>
      <c r="CU294" s="42">
        <v>32828</v>
      </c>
      <c r="CV294" s="42">
        <v>32733</v>
      </c>
      <c r="CW294" s="42">
        <v>32600</v>
      </c>
      <c r="CX294" s="43">
        <v>32378</v>
      </c>
      <c r="CY294" s="41">
        <v>32044</v>
      </c>
      <c r="CZ294" s="42">
        <v>32141</v>
      </c>
      <c r="DA294" s="42">
        <v>32134</v>
      </c>
      <c r="DB294" s="42">
        <v>31955</v>
      </c>
      <c r="DC294" s="42">
        <v>31816</v>
      </c>
      <c r="DD294" s="42">
        <v>31749</v>
      </c>
      <c r="DE294" s="42">
        <v>31573</v>
      </c>
      <c r="DF294" s="42">
        <v>31375</v>
      </c>
      <c r="DG294" s="42">
        <v>31217</v>
      </c>
      <c r="DH294" s="42">
        <v>30966</v>
      </c>
      <c r="DI294" s="42">
        <v>30718</v>
      </c>
      <c r="DJ294" s="43">
        <v>30478</v>
      </c>
      <c r="DL294" s="40"/>
      <c r="DM294" s="40" t="s">
        <v>377</v>
      </c>
      <c r="DN294" s="41">
        <v>66289</v>
      </c>
      <c r="DO294" s="42">
        <v>65809</v>
      </c>
      <c r="DP294" s="42">
        <v>65200</v>
      </c>
      <c r="DQ294" s="42">
        <v>64431</v>
      </c>
      <c r="DR294" s="42">
        <v>63899</v>
      </c>
      <c r="DS294" s="42">
        <v>63554</v>
      </c>
      <c r="DT294" s="42">
        <v>62906</v>
      </c>
      <c r="DU294" s="42">
        <v>62935</v>
      </c>
      <c r="DV294" s="42">
        <v>62445</v>
      </c>
      <c r="DW294" s="42">
        <v>61746</v>
      </c>
      <c r="DX294" s="42">
        <v>61220</v>
      </c>
      <c r="DY294" s="43">
        <v>60819</v>
      </c>
      <c r="DZ294" s="42">
        <v>60340</v>
      </c>
      <c r="EA294" s="42">
        <v>59927</v>
      </c>
      <c r="EB294" s="42">
        <v>59514</v>
      </c>
      <c r="EC294" s="42">
        <v>58731</v>
      </c>
      <c r="ED294" s="42">
        <v>58079</v>
      </c>
      <c r="EE294" s="42">
        <v>57360</v>
      </c>
      <c r="EF294" s="42">
        <v>56370</v>
      </c>
      <c r="EG294" s="42">
        <v>55442</v>
      </c>
      <c r="EH294" s="42">
        <v>54473</v>
      </c>
      <c r="EI294" s="42">
        <v>54159</v>
      </c>
      <c r="EJ294" s="42">
        <v>53843</v>
      </c>
      <c r="EK294" s="43">
        <v>53507</v>
      </c>
      <c r="EL294" s="42">
        <v>53177</v>
      </c>
      <c r="EM294" s="42">
        <v>53026</v>
      </c>
      <c r="EN294" s="42">
        <v>52935</v>
      </c>
      <c r="EO294" s="42">
        <v>52632</v>
      </c>
      <c r="EP294" s="42">
        <v>52213</v>
      </c>
      <c r="EQ294" s="42">
        <v>51741</v>
      </c>
      <c r="ER294" s="42">
        <v>51638</v>
      </c>
      <c r="ES294" s="42">
        <v>51441</v>
      </c>
      <c r="ET294" s="42">
        <v>51408</v>
      </c>
      <c r="EU294" s="42">
        <v>51468</v>
      </c>
      <c r="EV294" s="42">
        <v>51474</v>
      </c>
      <c r="EW294" s="43">
        <v>51192</v>
      </c>
      <c r="EX294" s="42">
        <v>50889</v>
      </c>
      <c r="EY294" s="42">
        <v>50571</v>
      </c>
      <c r="EZ294" s="42">
        <v>50154</v>
      </c>
      <c r="FA294" s="42">
        <v>50278</v>
      </c>
      <c r="FB294" s="42">
        <v>49414</v>
      </c>
      <c r="FC294" s="42">
        <v>48750</v>
      </c>
      <c r="FD294" s="42">
        <v>48444</v>
      </c>
      <c r="FE294" s="42">
        <v>47693</v>
      </c>
      <c r="FF294" s="42">
        <v>46751</v>
      </c>
      <c r="FG294" s="42">
        <v>46302</v>
      </c>
      <c r="FH294" s="42">
        <v>44315</v>
      </c>
      <c r="FI294" s="43">
        <v>40392</v>
      </c>
      <c r="FJ294" s="41">
        <v>39463</v>
      </c>
      <c r="FK294" s="42">
        <v>37553</v>
      </c>
      <c r="FL294" s="42">
        <v>35839</v>
      </c>
      <c r="FM294" s="42">
        <v>35363</v>
      </c>
      <c r="FN294" s="42">
        <v>34413</v>
      </c>
      <c r="FO294" s="42">
        <v>33658</v>
      </c>
      <c r="FP294" s="42">
        <v>33026</v>
      </c>
      <c r="FQ294" s="42">
        <v>32789</v>
      </c>
      <c r="FR294" s="42">
        <v>32466</v>
      </c>
      <c r="FS294" s="42">
        <v>32121</v>
      </c>
      <c r="FT294" s="42">
        <v>31923</v>
      </c>
      <c r="FU294" s="43">
        <v>31757</v>
      </c>
      <c r="FV294" s="41">
        <v>31521</v>
      </c>
      <c r="FW294" s="42">
        <v>31244</v>
      </c>
      <c r="FX294" s="42">
        <v>30877</v>
      </c>
      <c r="FY294" s="42">
        <v>30532</v>
      </c>
      <c r="FZ294" s="42">
        <v>30188</v>
      </c>
      <c r="GA294" s="42">
        <v>29901</v>
      </c>
      <c r="GB294" s="42">
        <v>29664</v>
      </c>
      <c r="GC294" s="42">
        <v>29343</v>
      </c>
      <c r="GD294" s="42">
        <v>29028</v>
      </c>
      <c r="GE294" s="42">
        <v>28658</v>
      </c>
      <c r="GF294" s="42">
        <v>28184</v>
      </c>
      <c r="GG294" s="43">
        <v>27897</v>
      </c>
      <c r="GH294" s="41">
        <v>27161</v>
      </c>
      <c r="GI294" s="42">
        <v>26703</v>
      </c>
      <c r="GJ294" s="42">
        <v>26244</v>
      </c>
      <c r="GK294" s="42">
        <v>25880</v>
      </c>
      <c r="GL294" s="42">
        <v>25450</v>
      </c>
      <c r="GM294" s="43">
        <v>25181</v>
      </c>
    </row>
    <row r="295" spans="2:195" x14ac:dyDescent="0.25">
      <c r="B295" s="40"/>
      <c r="C295" s="40" t="s">
        <v>357</v>
      </c>
      <c r="D295" s="43">
        <v>4</v>
      </c>
      <c r="E295" s="43">
        <v>6</v>
      </c>
      <c r="F295" s="43">
        <v>2</v>
      </c>
      <c r="G295" s="41">
        <v>2</v>
      </c>
      <c r="H295" s="42">
        <v>2</v>
      </c>
      <c r="I295" s="42">
        <v>2</v>
      </c>
      <c r="J295" s="42">
        <v>2</v>
      </c>
      <c r="K295" s="42">
        <v>2</v>
      </c>
      <c r="L295" s="42">
        <v>2</v>
      </c>
      <c r="M295" s="42">
        <v>2</v>
      </c>
      <c r="N295" s="42">
        <v>2</v>
      </c>
      <c r="O295" s="42">
        <v>2</v>
      </c>
      <c r="P295" s="42">
        <v>2</v>
      </c>
      <c r="Q295" s="42">
        <v>2</v>
      </c>
      <c r="R295" s="43">
        <v>2</v>
      </c>
      <c r="S295" s="41">
        <v>2</v>
      </c>
      <c r="T295" s="42">
        <v>2</v>
      </c>
      <c r="U295" s="42">
        <v>2</v>
      </c>
      <c r="V295" s="42">
        <v>2</v>
      </c>
      <c r="W295" s="42">
        <v>2</v>
      </c>
      <c r="X295" s="42">
        <v>2</v>
      </c>
      <c r="Y295" s="42">
        <v>2</v>
      </c>
      <c r="Z295" s="42">
        <v>2</v>
      </c>
      <c r="AA295" s="42">
        <v>2</v>
      </c>
      <c r="AB295" s="42">
        <v>2</v>
      </c>
      <c r="AC295" s="42">
        <v>2</v>
      </c>
      <c r="AD295" s="43">
        <v>4</v>
      </c>
      <c r="AE295" s="41">
        <v>2</v>
      </c>
      <c r="AF295" s="42">
        <v>4</v>
      </c>
      <c r="AG295" s="42">
        <v>2</v>
      </c>
      <c r="AH295" s="42">
        <v>2</v>
      </c>
      <c r="AI295" s="42">
        <v>2</v>
      </c>
      <c r="AJ295" s="42">
        <v>2</v>
      </c>
      <c r="AK295" s="42">
        <v>2</v>
      </c>
      <c r="AL295" s="42">
        <v>2</v>
      </c>
      <c r="AM295" s="42">
        <v>2</v>
      </c>
      <c r="AN295" s="42">
        <v>2</v>
      </c>
      <c r="AO295" s="42">
        <v>2</v>
      </c>
      <c r="AP295" s="43">
        <v>2</v>
      </c>
      <c r="AQ295" s="41">
        <v>2</v>
      </c>
      <c r="AR295" s="42">
        <v>2</v>
      </c>
      <c r="AS295" s="42">
        <v>2</v>
      </c>
      <c r="AT295" s="42">
        <v>2</v>
      </c>
      <c r="AU295" s="42">
        <v>2</v>
      </c>
      <c r="AV295" s="42">
        <v>2</v>
      </c>
      <c r="AW295" s="42">
        <v>3</v>
      </c>
      <c r="AX295" s="42">
        <v>3</v>
      </c>
      <c r="AY295" s="42">
        <v>3</v>
      </c>
      <c r="AZ295" s="42">
        <v>3</v>
      </c>
      <c r="BA295" s="42">
        <v>3</v>
      </c>
      <c r="BB295" s="43">
        <v>2</v>
      </c>
      <c r="BC295" s="41">
        <v>2</v>
      </c>
      <c r="BD295" s="42">
        <v>2</v>
      </c>
      <c r="BE295" s="42">
        <v>2</v>
      </c>
      <c r="BF295" s="42">
        <v>4</v>
      </c>
      <c r="BG295" s="42">
        <v>4</v>
      </c>
      <c r="BH295" s="42">
        <v>4</v>
      </c>
      <c r="BI295" s="42">
        <v>4</v>
      </c>
      <c r="BJ295" s="42">
        <v>4</v>
      </c>
      <c r="BK295" s="42">
        <v>4</v>
      </c>
      <c r="BL295" s="42">
        <v>4</v>
      </c>
      <c r="BM295" s="42">
        <v>4</v>
      </c>
      <c r="BN295" s="43">
        <v>5</v>
      </c>
      <c r="BO295" s="42">
        <v>4</v>
      </c>
      <c r="BP295" s="42">
        <v>4</v>
      </c>
      <c r="BQ295" s="42">
        <v>4</v>
      </c>
      <c r="BR295" s="42">
        <v>68</v>
      </c>
      <c r="BS295" s="42">
        <v>68</v>
      </c>
      <c r="BT295" s="42">
        <v>68</v>
      </c>
      <c r="BU295" s="42">
        <v>68</v>
      </c>
      <c r="BV295" s="42">
        <v>68</v>
      </c>
      <c r="BW295" s="42">
        <v>69</v>
      </c>
      <c r="BX295" s="42">
        <v>68</v>
      </c>
      <c r="BY295" s="42">
        <v>68</v>
      </c>
      <c r="BZ295" s="43">
        <v>68</v>
      </c>
      <c r="CA295" s="42">
        <v>68</v>
      </c>
      <c r="CB295" s="42">
        <v>69</v>
      </c>
      <c r="CC295" s="42">
        <v>68</v>
      </c>
      <c r="CD295" s="42">
        <v>68</v>
      </c>
      <c r="CE295" s="42">
        <v>68</v>
      </c>
      <c r="CF295" s="42">
        <v>68</v>
      </c>
      <c r="CG295" s="42">
        <v>68</v>
      </c>
      <c r="CH295" s="42">
        <v>69</v>
      </c>
      <c r="CI295" s="42">
        <v>68</v>
      </c>
      <c r="CJ295" s="42">
        <v>68</v>
      </c>
      <c r="CK295" s="42">
        <v>68</v>
      </c>
      <c r="CL295" s="43">
        <v>68</v>
      </c>
      <c r="CM295" s="42">
        <v>68</v>
      </c>
      <c r="CN295" s="42">
        <v>68</v>
      </c>
      <c r="CO295" s="42">
        <v>66</v>
      </c>
      <c r="CP295" s="42">
        <v>66</v>
      </c>
      <c r="CQ295" s="42">
        <v>66</v>
      </c>
      <c r="CR295" s="42">
        <v>66</v>
      </c>
      <c r="CS295" s="42">
        <v>66</v>
      </c>
      <c r="CT295" s="42">
        <v>66</v>
      </c>
      <c r="CU295" s="42">
        <v>66</v>
      </c>
      <c r="CV295" s="42">
        <v>66</v>
      </c>
      <c r="CW295" s="42">
        <v>66</v>
      </c>
      <c r="CX295" s="43">
        <v>66</v>
      </c>
      <c r="CY295" s="41">
        <v>66</v>
      </c>
      <c r="CZ295" s="42">
        <v>66</v>
      </c>
      <c r="DA295" s="42">
        <v>66</v>
      </c>
      <c r="DB295" s="42">
        <v>66</v>
      </c>
      <c r="DC295" s="42">
        <v>66</v>
      </c>
      <c r="DD295" s="42">
        <v>66</v>
      </c>
      <c r="DE295" s="42">
        <v>66</v>
      </c>
      <c r="DF295" s="42">
        <v>66</v>
      </c>
      <c r="DG295" s="42">
        <v>66</v>
      </c>
      <c r="DH295" s="42">
        <v>66</v>
      </c>
      <c r="DI295" s="42">
        <v>66</v>
      </c>
      <c r="DJ295" s="43">
        <v>66</v>
      </c>
      <c r="DL295" s="40"/>
      <c r="DM295" s="40" t="s">
        <v>378</v>
      </c>
      <c r="DN295" s="41">
        <v>13305</v>
      </c>
      <c r="DO295" s="42">
        <v>13073</v>
      </c>
      <c r="DP295" s="42">
        <v>12789</v>
      </c>
      <c r="DQ295" s="42">
        <v>12524</v>
      </c>
      <c r="DR295" s="42">
        <v>12298</v>
      </c>
      <c r="DS295" s="42">
        <v>12060</v>
      </c>
      <c r="DT295" s="42">
        <v>12065</v>
      </c>
      <c r="DU295" s="42">
        <v>11889</v>
      </c>
      <c r="DV295" s="42">
        <v>11734</v>
      </c>
      <c r="DW295" s="42">
        <v>11461</v>
      </c>
      <c r="DX295" s="42">
        <v>11266</v>
      </c>
      <c r="DY295" s="43">
        <v>11052</v>
      </c>
      <c r="DZ295" s="42">
        <v>10888</v>
      </c>
      <c r="EA295" s="42">
        <v>10607</v>
      </c>
      <c r="EB295" s="42">
        <v>10388</v>
      </c>
      <c r="EC295" s="42">
        <v>10030</v>
      </c>
      <c r="ED295" s="42">
        <v>9698</v>
      </c>
      <c r="EE295" s="42">
        <v>9369</v>
      </c>
      <c r="EF295" s="42">
        <v>8920</v>
      </c>
      <c r="EG295" s="42">
        <v>8691</v>
      </c>
      <c r="EH295" s="42">
        <v>8556</v>
      </c>
      <c r="EI295" s="42">
        <v>8498</v>
      </c>
      <c r="EJ295" s="42">
        <v>8561</v>
      </c>
      <c r="EK295" s="43">
        <v>8530</v>
      </c>
      <c r="EL295" s="42">
        <v>8502</v>
      </c>
      <c r="EM295" s="42">
        <v>8474</v>
      </c>
      <c r="EN295" s="42">
        <v>8432</v>
      </c>
      <c r="EO295" s="42">
        <v>8420</v>
      </c>
      <c r="EP295" s="42">
        <v>8452</v>
      </c>
      <c r="EQ295" s="42">
        <v>8419</v>
      </c>
      <c r="ER295" s="42">
        <v>8382</v>
      </c>
      <c r="ES295" s="42">
        <v>8411</v>
      </c>
      <c r="ET295" s="42">
        <v>8397</v>
      </c>
      <c r="EU295" s="42">
        <v>8385</v>
      </c>
      <c r="EV295" s="42">
        <v>8360</v>
      </c>
      <c r="EW295" s="43">
        <v>8359</v>
      </c>
      <c r="EX295" s="42">
        <v>8522</v>
      </c>
      <c r="EY295" s="42">
        <v>8392</v>
      </c>
      <c r="EZ295" s="42">
        <v>8259</v>
      </c>
      <c r="FA295" s="42">
        <v>8687</v>
      </c>
      <c r="FB295" s="42">
        <v>8497</v>
      </c>
      <c r="FC295" s="42">
        <v>8296</v>
      </c>
      <c r="FD295" s="42">
        <v>7390</v>
      </c>
      <c r="FE295" s="42">
        <v>7240</v>
      </c>
      <c r="FF295" s="42">
        <v>7097</v>
      </c>
      <c r="FG295" s="42">
        <v>6954</v>
      </c>
      <c r="FH295" s="42">
        <v>7103</v>
      </c>
      <c r="FI295" s="43">
        <v>6583</v>
      </c>
      <c r="FJ295" s="41">
        <v>6431</v>
      </c>
      <c r="FK295" s="42">
        <v>6094</v>
      </c>
      <c r="FL295" s="42">
        <v>6268</v>
      </c>
      <c r="FM295" s="42">
        <v>6147</v>
      </c>
      <c r="FN295" s="42">
        <v>5969</v>
      </c>
      <c r="FO295" s="42">
        <v>5910</v>
      </c>
      <c r="FP295" s="42">
        <v>5792</v>
      </c>
      <c r="FQ295" s="42">
        <v>5656</v>
      </c>
      <c r="FR295" s="42">
        <v>5596</v>
      </c>
      <c r="FS295" s="42">
        <v>5502</v>
      </c>
      <c r="FT295" s="42">
        <v>5439</v>
      </c>
      <c r="FU295" s="43">
        <v>5392</v>
      </c>
      <c r="FV295" s="41">
        <v>5332</v>
      </c>
      <c r="FW295" s="42">
        <v>5274</v>
      </c>
      <c r="FX295" s="42">
        <v>5214</v>
      </c>
      <c r="FY295" s="42">
        <v>5134</v>
      </c>
      <c r="FZ295" s="42">
        <v>5081</v>
      </c>
      <c r="GA295" s="42">
        <v>5034</v>
      </c>
      <c r="GB295" s="42">
        <v>4984</v>
      </c>
      <c r="GC295" s="42">
        <v>4958</v>
      </c>
      <c r="GD295" s="42">
        <v>4909</v>
      </c>
      <c r="GE295" s="42">
        <v>4867</v>
      </c>
      <c r="GF295" s="42">
        <v>4721</v>
      </c>
      <c r="GG295" s="43">
        <v>4669</v>
      </c>
      <c r="GH295" s="41">
        <v>4537</v>
      </c>
      <c r="GI295" s="42">
        <v>4428</v>
      </c>
      <c r="GJ295" s="42">
        <v>4302</v>
      </c>
      <c r="GK295" s="42">
        <v>4186</v>
      </c>
      <c r="GL295" s="42">
        <v>4092</v>
      </c>
      <c r="GM295" s="43">
        <v>4033</v>
      </c>
    </row>
    <row r="296" spans="2:195" x14ac:dyDescent="0.25">
      <c r="B296" s="40"/>
      <c r="C296" s="40" t="s">
        <v>358</v>
      </c>
      <c r="D296" s="43">
        <v>80</v>
      </c>
      <c r="E296" s="43">
        <v>70</v>
      </c>
      <c r="F296" s="43">
        <v>63</v>
      </c>
      <c r="G296" s="41">
        <v>61</v>
      </c>
      <c r="H296" s="42">
        <v>60</v>
      </c>
      <c r="I296" s="42">
        <v>60</v>
      </c>
      <c r="J296" s="42">
        <v>64</v>
      </c>
      <c r="K296" s="42">
        <v>66</v>
      </c>
      <c r="L296" s="42">
        <v>66</v>
      </c>
      <c r="M296" s="42">
        <v>66</v>
      </c>
      <c r="N296" s="42">
        <v>64</v>
      </c>
      <c r="O296" s="42">
        <v>64</v>
      </c>
      <c r="P296" s="42">
        <v>64</v>
      </c>
      <c r="Q296" s="42">
        <v>64</v>
      </c>
      <c r="R296" s="43">
        <v>62</v>
      </c>
      <c r="S296" s="41">
        <v>60</v>
      </c>
      <c r="T296" s="42">
        <v>62</v>
      </c>
      <c r="U296" s="42">
        <v>63</v>
      </c>
      <c r="V296" s="42">
        <v>63</v>
      </c>
      <c r="W296" s="42">
        <v>62</v>
      </c>
      <c r="X296" s="42">
        <v>61</v>
      </c>
      <c r="Y296" s="42">
        <v>60</v>
      </c>
      <c r="Z296" s="42">
        <v>62</v>
      </c>
      <c r="AA296" s="42">
        <v>62</v>
      </c>
      <c r="AB296" s="42">
        <v>61</v>
      </c>
      <c r="AC296" s="42">
        <v>60</v>
      </c>
      <c r="AD296" s="43">
        <v>59</v>
      </c>
      <c r="AE296" s="41">
        <v>57</v>
      </c>
      <c r="AF296" s="42">
        <v>57</v>
      </c>
      <c r="AG296" s="42">
        <v>57</v>
      </c>
      <c r="AH296" s="42">
        <v>56</v>
      </c>
      <c r="AI296" s="42">
        <v>54</v>
      </c>
      <c r="AJ296" s="42">
        <v>54</v>
      </c>
      <c r="AK296" s="42">
        <v>55</v>
      </c>
      <c r="AL296" s="42">
        <v>55</v>
      </c>
      <c r="AM296" s="42">
        <v>57</v>
      </c>
      <c r="AN296" s="42">
        <v>60</v>
      </c>
      <c r="AO296" s="42">
        <v>58</v>
      </c>
      <c r="AP296" s="43">
        <v>57</v>
      </c>
      <c r="AQ296" s="41">
        <v>57</v>
      </c>
      <c r="AR296" s="42">
        <v>57</v>
      </c>
      <c r="AS296" s="42">
        <v>57</v>
      </c>
      <c r="AT296" s="42">
        <v>54</v>
      </c>
      <c r="AU296" s="42">
        <v>54</v>
      </c>
      <c r="AV296" s="42">
        <v>54</v>
      </c>
      <c r="AW296" s="42">
        <v>55</v>
      </c>
      <c r="AX296" s="42">
        <v>55</v>
      </c>
      <c r="AY296" s="42">
        <v>55</v>
      </c>
      <c r="AZ296" s="42">
        <v>54</v>
      </c>
      <c r="BA296" s="42">
        <v>55</v>
      </c>
      <c r="BB296" s="43">
        <v>55</v>
      </c>
      <c r="BC296" s="41">
        <v>54</v>
      </c>
      <c r="BD296" s="42">
        <v>54</v>
      </c>
      <c r="BE296" s="42">
        <v>56</v>
      </c>
      <c r="BF296" s="42">
        <v>56</v>
      </c>
      <c r="BG296" s="42">
        <v>56</v>
      </c>
      <c r="BH296" s="42">
        <v>56</v>
      </c>
      <c r="BI296" s="42">
        <v>56</v>
      </c>
      <c r="BJ296" s="42">
        <v>56</v>
      </c>
      <c r="BK296" s="42">
        <v>59</v>
      </c>
      <c r="BL296" s="42">
        <v>54</v>
      </c>
      <c r="BM296" s="42">
        <v>56</v>
      </c>
      <c r="BN296" s="43">
        <v>46</v>
      </c>
      <c r="BO296" s="42">
        <v>45</v>
      </c>
      <c r="BP296" s="42">
        <v>92</v>
      </c>
      <c r="BQ296" s="42">
        <v>92</v>
      </c>
      <c r="BR296" s="42">
        <v>56</v>
      </c>
      <c r="BS296" s="42">
        <v>56</v>
      </c>
      <c r="BT296" s="42">
        <v>56</v>
      </c>
      <c r="BU296" s="42">
        <v>54</v>
      </c>
      <c r="BV296" s="42">
        <v>53</v>
      </c>
      <c r="BW296" s="42">
        <v>52</v>
      </c>
      <c r="BX296" s="42">
        <v>52</v>
      </c>
      <c r="BY296" s="42">
        <v>52</v>
      </c>
      <c r="BZ296" s="43">
        <v>52</v>
      </c>
      <c r="CA296" s="42">
        <v>52</v>
      </c>
      <c r="CB296" s="42">
        <v>51</v>
      </c>
      <c r="CC296" s="42">
        <v>51</v>
      </c>
      <c r="CD296" s="42">
        <v>52</v>
      </c>
      <c r="CE296" s="42">
        <v>52</v>
      </c>
      <c r="CF296" s="42">
        <v>52</v>
      </c>
      <c r="CG296" s="42">
        <v>51</v>
      </c>
      <c r="CH296" s="42">
        <v>50</v>
      </c>
      <c r="CI296" s="42">
        <v>49</v>
      </c>
      <c r="CJ296" s="42">
        <v>49</v>
      </c>
      <c r="CK296" s="42">
        <v>49</v>
      </c>
      <c r="CL296" s="43">
        <v>49</v>
      </c>
      <c r="CM296" s="42">
        <v>49</v>
      </c>
      <c r="CN296" s="42">
        <v>49</v>
      </c>
      <c r="CO296" s="42">
        <v>47</v>
      </c>
      <c r="CP296" s="42">
        <v>47</v>
      </c>
      <c r="CQ296" s="42">
        <v>47</v>
      </c>
      <c r="CR296" s="42">
        <v>47</v>
      </c>
      <c r="CS296" s="42">
        <v>48</v>
      </c>
      <c r="CT296" s="42">
        <v>48</v>
      </c>
      <c r="CU296" s="42">
        <v>47</v>
      </c>
      <c r="CV296" s="42">
        <v>47</v>
      </c>
      <c r="CW296" s="42">
        <v>47</v>
      </c>
      <c r="CX296" s="43">
        <v>45</v>
      </c>
      <c r="CY296" s="41">
        <v>45</v>
      </c>
      <c r="CZ296" s="42">
        <v>43</v>
      </c>
      <c r="DA296" s="42">
        <v>42</v>
      </c>
      <c r="DB296" s="42">
        <v>41</v>
      </c>
      <c r="DC296" s="42">
        <v>41</v>
      </c>
      <c r="DD296" s="42">
        <v>41</v>
      </c>
      <c r="DE296" s="42">
        <v>41</v>
      </c>
      <c r="DF296" s="42">
        <v>41</v>
      </c>
      <c r="DG296" s="42">
        <v>40</v>
      </c>
      <c r="DH296" s="42">
        <v>40</v>
      </c>
      <c r="DI296" s="42">
        <v>40</v>
      </c>
      <c r="DJ296" s="43">
        <v>40</v>
      </c>
      <c r="DL296" s="40"/>
      <c r="DM296" s="40" t="s">
        <v>379</v>
      </c>
      <c r="DN296" s="41">
        <v>11301</v>
      </c>
      <c r="DO296" s="42">
        <v>11077</v>
      </c>
      <c r="DP296" s="42">
        <v>10814</v>
      </c>
      <c r="DQ296" s="42">
        <v>10568</v>
      </c>
      <c r="DR296" s="42">
        <v>10337</v>
      </c>
      <c r="DS296" s="42">
        <v>10033</v>
      </c>
      <c r="DT296" s="42">
        <v>9677</v>
      </c>
      <c r="DU296" s="42">
        <v>9363</v>
      </c>
      <c r="DV296" s="42">
        <v>9057</v>
      </c>
      <c r="DW296" s="42">
        <v>8779</v>
      </c>
      <c r="DX296" s="42">
        <v>8492</v>
      </c>
      <c r="DY296" s="43">
        <v>8201</v>
      </c>
      <c r="DZ296" s="42">
        <v>7872</v>
      </c>
      <c r="EA296" s="42">
        <v>7552</v>
      </c>
      <c r="EB296" s="42">
        <v>7289</v>
      </c>
      <c r="EC296" s="42">
        <v>6871</v>
      </c>
      <c r="ED296" s="42">
        <v>6401</v>
      </c>
      <c r="EE296" s="42">
        <v>6067</v>
      </c>
      <c r="EF296" s="42">
        <v>5616</v>
      </c>
      <c r="EG296" s="42">
        <v>5208</v>
      </c>
      <c r="EH296" s="42">
        <v>4970</v>
      </c>
      <c r="EI296" s="42">
        <v>4855</v>
      </c>
      <c r="EJ296" s="42">
        <v>4732</v>
      </c>
      <c r="EK296" s="43">
        <v>4588</v>
      </c>
      <c r="EL296" s="42">
        <v>4478</v>
      </c>
      <c r="EM296" s="42">
        <v>4404</v>
      </c>
      <c r="EN296" s="42">
        <v>4326</v>
      </c>
      <c r="EO296" s="42">
        <v>4281</v>
      </c>
      <c r="EP296" s="42">
        <v>4235</v>
      </c>
      <c r="EQ296" s="42">
        <v>4248</v>
      </c>
      <c r="ER296" s="42">
        <v>4393</v>
      </c>
      <c r="ES296" s="42">
        <v>4525</v>
      </c>
      <c r="ET296" s="42">
        <v>4648</v>
      </c>
      <c r="EU296" s="42">
        <v>4750</v>
      </c>
      <c r="EV296" s="42">
        <v>5037</v>
      </c>
      <c r="EW296" s="43">
        <v>5096</v>
      </c>
      <c r="EX296" s="42">
        <v>4894</v>
      </c>
      <c r="EY296" s="42">
        <v>4927</v>
      </c>
      <c r="EZ296" s="42">
        <v>4909</v>
      </c>
      <c r="FA296" s="42">
        <v>4912</v>
      </c>
      <c r="FB296" s="42">
        <v>5042</v>
      </c>
      <c r="FC296" s="42">
        <v>4876</v>
      </c>
      <c r="FD296" s="42">
        <v>4272</v>
      </c>
      <c r="FE296" s="42">
        <v>4132</v>
      </c>
      <c r="FF296" s="42">
        <v>4061</v>
      </c>
      <c r="FG296" s="42">
        <v>3934</v>
      </c>
      <c r="FH296" s="42">
        <v>3872</v>
      </c>
      <c r="FI296" s="43">
        <v>3724</v>
      </c>
      <c r="FJ296" s="41">
        <v>3633</v>
      </c>
      <c r="FK296" s="42">
        <v>3435</v>
      </c>
      <c r="FL296" s="42">
        <v>3595</v>
      </c>
      <c r="FM296" s="42">
        <v>3511</v>
      </c>
      <c r="FN296" s="42">
        <v>3294</v>
      </c>
      <c r="FO296" s="42">
        <v>3194</v>
      </c>
      <c r="FP296" s="42">
        <v>3125</v>
      </c>
      <c r="FQ296" s="42">
        <v>3003</v>
      </c>
      <c r="FR296" s="42">
        <v>2932</v>
      </c>
      <c r="FS296" s="42">
        <v>2865</v>
      </c>
      <c r="FT296" s="42">
        <v>2811</v>
      </c>
      <c r="FU296" s="43">
        <v>2786</v>
      </c>
      <c r="FV296" s="41">
        <v>2663</v>
      </c>
      <c r="FW296" s="42">
        <v>2643</v>
      </c>
      <c r="FX296" s="42">
        <v>2581</v>
      </c>
      <c r="FY296" s="42">
        <v>2551</v>
      </c>
      <c r="FZ296" s="42">
        <v>2520</v>
      </c>
      <c r="GA296" s="42">
        <v>2487</v>
      </c>
      <c r="GB296" s="42">
        <v>2448</v>
      </c>
      <c r="GC296" s="42">
        <v>2402</v>
      </c>
      <c r="GD296" s="42">
        <v>2363</v>
      </c>
      <c r="GE296" s="42">
        <v>2321</v>
      </c>
      <c r="GF296" s="42">
        <v>2272</v>
      </c>
      <c r="GG296" s="43">
        <v>2249</v>
      </c>
      <c r="GH296" s="41">
        <v>2213</v>
      </c>
      <c r="GI296" s="42">
        <v>2188</v>
      </c>
      <c r="GJ296" s="42">
        <v>2163</v>
      </c>
      <c r="GK296" s="42">
        <v>2113</v>
      </c>
      <c r="GL296" s="42">
        <v>2059</v>
      </c>
      <c r="GM296" s="43">
        <v>2178</v>
      </c>
    </row>
    <row r="297" spans="2:195" x14ac:dyDescent="0.25">
      <c r="B297" s="40"/>
      <c r="C297" s="40" t="s">
        <v>359</v>
      </c>
      <c r="D297" s="43">
        <v>6</v>
      </c>
      <c r="E297" s="43">
        <v>6</v>
      </c>
      <c r="F297" s="43">
        <v>8</v>
      </c>
      <c r="G297" s="41">
        <v>10</v>
      </c>
      <c r="H297" s="42">
        <v>10</v>
      </c>
      <c r="I297" s="42">
        <v>10</v>
      </c>
      <c r="J297" s="42">
        <v>11</v>
      </c>
      <c r="K297" s="42">
        <v>11</v>
      </c>
      <c r="L297" s="42">
        <v>11</v>
      </c>
      <c r="M297" s="42">
        <v>11</v>
      </c>
      <c r="N297" s="42">
        <v>11</v>
      </c>
      <c r="O297" s="42">
        <v>11</v>
      </c>
      <c r="P297" s="42">
        <v>11</v>
      </c>
      <c r="Q297" s="42">
        <v>11</v>
      </c>
      <c r="R297" s="43">
        <v>11</v>
      </c>
      <c r="S297" s="41">
        <v>11</v>
      </c>
      <c r="T297" s="42">
        <v>11</v>
      </c>
      <c r="U297" s="42">
        <v>11</v>
      </c>
      <c r="V297" s="42">
        <v>11</v>
      </c>
      <c r="W297" s="42">
        <v>12</v>
      </c>
      <c r="X297" s="42">
        <v>12</v>
      </c>
      <c r="Y297" s="42">
        <v>12</v>
      </c>
      <c r="Z297" s="42">
        <v>12</v>
      </c>
      <c r="AA297" s="42">
        <v>12</v>
      </c>
      <c r="AB297" s="42">
        <v>12</v>
      </c>
      <c r="AC297" s="42">
        <v>12</v>
      </c>
      <c r="AD297" s="43">
        <v>12</v>
      </c>
      <c r="AE297" s="41">
        <v>12</v>
      </c>
      <c r="AF297" s="42">
        <v>12</v>
      </c>
      <c r="AG297" s="42">
        <v>12</v>
      </c>
      <c r="AH297" s="42">
        <v>12</v>
      </c>
      <c r="AI297" s="42">
        <v>12</v>
      </c>
      <c r="AJ297" s="42">
        <v>12</v>
      </c>
      <c r="AK297" s="42">
        <v>13</v>
      </c>
      <c r="AL297" s="42">
        <v>13</v>
      </c>
      <c r="AM297" s="42">
        <v>13</v>
      </c>
      <c r="AN297" s="42">
        <v>13</v>
      </c>
      <c r="AO297" s="42">
        <v>13</v>
      </c>
      <c r="AP297" s="43">
        <v>17</v>
      </c>
      <c r="AQ297" s="41">
        <v>17</v>
      </c>
      <c r="AR297" s="42">
        <v>13</v>
      </c>
      <c r="AS297" s="42">
        <v>13</v>
      </c>
      <c r="AT297" s="42">
        <v>13</v>
      </c>
      <c r="AU297" s="42">
        <v>13</v>
      </c>
      <c r="AV297" s="42">
        <v>13</v>
      </c>
      <c r="AW297" s="42">
        <v>13</v>
      </c>
      <c r="AX297" s="42">
        <v>13</v>
      </c>
      <c r="AY297" s="42">
        <v>13</v>
      </c>
      <c r="AZ297" s="42">
        <v>13</v>
      </c>
      <c r="BA297" s="42">
        <v>13</v>
      </c>
      <c r="BB297" s="43">
        <v>13</v>
      </c>
      <c r="BC297" s="41">
        <v>13</v>
      </c>
      <c r="BD297" s="42">
        <v>13</v>
      </c>
      <c r="BE297" s="42">
        <v>13</v>
      </c>
      <c r="BF297" s="42">
        <v>13</v>
      </c>
      <c r="BG297" s="42">
        <v>13</v>
      </c>
      <c r="BH297" s="42">
        <v>13</v>
      </c>
      <c r="BI297" s="42">
        <v>13</v>
      </c>
      <c r="BJ297" s="42">
        <v>13</v>
      </c>
      <c r="BK297" s="42">
        <v>13</v>
      </c>
      <c r="BL297" s="42">
        <v>13</v>
      </c>
      <c r="BM297" s="42">
        <v>14</v>
      </c>
      <c r="BN297" s="43">
        <v>14</v>
      </c>
      <c r="BO297" s="42">
        <v>14</v>
      </c>
      <c r="BP297" s="42">
        <v>13</v>
      </c>
      <c r="BQ297" s="42">
        <v>13</v>
      </c>
      <c r="BR297" s="42">
        <v>13</v>
      </c>
      <c r="BS297" s="42">
        <v>13</v>
      </c>
      <c r="BT297" s="42">
        <v>13</v>
      </c>
      <c r="BU297" s="42">
        <v>13</v>
      </c>
      <c r="BV297" s="42">
        <v>13</v>
      </c>
      <c r="BW297" s="42">
        <v>13</v>
      </c>
      <c r="BX297" s="42">
        <v>13</v>
      </c>
      <c r="BY297" s="42">
        <v>13</v>
      </c>
      <c r="BZ297" s="43">
        <v>13</v>
      </c>
      <c r="CA297" s="42">
        <v>14</v>
      </c>
      <c r="CB297" s="42">
        <v>14</v>
      </c>
      <c r="CC297" s="42">
        <v>14</v>
      </c>
      <c r="CD297" s="42">
        <v>14</v>
      </c>
      <c r="CE297" s="42">
        <v>14</v>
      </c>
      <c r="CF297" s="42">
        <v>6</v>
      </c>
      <c r="CG297" s="42">
        <v>5</v>
      </c>
      <c r="CH297" s="42">
        <v>5</v>
      </c>
      <c r="CI297" s="42">
        <v>5</v>
      </c>
      <c r="CJ297" s="42">
        <v>5</v>
      </c>
      <c r="CK297" s="42">
        <v>5</v>
      </c>
      <c r="CL297" s="43">
        <v>4</v>
      </c>
      <c r="CM297" s="42">
        <v>4</v>
      </c>
      <c r="CN297" s="42">
        <v>4</v>
      </c>
      <c r="CO297" s="42">
        <v>2</v>
      </c>
      <c r="CP297" s="42">
        <v>2</v>
      </c>
      <c r="CQ297" s="42">
        <v>2</v>
      </c>
      <c r="CR297" s="42">
        <v>2</v>
      </c>
      <c r="CS297" s="42">
        <v>2</v>
      </c>
      <c r="CT297" s="42">
        <v>2</v>
      </c>
      <c r="CU297" s="42">
        <v>2</v>
      </c>
      <c r="CV297" s="42">
        <v>2</v>
      </c>
      <c r="CW297" s="42">
        <v>2</v>
      </c>
      <c r="CX297" s="43">
        <v>2</v>
      </c>
      <c r="CY297" s="41">
        <v>2</v>
      </c>
      <c r="CZ297" s="42">
        <v>2</v>
      </c>
      <c r="DA297" s="42">
        <v>2</v>
      </c>
      <c r="DB297" s="42">
        <v>2</v>
      </c>
      <c r="DC297" s="42">
        <v>2</v>
      </c>
      <c r="DD297" s="42">
        <v>2</v>
      </c>
      <c r="DE297" s="42">
        <v>2</v>
      </c>
      <c r="DF297" s="42">
        <v>2</v>
      </c>
      <c r="DG297" s="42">
        <v>2</v>
      </c>
      <c r="DH297" s="42">
        <v>2</v>
      </c>
      <c r="DI297" s="42">
        <v>2</v>
      </c>
      <c r="DJ297" s="43">
        <v>2</v>
      </c>
      <c r="DL297" s="40"/>
      <c r="DM297" s="40" t="s">
        <v>380</v>
      </c>
      <c r="DN297" s="41">
        <v>19783</v>
      </c>
      <c r="DO297" s="42">
        <v>19566</v>
      </c>
      <c r="DP297" s="42">
        <v>19439</v>
      </c>
      <c r="DQ297" s="42">
        <v>19282</v>
      </c>
      <c r="DR297" s="42">
        <v>19104</v>
      </c>
      <c r="DS297" s="42">
        <v>18995</v>
      </c>
      <c r="DT297" s="42">
        <v>18782</v>
      </c>
      <c r="DU297" s="42">
        <v>18726</v>
      </c>
      <c r="DV297" s="42">
        <v>18629</v>
      </c>
      <c r="DW297" s="42">
        <v>18499</v>
      </c>
      <c r="DX297" s="42">
        <v>18355</v>
      </c>
      <c r="DY297" s="43">
        <v>18310</v>
      </c>
      <c r="DZ297" s="42">
        <v>18159</v>
      </c>
      <c r="EA297" s="42">
        <v>18045</v>
      </c>
      <c r="EB297" s="42">
        <v>17911</v>
      </c>
      <c r="EC297" s="42">
        <v>16897</v>
      </c>
      <c r="ED297" s="42">
        <v>17552</v>
      </c>
      <c r="EE297" s="42">
        <v>17382</v>
      </c>
      <c r="EF297" s="42">
        <v>17127</v>
      </c>
      <c r="EG297" s="42">
        <v>16912</v>
      </c>
      <c r="EH297" s="42">
        <v>16635</v>
      </c>
      <c r="EI297" s="42">
        <v>16534</v>
      </c>
      <c r="EJ297" s="42">
        <v>16413</v>
      </c>
      <c r="EK297" s="43">
        <v>16271</v>
      </c>
      <c r="EL297" s="42">
        <v>16189</v>
      </c>
      <c r="EM297" s="42">
        <v>16085</v>
      </c>
      <c r="EN297" s="42">
        <v>16007</v>
      </c>
      <c r="EO297" s="42">
        <v>15967</v>
      </c>
      <c r="EP297" s="42">
        <v>15786</v>
      </c>
      <c r="EQ297" s="42">
        <v>15720</v>
      </c>
      <c r="ER297" s="42">
        <v>15642</v>
      </c>
      <c r="ES297" s="42">
        <v>15592</v>
      </c>
      <c r="ET297" s="42">
        <v>15528</v>
      </c>
      <c r="EU297" s="42">
        <v>15491</v>
      </c>
      <c r="EV297" s="42">
        <v>15442</v>
      </c>
      <c r="EW297" s="43">
        <v>15393</v>
      </c>
      <c r="EX297" s="42">
        <v>15292</v>
      </c>
      <c r="EY297" s="42">
        <v>15220</v>
      </c>
      <c r="EZ297" s="42">
        <v>15028</v>
      </c>
      <c r="FA297" s="42">
        <v>15500</v>
      </c>
      <c r="FB297" s="42">
        <v>15563</v>
      </c>
      <c r="FC297" s="42">
        <v>15364</v>
      </c>
      <c r="FD297" s="42">
        <v>13407</v>
      </c>
      <c r="FE297" s="42">
        <v>13299</v>
      </c>
      <c r="FF297" s="42">
        <v>13031</v>
      </c>
      <c r="FG297" s="42">
        <v>13033</v>
      </c>
      <c r="FH297" s="42">
        <v>13559</v>
      </c>
      <c r="FI297" s="43">
        <v>13190</v>
      </c>
      <c r="FJ297" s="41">
        <v>12984</v>
      </c>
      <c r="FK297" s="42">
        <v>13671</v>
      </c>
      <c r="FL297" s="42">
        <v>14581</v>
      </c>
      <c r="FM297" s="42">
        <v>14403</v>
      </c>
      <c r="FN297" s="42">
        <v>13977</v>
      </c>
      <c r="FO297" s="42">
        <v>13914</v>
      </c>
      <c r="FP297" s="42">
        <v>13717</v>
      </c>
      <c r="FQ297" s="42">
        <v>13678</v>
      </c>
      <c r="FR297" s="42">
        <v>13540</v>
      </c>
      <c r="FS297" s="42">
        <v>13428</v>
      </c>
      <c r="FT297" s="42">
        <v>13326</v>
      </c>
      <c r="FU297" s="43">
        <v>13183</v>
      </c>
      <c r="FV297" s="41">
        <v>13082</v>
      </c>
      <c r="FW297" s="42">
        <v>13062</v>
      </c>
      <c r="FX297" s="42">
        <v>12851</v>
      </c>
      <c r="FY297" s="42">
        <v>12749</v>
      </c>
      <c r="FZ297" s="42">
        <v>12614</v>
      </c>
      <c r="GA297" s="42">
        <v>12533</v>
      </c>
      <c r="GB297" s="42">
        <v>12422</v>
      </c>
      <c r="GC297" s="42">
        <v>12294</v>
      </c>
      <c r="GD297" s="42">
        <v>12196</v>
      </c>
      <c r="GE297" s="42">
        <v>12059</v>
      </c>
      <c r="GF297" s="42">
        <v>11924</v>
      </c>
      <c r="GG297" s="43">
        <v>11801</v>
      </c>
      <c r="GH297" s="41">
        <v>11641</v>
      </c>
      <c r="GI297" s="42">
        <v>11512</v>
      </c>
      <c r="GJ297" s="42">
        <v>11416</v>
      </c>
      <c r="GK297" s="42">
        <v>11286</v>
      </c>
      <c r="GL297" s="42">
        <v>11152</v>
      </c>
      <c r="GM297" s="43">
        <v>11080</v>
      </c>
    </row>
    <row r="298" spans="2:195" ht="13" thickBot="1" x14ac:dyDescent="0.3">
      <c r="B298" s="120"/>
      <c r="C298" s="120" t="s">
        <v>360</v>
      </c>
      <c r="D298" s="124">
        <v>13</v>
      </c>
      <c r="E298" s="124">
        <v>15</v>
      </c>
      <c r="F298" s="124">
        <v>18</v>
      </c>
      <c r="G298" s="122">
        <v>18</v>
      </c>
      <c r="H298" s="123">
        <v>18</v>
      </c>
      <c r="I298" s="123">
        <v>18</v>
      </c>
      <c r="J298" s="123">
        <v>18</v>
      </c>
      <c r="K298" s="123">
        <v>18</v>
      </c>
      <c r="L298" s="123">
        <v>18</v>
      </c>
      <c r="M298" s="123">
        <v>18</v>
      </c>
      <c r="N298" s="123">
        <v>18</v>
      </c>
      <c r="O298" s="123">
        <v>20</v>
      </c>
      <c r="P298" s="123">
        <v>20</v>
      </c>
      <c r="Q298" s="123">
        <v>20</v>
      </c>
      <c r="R298" s="124">
        <v>20</v>
      </c>
      <c r="S298" s="122">
        <v>20</v>
      </c>
      <c r="T298" s="123">
        <v>21</v>
      </c>
      <c r="U298" s="123">
        <v>21</v>
      </c>
      <c r="V298" s="123">
        <v>21</v>
      </c>
      <c r="W298" s="123">
        <v>21</v>
      </c>
      <c r="X298" s="123">
        <v>21</v>
      </c>
      <c r="Y298" s="123">
        <v>21</v>
      </c>
      <c r="Z298" s="123">
        <v>21</v>
      </c>
      <c r="AA298" s="123">
        <v>21</v>
      </c>
      <c r="AB298" s="123">
        <v>21</v>
      </c>
      <c r="AC298" s="123">
        <v>21</v>
      </c>
      <c r="AD298" s="124">
        <v>21</v>
      </c>
      <c r="AE298" s="122">
        <v>21</v>
      </c>
      <c r="AF298" s="123">
        <v>21</v>
      </c>
      <c r="AG298" s="123">
        <v>21</v>
      </c>
      <c r="AH298" s="123">
        <v>20</v>
      </c>
      <c r="AI298" s="123">
        <v>19</v>
      </c>
      <c r="AJ298" s="123">
        <v>19</v>
      </c>
      <c r="AK298" s="123">
        <v>19</v>
      </c>
      <c r="AL298" s="123">
        <v>23</v>
      </c>
      <c r="AM298" s="123">
        <v>24</v>
      </c>
      <c r="AN298" s="123">
        <v>26</v>
      </c>
      <c r="AO298" s="123">
        <v>23</v>
      </c>
      <c r="AP298" s="124">
        <v>29</v>
      </c>
      <c r="AQ298" s="122">
        <v>26</v>
      </c>
      <c r="AR298" s="123">
        <v>26</v>
      </c>
      <c r="AS298" s="123">
        <v>24</v>
      </c>
      <c r="AT298" s="123">
        <v>24</v>
      </c>
      <c r="AU298" s="123">
        <v>24</v>
      </c>
      <c r="AV298" s="123">
        <v>24</v>
      </c>
      <c r="AW298" s="123">
        <v>24</v>
      </c>
      <c r="AX298" s="123">
        <v>24</v>
      </c>
      <c r="AY298" s="123">
        <v>24</v>
      </c>
      <c r="AZ298" s="123">
        <v>28</v>
      </c>
      <c r="BA298" s="123">
        <v>29</v>
      </c>
      <c r="BB298" s="124">
        <v>29</v>
      </c>
      <c r="BC298" s="122">
        <v>29</v>
      </c>
      <c r="BD298" s="123">
        <v>29</v>
      </c>
      <c r="BE298" s="123">
        <v>29</v>
      </c>
      <c r="BF298" s="123">
        <v>30</v>
      </c>
      <c r="BG298" s="123">
        <v>30</v>
      </c>
      <c r="BH298" s="123">
        <v>30</v>
      </c>
      <c r="BI298" s="123">
        <v>30</v>
      </c>
      <c r="BJ298" s="123">
        <v>30</v>
      </c>
      <c r="BK298" s="123">
        <v>30</v>
      </c>
      <c r="BL298" s="123">
        <v>30</v>
      </c>
      <c r="BM298" s="123">
        <v>30</v>
      </c>
      <c r="BN298" s="124">
        <v>30</v>
      </c>
      <c r="BO298" s="123">
        <v>30</v>
      </c>
      <c r="BP298" s="123">
        <v>30</v>
      </c>
      <c r="BQ298" s="123">
        <v>30</v>
      </c>
      <c r="BR298" s="123">
        <v>30</v>
      </c>
      <c r="BS298" s="123">
        <v>30</v>
      </c>
      <c r="BT298" s="123">
        <v>29</v>
      </c>
      <c r="BU298" s="123">
        <v>29</v>
      </c>
      <c r="BV298" s="123">
        <v>29</v>
      </c>
      <c r="BW298" s="123">
        <v>29</v>
      </c>
      <c r="BX298" s="123">
        <v>29</v>
      </c>
      <c r="BY298" s="123">
        <v>29</v>
      </c>
      <c r="BZ298" s="124">
        <v>29</v>
      </c>
      <c r="CA298" s="123">
        <v>29</v>
      </c>
      <c r="CB298" s="123">
        <v>29</v>
      </c>
      <c r="CC298" s="123">
        <v>29</v>
      </c>
      <c r="CD298" s="123">
        <v>29</v>
      </c>
      <c r="CE298" s="123">
        <v>29</v>
      </c>
      <c r="CF298" s="123">
        <v>19</v>
      </c>
      <c r="CG298" s="123">
        <v>13</v>
      </c>
      <c r="CH298" s="123">
        <v>13</v>
      </c>
      <c r="CI298" s="123">
        <v>13</v>
      </c>
      <c r="CJ298" s="123">
        <v>13</v>
      </c>
      <c r="CK298" s="123">
        <v>13</v>
      </c>
      <c r="CL298" s="124">
        <v>13</v>
      </c>
      <c r="CM298" s="123">
        <v>13</v>
      </c>
      <c r="CN298" s="123">
        <v>13</v>
      </c>
      <c r="CO298" s="123">
        <v>13</v>
      </c>
      <c r="CP298" s="123">
        <v>9</v>
      </c>
      <c r="CQ298" s="123">
        <v>9</v>
      </c>
      <c r="CR298" s="123">
        <v>9</v>
      </c>
      <c r="CS298" s="123">
        <v>9</v>
      </c>
      <c r="CT298" s="123">
        <v>9</v>
      </c>
      <c r="CU298" s="123">
        <v>9</v>
      </c>
      <c r="CV298" s="123">
        <v>9</v>
      </c>
      <c r="CW298" s="123">
        <v>9</v>
      </c>
      <c r="CX298" s="124">
        <v>8</v>
      </c>
      <c r="CY298" s="122">
        <v>8</v>
      </c>
      <c r="CZ298" s="123">
        <v>8</v>
      </c>
      <c r="DA298" s="123">
        <v>8</v>
      </c>
      <c r="DB298" s="123">
        <v>8</v>
      </c>
      <c r="DC298" s="123">
        <v>8</v>
      </c>
      <c r="DD298" s="123">
        <v>8</v>
      </c>
      <c r="DE298" s="123">
        <v>8</v>
      </c>
      <c r="DF298" s="123">
        <v>8</v>
      </c>
      <c r="DG298" s="123">
        <v>8</v>
      </c>
      <c r="DH298" s="123">
        <v>8</v>
      </c>
      <c r="DI298" s="123">
        <v>8</v>
      </c>
      <c r="DJ298" s="124">
        <v>8</v>
      </c>
      <c r="DL298" s="40"/>
      <c r="DM298" s="40" t="s">
        <v>381</v>
      </c>
      <c r="DN298" s="41">
        <v>9490</v>
      </c>
      <c r="DO298" s="42">
        <v>9377</v>
      </c>
      <c r="DP298" s="42">
        <v>9286</v>
      </c>
      <c r="DQ298" s="42">
        <v>9152</v>
      </c>
      <c r="DR298" s="42">
        <v>9032</v>
      </c>
      <c r="DS298" s="42">
        <v>8972</v>
      </c>
      <c r="DT298" s="42">
        <v>8903</v>
      </c>
      <c r="DU298" s="42">
        <v>8873</v>
      </c>
      <c r="DV298" s="42">
        <v>8809</v>
      </c>
      <c r="DW298" s="42">
        <v>8792</v>
      </c>
      <c r="DX298" s="42">
        <v>8708</v>
      </c>
      <c r="DY298" s="43">
        <v>8605</v>
      </c>
      <c r="DZ298" s="42">
        <v>8474</v>
      </c>
      <c r="EA298" s="42">
        <v>8361</v>
      </c>
      <c r="EB298" s="42">
        <v>8278</v>
      </c>
      <c r="EC298" s="42">
        <v>8188</v>
      </c>
      <c r="ED298" s="42">
        <v>8105</v>
      </c>
      <c r="EE298" s="42">
        <v>9492</v>
      </c>
      <c r="EF298" s="42">
        <v>9436</v>
      </c>
      <c r="EG298" s="42">
        <v>9446</v>
      </c>
      <c r="EH298" s="42">
        <v>9584</v>
      </c>
      <c r="EI298" s="42">
        <v>9356</v>
      </c>
      <c r="EJ298" s="42">
        <v>9384</v>
      </c>
      <c r="EK298" s="43">
        <v>9428</v>
      </c>
      <c r="EL298" s="42">
        <v>9487</v>
      </c>
      <c r="EM298" s="42">
        <v>9524</v>
      </c>
      <c r="EN298" s="42">
        <v>9591</v>
      </c>
      <c r="EO298" s="42">
        <v>9590</v>
      </c>
      <c r="EP298" s="42">
        <v>9586</v>
      </c>
      <c r="EQ298" s="42">
        <v>9652</v>
      </c>
      <c r="ER298" s="42">
        <v>9774</v>
      </c>
      <c r="ES298" s="42">
        <v>9795</v>
      </c>
      <c r="ET298" s="42">
        <v>9830</v>
      </c>
      <c r="EU298" s="42">
        <v>9892</v>
      </c>
      <c r="EV298" s="42">
        <v>10055</v>
      </c>
      <c r="EW298" s="43">
        <v>10123</v>
      </c>
      <c r="EX298" s="42">
        <v>9845</v>
      </c>
      <c r="EY298" s="42">
        <v>9839</v>
      </c>
      <c r="EZ298" s="42">
        <v>9768</v>
      </c>
      <c r="FA298" s="42">
        <v>9125</v>
      </c>
      <c r="FB298" s="42">
        <v>8842</v>
      </c>
      <c r="FC298" s="42">
        <v>8677</v>
      </c>
      <c r="FD298" s="42">
        <v>8675</v>
      </c>
      <c r="FE298" s="42">
        <v>8453</v>
      </c>
      <c r="FF298" s="42">
        <v>8318</v>
      </c>
      <c r="FG298" s="42">
        <v>8226</v>
      </c>
      <c r="FH298" s="42">
        <v>8147</v>
      </c>
      <c r="FI298" s="43">
        <v>8022</v>
      </c>
      <c r="FJ298" s="41">
        <v>7920</v>
      </c>
      <c r="FK298" s="42">
        <v>7790</v>
      </c>
      <c r="FL298" s="42">
        <v>9090</v>
      </c>
      <c r="FM298" s="42">
        <v>8420</v>
      </c>
      <c r="FN298" s="42">
        <v>8091</v>
      </c>
      <c r="FO298" s="42">
        <v>8009</v>
      </c>
      <c r="FP298" s="42">
        <v>7890</v>
      </c>
      <c r="FQ298" s="42">
        <v>7771</v>
      </c>
      <c r="FR298" s="42">
        <v>7758</v>
      </c>
      <c r="FS298" s="42">
        <v>7678</v>
      </c>
      <c r="FT298" s="42">
        <v>7588</v>
      </c>
      <c r="FU298" s="43">
        <v>7527</v>
      </c>
      <c r="FV298" s="41">
        <v>7494</v>
      </c>
      <c r="FW298" s="42">
        <v>7358</v>
      </c>
      <c r="FX298" s="42">
        <v>7325</v>
      </c>
      <c r="FY298" s="42">
        <v>7180</v>
      </c>
      <c r="FZ298" s="42">
        <v>6993</v>
      </c>
      <c r="GA298" s="42">
        <v>6881</v>
      </c>
      <c r="GB298" s="42">
        <v>6751</v>
      </c>
      <c r="GC298" s="42">
        <v>6512</v>
      </c>
      <c r="GD298" s="42">
        <v>6307</v>
      </c>
      <c r="GE298" s="42">
        <v>6166</v>
      </c>
      <c r="GF298" s="42">
        <v>6089</v>
      </c>
      <c r="GG298" s="43">
        <v>6010</v>
      </c>
      <c r="GH298" s="41">
        <v>5928</v>
      </c>
      <c r="GI298" s="42">
        <v>5880</v>
      </c>
      <c r="GJ298" s="42">
        <v>5841</v>
      </c>
      <c r="GK298" s="42">
        <v>5751</v>
      </c>
      <c r="GL298" s="42">
        <v>5733</v>
      </c>
      <c r="GM298" s="43">
        <v>5869</v>
      </c>
    </row>
    <row r="299" spans="2:195" ht="13" thickBot="1" x14ac:dyDescent="0.3">
      <c r="B299" s="44" t="s">
        <v>361</v>
      </c>
      <c r="C299" s="44"/>
      <c r="D299" s="47">
        <f t="shared" ref="D299:BO299" si="338">SUM(D288:D298)</f>
        <v>40970</v>
      </c>
      <c r="E299" s="47">
        <f t="shared" si="338"/>
        <v>40778</v>
      </c>
      <c r="F299" s="47">
        <f t="shared" si="338"/>
        <v>40165</v>
      </c>
      <c r="G299" s="46">
        <f t="shared" si="338"/>
        <v>40005</v>
      </c>
      <c r="H299" s="46">
        <f t="shared" si="338"/>
        <v>39926</v>
      </c>
      <c r="I299" s="46">
        <f t="shared" si="338"/>
        <v>39949</v>
      </c>
      <c r="J299" s="46">
        <f t="shared" si="338"/>
        <v>40032</v>
      </c>
      <c r="K299" s="46">
        <f t="shared" si="338"/>
        <v>40170</v>
      </c>
      <c r="L299" s="46">
        <f t="shared" si="338"/>
        <v>40211</v>
      </c>
      <c r="M299" s="46">
        <f t="shared" si="338"/>
        <v>40194</v>
      </c>
      <c r="N299" s="46">
        <f t="shared" si="338"/>
        <v>40182</v>
      </c>
      <c r="O299" s="46">
        <f t="shared" si="338"/>
        <v>40031</v>
      </c>
      <c r="P299" s="46">
        <f t="shared" si="338"/>
        <v>40001</v>
      </c>
      <c r="Q299" s="46">
        <f t="shared" si="338"/>
        <v>39846</v>
      </c>
      <c r="R299" s="47">
        <f t="shared" si="338"/>
        <v>39599</v>
      </c>
      <c r="S299" s="46">
        <f t="shared" si="338"/>
        <v>39226</v>
      </c>
      <c r="T299" s="46">
        <f t="shared" si="338"/>
        <v>39086</v>
      </c>
      <c r="U299" s="46">
        <f t="shared" si="338"/>
        <v>39149</v>
      </c>
      <c r="V299" s="46">
        <f t="shared" si="338"/>
        <v>39292</v>
      </c>
      <c r="W299" s="46">
        <f t="shared" si="338"/>
        <v>39356</v>
      </c>
      <c r="X299" s="46">
        <f t="shared" si="338"/>
        <v>39512</v>
      </c>
      <c r="Y299" s="46">
        <f t="shared" si="338"/>
        <v>39604</v>
      </c>
      <c r="Z299" s="46">
        <f t="shared" si="338"/>
        <v>39663</v>
      </c>
      <c r="AA299" s="46">
        <f t="shared" si="338"/>
        <v>39731</v>
      </c>
      <c r="AB299" s="46">
        <f t="shared" si="338"/>
        <v>39633</v>
      </c>
      <c r="AC299" s="46">
        <f t="shared" si="338"/>
        <v>39552</v>
      </c>
      <c r="AD299" s="47">
        <f t="shared" si="338"/>
        <v>39349</v>
      </c>
      <c r="AE299" s="46">
        <f t="shared" si="338"/>
        <v>39029</v>
      </c>
      <c r="AF299" s="46">
        <f t="shared" si="338"/>
        <v>38823</v>
      </c>
      <c r="AG299" s="46">
        <f t="shared" si="338"/>
        <v>38898</v>
      </c>
      <c r="AH299" s="46">
        <f t="shared" si="338"/>
        <v>38986</v>
      </c>
      <c r="AI299" s="46">
        <f t="shared" si="338"/>
        <v>38965</v>
      </c>
      <c r="AJ299" s="46">
        <f t="shared" si="338"/>
        <v>38958</v>
      </c>
      <c r="AK299" s="46">
        <f t="shared" si="338"/>
        <v>39169</v>
      </c>
      <c r="AL299" s="46">
        <f t="shared" si="338"/>
        <v>39361</v>
      </c>
      <c r="AM299" s="46">
        <f t="shared" si="338"/>
        <v>39006</v>
      </c>
      <c r="AN299" s="46">
        <f t="shared" si="338"/>
        <v>39473</v>
      </c>
      <c r="AO299" s="46">
        <f t="shared" si="338"/>
        <v>39026</v>
      </c>
      <c r="AP299" s="47">
        <f t="shared" si="338"/>
        <v>39074</v>
      </c>
      <c r="AQ299" s="46">
        <f t="shared" si="338"/>
        <v>39290</v>
      </c>
      <c r="AR299" s="46">
        <f t="shared" si="338"/>
        <v>39213</v>
      </c>
      <c r="AS299" s="46">
        <f t="shared" si="338"/>
        <v>39196</v>
      </c>
      <c r="AT299" s="46">
        <f t="shared" si="338"/>
        <v>41172</v>
      </c>
      <c r="AU299" s="46">
        <f t="shared" si="338"/>
        <v>37910</v>
      </c>
      <c r="AV299" s="46">
        <f t="shared" si="338"/>
        <v>37737</v>
      </c>
      <c r="AW299" s="46">
        <f t="shared" si="338"/>
        <v>39155</v>
      </c>
      <c r="AX299" s="46">
        <f t="shared" si="338"/>
        <v>39003</v>
      </c>
      <c r="AY299" s="46">
        <f t="shared" si="338"/>
        <v>39047</v>
      </c>
      <c r="AZ299" s="46">
        <f t="shared" si="338"/>
        <v>39096</v>
      </c>
      <c r="BA299" s="46">
        <f t="shared" si="338"/>
        <v>39032</v>
      </c>
      <c r="BB299" s="47">
        <f t="shared" si="338"/>
        <v>38885</v>
      </c>
      <c r="BC299" s="45">
        <f t="shared" si="338"/>
        <v>38729</v>
      </c>
      <c r="BD299" s="46">
        <f t="shared" si="338"/>
        <v>38701</v>
      </c>
      <c r="BE299" s="46">
        <f t="shared" si="338"/>
        <v>38773</v>
      </c>
      <c r="BF299" s="46">
        <f t="shared" si="338"/>
        <v>39152</v>
      </c>
      <c r="BG299" s="46">
        <f t="shared" si="338"/>
        <v>39316</v>
      </c>
      <c r="BH299" s="46">
        <f t="shared" si="338"/>
        <v>39097</v>
      </c>
      <c r="BI299" s="46">
        <f t="shared" si="338"/>
        <v>39237</v>
      </c>
      <c r="BJ299" s="46">
        <f t="shared" si="338"/>
        <v>39275</v>
      </c>
      <c r="BK299" s="46">
        <f t="shared" si="338"/>
        <v>39174</v>
      </c>
      <c r="BL299" s="46">
        <f t="shared" si="338"/>
        <v>39305</v>
      </c>
      <c r="BM299" s="46">
        <f t="shared" si="338"/>
        <v>39327</v>
      </c>
      <c r="BN299" s="47">
        <f t="shared" si="338"/>
        <v>39362</v>
      </c>
      <c r="BO299" s="46">
        <f t="shared" si="338"/>
        <v>39219</v>
      </c>
      <c r="BP299" s="46">
        <f t="shared" ref="BP299:CF299" si="339">SUM(BP288:BP298)</f>
        <v>39010</v>
      </c>
      <c r="BQ299" s="46">
        <f t="shared" si="339"/>
        <v>39363</v>
      </c>
      <c r="BR299" s="46">
        <f t="shared" si="339"/>
        <v>39636</v>
      </c>
      <c r="BS299" s="46">
        <f t="shared" si="339"/>
        <v>39511</v>
      </c>
      <c r="BT299" s="46">
        <f t="shared" si="339"/>
        <v>39427</v>
      </c>
      <c r="BU299" s="46">
        <f t="shared" si="339"/>
        <v>39466</v>
      </c>
      <c r="BV299" s="46">
        <f t="shared" si="339"/>
        <v>39458</v>
      </c>
      <c r="BW299" s="46">
        <f t="shared" si="339"/>
        <v>39506</v>
      </c>
      <c r="BX299" s="46">
        <f t="shared" si="339"/>
        <v>39479</v>
      </c>
      <c r="BY299" s="46">
        <f t="shared" si="339"/>
        <v>39499</v>
      </c>
      <c r="BZ299" s="47">
        <f t="shared" si="339"/>
        <v>39419</v>
      </c>
      <c r="CA299" s="46">
        <f t="shared" si="339"/>
        <v>39365</v>
      </c>
      <c r="CB299" s="46">
        <f t="shared" si="339"/>
        <v>39296</v>
      </c>
      <c r="CC299" s="46">
        <f t="shared" si="339"/>
        <v>39139</v>
      </c>
      <c r="CD299" s="46">
        <f t="shared" si="339"/>
        <v>38993</v>
      </c>
      <c r="CE299" s="46">
        <f t="shared" si="339"/>
        <v>38859</v>
      </c>
      <c r="CF299" s="46">
        <f t="shared" si="339"/>
        <v>38777</v>
      </c>
      <c r="CG299" s="46">
        <f t="shared" ref="CG299:CI299" si="340">SUM(CG288:CG298)</f>
        <v>38756</v>
      </c>
      <c r="CH299" s="46">
        <f t="shared" si="340"/>
        <v>38833</v>
      </c>
      <c r="CI299" s="46">
        <f t="shared" si="340"/>
        <v>38758</v>
      </c>
      <c r="CJ299" s="46">
        <f t="shared" ref="CJ299:CL299" si="341">SUM(CJ288:CJ298)</f>
        <v>38746</v>
      </c>
      <c r="CK299" s="46">
        <f t="shared" si="341"/>
        <v>38660</v>
      </c>
      <c r="CL299" s="47">
        <f t="shared" si="341"/>
        <v>38622</v>
      </c>
      <c r="CM299" s="46">
        <f t="shared" ref="CM299:CO299" si="342">SUM(CM288:CM298)</f>
        <v>38456</v>
      </c>
      <c r="CN299" s="46">
        <f t="shared" si="342"/>
        <v>38268</v>
      </c>
      <c r="CO299" s="46">
        <f t="shared" si="342"/>
        <v>38316</v>
      </c>
      <c r="CP299" s="46">
        <f t="shared" ref="CP299:CR299" si="343">SUM(CP288:CP298)</f>
        <v>38386</v>
      </c>
      <c r="CQ299" s="46">
        <f t="shared" si="343"/>
        <v>38267</v>
      </c>
      <c r="CR299" s="46">
        <f t="shared" si="343"/>
        <v>38184</v>
      </c>
      <c r="CS299" s="46">
        <f t="shared" ref="CS299:CU299" si="344">SUM(CS288:CS298)</f>
        <v>38057</v>
      </c>
      <c r="CT299" s="46">
        <f t="shared" si="344"/>
        <v>38061</v>
      </c>
      <c r="CU299" s="46">
        <f t="shared" si="344"/>
        <v>37843</v>
      </c>
      <c r="CV299" s="46">
        <f t="shared" ref="CV299:CX299" si="345">SUM(CV288:CV298)</f>
        <v>37724</v>
      </c>
      <c r="CW299" s="46">
        <f t="shared" si="345"/>
        <v>37579</v>
      </c>
      <c r="CX299" s="47">
        <f t="shared" si="345"/>
        <v>37334</v>
      </c>
      <c r="CY299" s="45">
        <f t="shared" ref="CY299:DA299" si="346">SUM(CY288:CY298)</f>
        <v>36946</v>
      </c>
      <c r="CZ299" s="46">
        <f t="shared" si="346"/>
        <v>37052</v>
      </c>
      <c r="DA299" s="46">
        <f t="shared" si="346"/>
        <v>37011</v>
      </c>
      <c r="DB299" s="46">
        <f t="shared" ref="DB299:DD299" si="347">SUM(DB288:DB298)</f>
        <v>36830</v>
      </c>
      <c r="DC299" s="46">
        <f t="shared" si="347"/>
        <v>36700</v>
      </c>
      <c r="DD299" s="46">
        <f t="shared" si="347"/>
        <v>36623</v>
      </c>
      <c r="DE299" s="46">
        <f t="shared" ref="DE299:DG299" si="348">SUM(DE288:DE298)</f>
        <v>36437</v>
      </c>
      <c r="DF299" s="46">
        <f t="shared" si="348"/>
        <v>36230</v>
      </c>
      <c r="DG299" s="46">
        <f t="shared" si="348"/>
        <v>36090</v>
      </c>
      <c r="DH299" s="46">
        <f t="shared" ref="DH299:DJ299" si="349">SUM(DH288:DH298)</f>
        <v>35849</v>
      </c>
      <c r="DI299" s="46">
        <f t="shared" si="349"/>
        <v>35608</v>
      </c>
      <c r="DJ299" s="47">
        <f t="shared" si="349"/>
        <v>35348</v>
      </c>
      <c r="DL299" s="40"/>
      <c r="DM299" s="40" t="s">
        <v>382</v>
      </c>
      <c r="DN299" s="41">
        <v>164724</v>
      </c>
      <c r="DO299" s="42">
        <v>163477</v>
      </c>
      <c r="DP299" s="42">
        <v>163189</v>
      </c>
      <c r="DQ299" s="42">
        <v>162586</v>
      </c>
      <c r="DR299" s="42">
        <v>161325</v>
      </c>
      <c r="DS299" s="42">
        <v>161135</v>
      </c>
      <c r="DT299" s="42">
        <v>160585</v>
      </c>
      <c r="DU299" s="42">
        <v>160325</v>
      </c>
      <c r="DV299" s="42">
        <v>159633</v>
      </c>
      <c r="DW299" s="42">
        <v>159328</v>
      </c>
      <c r="DX299" s="42">
        <v>158292</v>
      </c>
      <c r="DY299" s="43">
        <v>156933</v>
      </c>
      <c r="DZ299" s="42">
        <v>157348</v>
      </c>
      <c r="EA299" s="42">
        <v>156682</v>
      </c>
      <c r="EB299" s="42">
        <v>155905</v>
      </c>
      <c r="EC299" s="42">
        <v>155092</v>
      </c>
      <c r="ED299" s="42">
        <v>154340</v>
      </c>
      <c r="EE299" s="42">
        <v>153693</v>
      </c>
      <c r="EF299" s="42">
        <v>151709</v>
      </c>
      <c r="EG299" s="42">
        <v>150271</v>
      </c>
      <c r="EH299" s="42">
        <v>149136</v>
      </c>
      <c r="EI299" s="42">
        <v>147983</v>
      </c>
      <c r="EJ299" s="42">
        <v>147481</v>
      </c>
      <c r="EK299" s="43">
        <v>146985</v>
      </c>
      <c r="EL299" s="42">
        <v>147126</v>
      </c>
      <c r="EM299" s="42">
        <v>147360</v>
      </c>
      <c r="EN299" s="42">
        <v>147730</v>
      </c>
      <c r="EO299" s="42">
        <v>147641</v>
      </c>
      <c r="EP299" s="42">
        <v>146982</v>
      </c>
      <c r="EQ299" s="42">
        <v>146658</v>
      </c>
      <c r="ER299" s="42">
        <v>146346</v>
      </c>
      <c r="ES299" s="42">
        <v>146354</v>
      </c>
      <c r="ET299" s="42">
        <v>146013</v>
      </c>
      <c r="EU299" s="42">
        <v>146891</v>
      </c>
      <c r="EV299" s="42">
        <v>146547</v>
      </c>
      <c r="EW299" s="43">
        <v>145765</v>
      </c>
      <c r="EX299" s="42">
        <v>145668</v>
      </c>
      <c r="EY299" s="42">
        <v>145578</v>
      </c>
      <c r="EZ299" s="42">
        <v>145547</v>
      </c>
      <c r="FA299" s="42">
        <v>146133</v>
      </c>
      <c r="FB299" s="42">
        <v>145612</v>
      </c>
      <c r="FC299" s="42">
        <v>144691</v>
      </c>
      <c r="FD299" s="42">
        <v>143246</v>
      </c>
      <c r="FE299" s="42">
        <v>142241</v>
      </c>
      <c r="FF299" s="42">
        <v>141304</v>
      </c>
      <c r="FG299" s="42">
        <v>140743</v>
      </c>
      <c r="FH299" s="42">
        <v>139499</v>
      </c>
      <c r="FI299" s="43">
        <v>139931</v>
      </c>
      <c r="FJ299" s="41">
        <v>138665</v>
      </c>
      <c r="FK299" s="42">
        <v>138359</v>
      </c>
      <c r="FL299" s="42">
        <v>151438</v>
      </c>
      <c r="FM299" s="42">
        <v>152245</v>
      </c>
      <c r="FN299" s="42">
        <v>144589</v>
      </c>
      <c r="FO299" s="42">
        <v>143871</v>
      </c>
      <c r="FP299" s="42">
        <v>144804</v>
      </c>
      <c r="FQ299" s="42">
        <v>144533</v>
      </c>
      <c r="FR299" s="42">
        <v>143680</v>
      </c>
      <c r="FS299" s="42">
        <v>142785</v>
      </c>
      <c r="FT299" s="42">
        <v>142376</v>
      </c>
      <c r="FU299" s="43">
        <v>142217</v>
      </c>
      <c r="FV299" s="41">
        <v>141408</v>
      </c>
      <c r="FW299" s="42">
        <v>140817</v>
      </c>
      <c r="FX299" s="42">
        <v>140217</v>
      </c>
      <c r="FY299" s="42">
        <v>138049</v>
      </c>
      <c r="FZ299" s="42">
        <v>136189</v>
      </c>
      <c r="GA299" s="42">
        <v>134694</v>
      </c>
      <c r="GB299" s="42">
        <v>132907</v>
      </c>
      <c r="GC299" s="42">
        <v>130852</v>
      </c>
      <c r="GD299" s="42">
        <v>128573</v>
      </c>
      <c r="GE299" s="42">
        <v>126464</v>
      </c>
      <c r="GF299" s="42">
        <v>125251</v>
      </c>
      <c r="GG299" s="43">
        <v>123575</v>
      </c>
      <c r="GH299" s="41">
        <v>121549</v>
      </c>
      <c r="GI299" s="42">
        <v>121105</v>
      </c>
      <c r="GJ299" s="42">
        <v>119565</v>
      </c>
      <c r="GK299" s="42">
        <v>118151</v>
      </c>
      <c r="GL299" s="42">
        <v>117724</v>
      </c>
      <c r="GM299" s="43">
        <v>116895</v>
      </c>
    </row>
    <row r="300" spans="2:195" x14ac:dyDescent="0.25">
      <c r="B300" s="40">
        <v>13</v>
      </c>
      <c r="C300" s="40" t="s">
        <v>362</v>
      </c>
      <c r="D300" s="43">
        <v>3</v>
      </c>
      <c r="E300" s="43">
        <v>3</v>
      </c>
      <c r="F300" s="43">
        <v>1</v>
      </c>
      <c r="G300" s="42">
        <v>1</v>
      </c>
      <c r="H300" s="42">
        <v>1</v>
      </c>
      <c r="I300" s="42">
        <v>1</v>
      </c>
      <c r="J300" s="42">
        <v>1</v>
      </c>
      <c r="K300" s="42"/>
      <c r="L300" s="42"/>
      <c r="M300" s="42"/>
      <c r="N300" s="42"/>
      <c r="O300" s="42"/>
      <c r="P300" s="42"/>
      <c r="Q300" s="42"/>
      <c r="R300" s="43"/>
      <c r="S300" s="42"/>
      <c r="T300" s="42"/>
      <c r="U300" s="42"/>
      <c r="V300" s="42"/>
      <c r="W300" s="42"/>
      <c r="X300" s="42"/>
      <c r="Y300" s="42"/>
      <c r="Z300" s="42">
        <v>30</v>
      </c>
      <c r="AA300" s="42">
        <v>30</v>
      </c>
      <c r="AB300" s="42">
        <v>30</v>
      </c>
      <c r="AC300" s="42">
        <v>30</v>
      </c>
      <c r="AD300" s="43">
        <v>30</v>
      </c>
      <c r="AE300" s="42">
        <v>30</v>
      </c>
      <c r="AF300" s="42">
        <v>30</v>
      </c>
      <c r="AG300" s="42">
        <v>29</v>
      </c>
      <c r="AH300" s="42">
        <v>30</v>
      </c>
      <c r="AI300" s="42">
        <v>30</v>
      </c>
      <c r="AJ300" s="42">
        <v>30</v>
      </c>
      <c r="AK300" s="42">
        <v>30</v>
      </c>
      <c r="AL300" s="42">
        <v>30</v>
      </c>
      <c r="AM300" s="42">
        <v>30</v>
      </c>
      <c r="AN300" s="42">
        <v>30</v>
      </c>
      <c r="AO300" s="42">
        <v>30</v>
      </c>
      <c r="AP300" s="43">
        <v>30</v>
      </c>
      <c r="AQ300" s="42">
        <v>30</v>
      </c>
      <c r="AR300" s="42">
        <v>30</v>
      </c>
      <c r="AS300" s="42">
        <v>30</v>
      </c>
      <c r="AT300" s="42">
        <v>33</v>
      </c>
      <c r="AU300" s="42">
        <v>29</v>
      </c>
      <c r="AV300" s="42">
        <v>29</v>
      </c>
      <c r="AW300" s="42">
        <v>44</v>
      </c>
      <c r="AX300" s="42">
        <v>45</v>
      </c>
      <c r="AY300" s="42">
        <v>47</v>
      </c>
      <c r="AZ300" s="42">
        <v>47</v>
      </c>
      <c r="BA300" s="42">
        <v>49</v>
      </c>
      <c r="BB300" s="43">
        <v>48</v>
      </c>
      <c r="BC300" s="41">
        <v>47</v>
      </c>
      <c r="BD300" s="42">
        <v>49</v>
      </c>
      <c r="BE300" s="42">
        <v>49</v>
      </c>
      <c r="BF300" s="42">
        <v>48</v>
      </c>
      <c r="BG300" s="42">
        <v>48</v>
      </c>
      <c r="BH300" s="42">
        <v>48</v>
      </c>
      <c r="BI300" s="42">
        <v>47</v>
      </c>
      <c r="BJ300" s="42">
        <v>47</v>
      </c>
      <c r="BK300" s="42">
        <v>47</v>
      </c>
      <c r="BL300" s="42">
        <v>47</v>
      </c>
      <c r="BM300" s="42">
        <v>47</v>
      </c>
      <c r="BN300" s="43">
        <v>49</v>
      </c>
      <c r="BO300" s="42">
        <v>48</v>
      </c>
      <c r="BP300" s="42">
        <v>48</v>
      </c>
      <c r="BQ300" s="42">
        <v>50</v>
      </c>
      <c r="BR300" s="42">
        <v>50</v>
      </c>
      <c r="BS300" s="42">
        <v>48</v>
      </c>
      <c r="BT300" s="42">
        <v>48</v>
      </c>
      <c r="BU300" s="42">
        <v>47</v>
      </c>
      <c r="BV300" s="42">
        <v>47</v>
      </c>
      <c r="BW300" s="42">
        <v>48</v>
      </c>
      <c r="BX300" s="42">
        <v>47</v>
      </c>
      <c r="BY300" s="42">
        <v>47</v>
      </c>
      <c r="BZ300" s="43">
        <v>48</v>
      </c>
      <c r="CA300" s="42">
        <v>49</v>
      </c>
      <c r="CB300" s="42">
        <v>52</v>
      </c>
      <c r="CC300" s="42">
        <v>54</v>
      </c>
      <c r="CD300" s="42">
        <v>56</v>
      </c>
      <c r="CE300" s="42">
        <v>56</v>
      </c>
      <c r="CF300" s="42">
        <v>57</v>
      </c>
      <c r="CG300" s="42">
        <v>57</v>
      </c>
      <c r="CH300" s="42">
        <v>57</v>
      </c>
      <c r="CI300" s="42">
        <v>57</v>
      </c>
      <c r="CJ300" s="42">
        <v>56</v>
      </c>
      <c r="CK300" s="42">
        <v>56</v>
      </c>
      <c r="CL300" s="43">
        <v>53</v>
      </c>
      <c r="CM300" s="42">
        <v>53</v>
      </c>
      <c r="CN300" s="42">
        <v>54</v>
      </c>
      <c r="CO300" s="42">
        <v>59</v>
      </c>
      <c r="CP300" s="42">
        <v>54</v>
      </c>
      <c r="CQ300" s="42">
        <v>56</v>
      </c>
      <c r="CR300" s="42">
        <v>57</v>
      </c>
      <c r="CS300" s="42">
        <v>57</v>
      </c>
      <c r="CT300" s="42">
        <v>56</v>
      </c>
      <c r="CU300" s="42">
        <v>55</v>
      </c>
      <c r="CV300" s="42">
        <v>55</v>
      </c>
      <c r="CW300" s="42">
        <v>52</v>
      </c>
      <c r="CX300" s="43">
        <v>49</v>
      </c>
      <c r="CY300" s="41">
        <v>47</v>
      </c>
      <c r="CZ300" s="42">
        <v>48</v>
      </c>
      <c r="DA300" s="42">
        <v>46</v>
      </c>
      <c r="DB300" s="42">
        <v>44</v>
      </c>
      <c r="DC300" s="42">
        <v>45</v>
      </c>
      <c r="DD300" s="42">
        <v>46</v>
      </c>
      <c r="DE300" s="42">
        <v>45</v>
      </c>
      <c r="DF300" s="42">
        <v>44</v>
      </c>
      <c r="DG300" s="42">
        <v>43</v>
      </c>
      <c r="DH300" s="42">
        <v>45</v>
      </c>
      <c r="DI300" s="42">
        <v>45</v>
      </c>
      <c r="DJ300" s="43">
        <v>46</v>
      </c>
      <c r="DL300" s="40"/>
      <c r="DM300" s="40" t="s">
        <v>383</v>
      </c>
      <c r="DN300" s="41">
        <v>22293</v>
      </c>
      <c r="DO300" s="42">
        <v>22204</v>
      </c>
      <c r="DP300" s="42">
        <v>22077</v>
      </c>
      <c r="DQ300" s="42">
        <v>21936</v>
      </c>
      <c r="DR300" s="42">
        <v>21740</v>
      </c>
      <c r="DS300" s="42">
        <v>21628</v>
      </c>
      <c r="DT300" s="42">
        <v>21511</v>
      </c>
      <c r="DU300" s="42">
        <v>21385</v>
      </c>
      <c r="DV300" s="42">
        <v>21317</v>
      </c>
      <c r="DW300" s="42">
        <v>21179</v>
      </c>
      <c r="DX300" s="42">
        <v>21049</v>
      </c>
      <c r="DY300" s="43">
        <v>20468</v>
      </c>
      <c r="DZ300" s="42">
        <v>20897</v>
      </c>
      <c r="EA300" s="42">
        <v>20820</v>
      </c>
      <c r="EB300" s="42">
        <v>20709</v>
      </c>
      <c r="EC300" s="42">
        <v>20550</v>
      </c>
      <c r="ED300" s="42">
        <v>20424</v>
      </c>
      <c r="EE300" s="42">
        <v>20236</v>
      </c>
      <c r="EF300" s="42">
        <v>20008</v>
      </c>
      <c r="EG300" s="42">
        <v>19762</v>
      </c>
      <c r="EH300" s="42">
        <v>19642</v>
      </c>
      <c r="EI300" s="42">
        <v>19593</v>
      </c>
      <c r="EJ300" s="42">
        <v>19502</v>
      </c>
      <c r="EK300" s="43">
        <v>19379</v>
      </c>
      <c r="EL300" s="42">
        <v>19292</v>
      </c>
      <c r="EM300" s="42">
        <v>19185</v>
      </c>
      <c r="EN300" s="42">
        <v>19173</v>
      </c>
      <c r="EO300" s="42">
        <v>19081</v>
      </c>
      <c r="EP300" s="42">
        <v>18872</v>
      </c>
      <c r="EQ300" s="42">
        <v>18766</v>
      </c>
      <c r="ER300" s="42">
        <v>18723</v>
      </c>
      <c r="ES300" s="42">
        <v>18979</v>
      </c>
      <c r="ET300" s="42">
        <v>18958</v>
      </c>
      <c r="EU300" s="42">
        <v>18907</v>
      </c>
      <c r="EV300" s="42">
        <v>18874</v>
      </c>
      <c r="EW300" s="43">
        <v>18805</v>
      </c>
      <c r="EX300" s="42">
        <v>18532</v>
      </c>
      <c r="EY300" s="42">
        <v>18454</v>
      </c>
      <c r="EZ300" s="42">
        <v>18312</v>
      </c>
      <c r="FA300" s="42">
        <v>18204</v>
      </c>
      <c r="FB300" s="42">
        <v>18109</v>
      </c>
      <c r="FC300" s="42">
        <v>17927</v>
      </c>
      <c r="FD300" s="42">
        <v>17588</v>
      </c>
      <c r="FE300" s="42">
        <v>17443</v>
      </c>
      <c r="FF300" s="42">
        <v>17270</v>
      </c>
      <c r="FG300" s="42">
        <v>17149</v>
      </c>
      <c r="FH300" s="42">
        <v>17531</v>
      </c>
      <c r="FI300" s="43">
        <v>17413</v>
      </c>
      <c r="FJ300" s="41">
        <v>17236</v>
      </c>
      <c r="FK300" s="42">
        <v>17511</v>
      </c>
      <c r="FL300" s="42">
        <v>17608</v>
      </c>
      <c r="FM300" s="42">
        <v>17542</v>
      </c>
      <c r="FN300" s="42">
        <v>17139</v>
      </c>
      <c r="FO300" s="42">
        <v>17024</v>
      </c>
      <c r="FP300" s="42">
        <v>16928</v>
      </c>
      <c r="FQ300" s="42">
        <v>16779</v>
      </c>
      <c r="FR300" s="42">
        <v>16648</v>
      </c>
      <c r="FS300" s="42">
        <v>16508</v>
      </c>
      <c r="FT300" s="42">
        <v>16390</v>
      </c>
      <c r="FU300" s="43">
        <v>16224</v>
      </c>
      <c r="FV300" s="41">
        <v>16067</v>
      </c>
      <c r="FW300" s="42">
        <v>15933</v>
      </c>
      <c r="FX300" s="42">
        <v>15780</v>
      </c>
      <c r="FY300" s="42">
        <v>15630</v>
      </c>
      <c r="FZ300" s="42">
        <v>15483</v>
      </c>
      <c r="GA300" s="42">
        <v>15395</v>
      </c>
      <c r="GB300" s="42">
        <v>15299</v>
      </c>
      <c r="GC300" s="42">
        <v>15190</v>
      </c>
      <c r="GD300" s="42">
        <v>15099</v>
      </c>
      <c r="GE300" s="42">
        <v>14974</v>
      </c>
      <c r="GF300" s="42">
        <v>14843</v>
      </c>
      <c r="GG300" s="43">
        <v>14740</v>
      </c>
      <c r="GH300" s="41">
        <v>14533</v>
      </c>
      <c r="GI300" s="42">
        <v>14449</v>
      </c>
      <c r="GJ300" s="42">
        <v>13791</v>
      </c>
      <c r="GK300" s="42">
        <v>13674</v>
      </c>
      <c r="GL300" s="42">
        <v>13579</v>
      </c>
      <c r="GM300" s="43">
        <v>13534</v>
      </c>
    </row>
    <row r="301" spans="2:195" x14ac:dyDescent="0.25">
      <c r="B301" s="40"/>
      <c r="C301" s="40" t="s">
        <v>363</v>
      </c>
      <c r="D301" s="43">
        <v>10210</v>
      </c>
      <c r="E301" s="43">
        <v>10142</v>
      </c>
      <c r="F301" s="43">
        <v>9929</v>
      </c>
      <c r="G301" s="42">
        <v>9906</v>
      </c>
      <c r="H301" s="42">
        <v>9878</v>
      </c>
      <c r="I301" s="42">
        <v>9852</v>
      </c>
      <c r="J301" s="42">
        <v>9887</v>
      </c>
      <c r="K301" s="42">
        <v>9849</v>
      </c>
      <c r="L301" s="42">
        <v>9826</v>
      </c>
      <c r="M301" s="42">
        <v>9843</v>
      </c>
      <c r="N301" s="42">
        <v>9820</v>
      </c>
      <c r="O301" s="42">
        <v>9804</v>
      </c>
      <c r="P301" s="42">
        <v>9783</v>
      </c>
      <c r="Q301" s="42">
        <v>9787</v>
      </c>
      <c r="R301" s="43">
        <v>9719</v>
      </c>
      <c r="S301" s="42">
        <v>9650</v>
      </c>
      <c r="T301" s="42">
        <v>9600</v>
      </c>
      <c r="U301" s="42">
        <v>9575</v>
      </c>
      <c r="V301" s="42">
        <v>9552</v>
      </c>
      <c r="W301" s="42">
        <v>9561</v>
      </c>
      <c r="X301" s="42">
        <v>9543</v>
      </c>
      <c r="Y301" s="42">
        <v>9506</v>
      </c>
      <c r="Z301" s="42">
        <v>9484</v>
      </c>
      <c r="AA301" s="42">
        <v>9429</v>
      </c>
      <c r="AB301" s="42">
        <v>9436</v>
      </c>
      <c r="AC301" s="42">
        <v>9402</v>
      </c>
      <c r="AD301" s="43">
        <v>9382</v>
      </c>
      <c r="AE301" s="42">
        <v>9365</v>
      </c>
      <c r="AF301" s="42">
        <v>9333</v>
      </c>
      <c r="AG301" s="42">
        <v>9338</v>
      </c>
      <c r="AH301" s="42">
        <v>9324</v>
      </c>
      <c r="AI301" s="42">
        <v>9424</v>
      </c>
      <c r="AJ301" s="42">
        <v>9398</v>
      </c>
      <c r="AK301" s="42">
        <v>9384</v>
      </c>
      <c r="AL301" s="42">
        <v>9357</v>
      </c>
      <c r="AM301" s="42">
        <v>9366</v>
      </c>
      <c r="AN301" s="42">
        <v>9378</v>
      </c>
      <c r="AO301" s="42">
        <v>9335</v>
      </c>
      <c r="AP301" s="43">
        <v>9284</v>
      </c>
      <c r="AQ301" s="42">
        <v>9290</v>
      </c>
      <c r="AR301" s="42">
        <v>9243</v>
      </c>
      <c r="AS301" s="42">
        <v>9214</v>
      </c>
      <c r="AT301" s="42">
        <v>9229</v>
      </c>
      <c r="AU301" s="42">
        <v>9229</v>
      </c>
      <c r="AV301" s="42">
        <v>9248</v>
      </c>
      <c r="AW301" s="42">
        <v>10111</v>
      </c>
      <c r="AX301" s="42">
        <v>10177</v>
      </c>
      <c r="AY301" s="42">
        <v>10174</v>
      </c>
      <c r="AZ301" s="42">
        <v>10250</v>
      </c>
      <c r="BA301" s="42">
        <v>10317</v>
      </c>
      <c r="BB301" s="43">
        <v>10257</v>
      </c>
      <c r="BC301" s="41">
        <v>10141</v>
      </c>
      <c r="BD301" s="42">
        <v>10028</v>
      </c>
      <c r="BE301" s="42">
        <v>9974</v>
      </c>
      <c r="BF301" s="42">
        <v>9870</v>
      </c>
      <c r="BG301" s="42">
        <v>9833</v>
      </c>
      <c r="BH301" s="42">
        <v>9714</v>
      </c>
      <c r="BI301" s="42">
        <v>9662</v>
      </c>
      <c r="BJ301" s="42">
        <v>9590</v>
      </c>
      <c r="BK301" s="42">
        <v>9527</v>
      </c>
      <c r="BL301" s="42">
        <v>9484</v>
      </c>
      <c r="BM301" s="42">
        <v>9449</v>
      </c>
      <c r="BN301" s="43">
        <v>9487</v>
      </c>
      <c r="BO301" s="42">
        <v>9465</v>
      </c>
      <c r="BP301" s="42">
        <v>9411</v>
      </c>
      <c r="BQ301" s="42">
        <v>9340</v>
      </c>
      <c r="BR301" s="42">
        <v>9273</v>
      </c>
      <c r="BS301" s="42">
        <v>9204</v>
      </c>
      <c r="BT301" s="42">
        <v>9111</v>
      </c>
      <c r="BU301" s="42">
        <v>9144</v>
      </c>
      <c r="BV301" s="42">
        <v>9193</v>
      </c>
      <c r="BW301" s="42">
        <v>9171</v>
      </c>
      <c r="BX301" s="42">
        <v>9191</v>
      </c>
      <c r="BY301" s="42">
        <v>9174</v>
      </c>
      <c r="BZ301" s="43">
        <v>9125</v>
      </c>
      <c r="CA301" s="42">
        <v>9087</v>
      </c>
      <c r="CB301" s="42">
        <v>9062</v>
      </c>
      <c r="CC301" s="42">
        <v>9018</v>
      </c>
      <c r="CD301" s="42">
        <v>8998</v>
      </c>
      <c r="CE301" s="42">
        <v>8962</v>
      </c>
      <c r="CF301" s="42">
        <v>8985</v>
      </c>
      <c r="CG301" s="42">
        <v>8761</v>
      </c>
      <c r="CH301" s="42">
        <v>8851</v>
      </c>
      <c r="CI301" s="42">
        <v>8781</v>
      </c>
      <c r="CJ301" s="42">
        <v>8347</v>
      </c>
      <c r="CK301" s="42">
        <v>8643</v>
      </c>
      <c r="CL301" s="43">
        <v>8502</v>
      </c>
      <c r="CM301" s="42">
        <v>8359</v>
      </c>
      <c r="CN301" s="42">
        <v>8198</v>
      </c>
      <c r="CO301" s="42">
        <v>8155</v>
      </c>
      <c r="CP301" s="42">
        <v>8098</v>
      </c>
      <c r="CQ301" s="42">
        <v>8038</v>
      </c>
      <c r="CR301" s="42">
        <v>8092</v>
      </c>
      <c r="CS301" s="42">
        <v>8363</v>
      </c>
      <c r="CT301" s="42">
        <v>8307</v>
      </c>
      <c r="CU301" s="42">
        <v>8188</v>
      </c>
      <c r="CV301" s="42">
        <v>8157</v>
      </c>
      <c r="CW301" s="42">
        <v>8081</v>
      </c>
      <c r="CX301" s="43">
        <v>8010</v>
      </c>
      <c r="CY301" s="41">
        <v>7935</v>
      </c>
      <c r="CZ301" s="42">
        <v>7922</v>
      </c>
      <c r="DA301" s="42">
        <v>7933</v>
      </c>
      <c r="DB301" s="42">
        <v>7903</v>
      </c>
      <c r="DC301" s="42">
        <v>7892</v>
      </c>
      <c r="DD301" s="42">
        <v>7851</v>
      </c>
      <c r="DE301" s="42">
        <v>7802</v>
      </c>
      <c r="DF301" s="42">
        <v>7733</v>
      </c>
      <c r="DG301" s="42">
        <v>7685</v>
      </c>
      <c r="DH301" s="42">
        <v>7607</v>
      </c>
      <c r="DI301" s="42">
        <v>7564</v>
      </c>
      <c r="DJ301" s="43">
        <v>7505</v>
      </c>
      <c r="DL301" s="40"/>
      <c r="DM301" s="40" t="s">
        <v>384</v>
      </c>
      <c r="DN301" s="41">
        <v>9885</v>
      </c>
      <c r="DO301" s="42">
        <v>9723</v>
      </c>
      <c r="DP301" s="42">
        <v>9529</v>
      </c>
      <c r="DQ301" s="42">
        <v>9350</v>
      </c>
      <c r="DR301" s="42">
        <v>9223</v>
      </c>
      <c r="DS301" s="42">
        <v>8992</v>
      </c>
      <c r="DT301" s="42">
        <v>8793</v>
      </c>
      <c r="DU301" s="42">
        <v>8461</v>
      </c>
      <c r="DV301" s="42">
        <v>8015</v>
      </c>
      <c r="DW301" s="42">
        <v>7626</v>
      </c>
      <c r="DX301" s="42">
        <v>7286</v>
      </c>
      <c r="DY301" s="43">
        <v>6916</v>
      </c>
      <c r="DZ301" s="42">
        <v>6628</v>
      </c>
      <c r="EA301" s="42">
        <v>6407</v>
      </c>
      <c r="EB301" s="42">
        <v>6203</v>
      </c>
      <c r="EC301" s="42">
        <v>6013</v>
      </c>
      <c r="ED301" s="42">
        <v>5824</v>
      </c>
      <c r="EE301" s="42">
        <v>5639</v>
      </c>
      <c r="EF301" s="42">
        <v>5456</v>
      </c>
      <c r="EG301" s="42">
        <v>5284</v>
      </c>
      <c r="EH301" s="42">
        <v>5139</v>
      </c>
      <c r="EI301" s="42">
        <v>5032</v>
      </c>
      <c r="EJ301" s="42">
        <v>4918</v>
      </c>
      <c r="EK301" s="43">
        <v>4791</v>
      </c>
      <c r="EL301" s="42">
        <v>4708</v>
      </c>
      <c r="EM301" s="42">
        <v>4635</v>
      </c>
      <c r="EN301" s="42">
        <v>4514</v>
      </c>
      <c r="EO301" s="42">
        <v>4418</v>
      </c>
      <c r="EP301" s="42">
        <v>4311</v>
      </c>
      <c r="EQ301" s="42">
        <v>4314</v>
      </c>
      <c r="ER301" s="42">
        <v>4316</v>
      </c>
      <c r="ES301" s="42">
        <v>4310</v>
      </c>
      <c r="ET301" s="42">
        <v>4411</v>
      </c>
      <c r="EU301" s="42">
        <v>4496</v>
      </c>
      <c r="EV301" s="42">
        <v>4603</v>
      </c>
      <c r="EW301" s="43">
        <v>4637</v>
      </c>
      <c r="EX301" s="42">
        <v>3983</v>
      </c>
      <c r="EY301" s="42">
        <v>3953</v>
      </c>
      <c r="EZ301" s="42">
        <v>3892</v>
      </c>
      <c r="FA301" s="42">
        <v>4292</v>
      </c>
      <c r="FB301" s="42">
        <v>4202</v>
      </c>
      <c r="FC301" s="42">
        <v>4075</v>
      </c>
      <c r="FD301" s="42">
        <v>3530</v>
      </c>
      <c r="FE301" s="42">
        <v>3456</v>
      </c>
      <c r="FF301" s="42">
        <v>3393</v>
      </c>
      <c r="FG301" s="42">
        <v>3319</v>
      </c>
      <c r="FH301" s="42">
        <v>3727</v>
      </c>
      <c r="FI301" s="43">
        <v>3548</v>
      </c>
      <c r="FJ301" s="41">
        <v>3449</v>
      </c>
      <c r="FK301" s="42">
        <v>3873</v>
      </c>
      <c r="FL301" s="42">
        <v>3806</v>
      </c>
      <c r="FM301" s="42">
        <v>3729</v>
      </c>
      <c r="FN301" s="42">
        <v>3638</v>
      </c>
      <c r="FO301" s="42">
        <v>3529</v>
      </c>
      <c r="FP301" s="42">
        <v>3443</v>
      </c>
      <c r="FQ301" s="42">
        <v>3291</v>
      </c>
      <c r="FR301" s="42">
        <v>3236</v>
      </c>
      <c r="FS301" s="42">
        <v>3181</v>
      </c>
      <c r="FT301" s="42">
        <v>3135</v>
      </c>
      <c r="FU301" s="43">
        <v>3067</v>
      </c>
      <c r="FV301" s="41">
        <v>3015</v>
      </c>
      <c r="FW301" s="42">
        <v>2971</v>
      </c>
      <c r="FX301" s="42">
        <v>2920</v>
      </c>
      <c r="FY301" s="42">
        <v>2868</v>
      </c>
      <c r="FZ301" s="42">
        <v>2815</v>
      </c>
      <c r="GA301" s="42">
        <v>2768</v>
      </c>
      <c r="GB301" s="42">
        <v>2723</v>
      </c>
      <c r="GC301" s="42">
        <v>2691</v>
      </c>
      <c r="GD301" s="42">
        <v>2676</v>
      </c>
      <c r="GE301" s="42">
        <v>2672</v>
      </c>
      <c r="GF301" s="42">
        <v>2626</v>
      </c>
      <c r="GG301" s="43">
        <v>2584</v>
      </c>
      <c r="GH301" s="41">
        <v>2539</v>
      </c>
      <c r="GI301" s="42">
        <v>2484</v>
      </c>
      <c r="GJ301" s="42">
        <v>2410</v>
      </c>
      <c r="GK301" s="42">
        <v>2337</v>
      </c>
      <c r="GL301" s="42">
        <v>2346</v>
      </c>
      <c r="GM301" s="43">
        <v>2355</v>
      </c>
    </row>
    <row r="302" spans="2:195" x14ac:dyDescent="0.25">
      <c r="B302" s="40"/>
      <c r="C302" s="40" t="s">
        <v>364</v>
      </c>
      <c r="D302" s="43">
        <v>3989</v>
      </c>
      <c r="E302" s="43">
        <v>3997</v>
      </c>
      <c r="F302" s="43">
        <v>3997</v>
      </c>
      <c r="G302" s="42">
        <v>3995</v>
      </c>
      <c r="H302" s="42">
        <v>3993</v>
      </c>
      <c r="I302" s="42">
        <v>3984</v>
      </c>
      <c r="J302" s="42">
        <v>3973</v>
      </c>
      <c r="K302" s="42">
        <v>4003</v>
      </c>
      <c r="L302" s="42">
        <v>4004</v>
      </c>
      <c r="M302" s="42">
        <v>4028</v>
      </c>
      <c r="N302" s="42">
        <v>4025</v>
      </c>
      <c r="O302" s="42">
        <v>4025</v>
      </c>
      <c r="P302" s="42">
        <v>4047</v>
      </c>
      <c r="Q302" s="42">
        <v>4051</v>
      </c>
      <c r="R302" s="43">
        <v>4022</v>
      </c>
      <c r="S302" s="42">
        <v>4039</v>
      </c>
      <c r="T302" s="42">
        <v>4017</v>
      </c>
      <c r="U302" s="42">
        <v>4005</v>
      </c>
      <c r="V302" s="42">
        <v>4007</v>
      </c>
      <c r="W302" s="42">
        <v>4002</v>
      </c>
      <c r="X302" s="42">
        <v>3971</v>
      </c>
      <c r="Y302" s="42">
        <v>3967</v>
      </c>
      <c r="Z302" s="42">
        <v>3967</v>
      </c>
      <c r="AA302" s="42">
        <v>3946</v>
      </c>
      <c r="AB302" s="42">
        <v>3941</v>
      </c>
      <c r="AC302" s="42">
        <v>3931</v>
      </c>
      <c r="AD302" s="43">
        <v>3932</v>
      </c>
      <c r="AE302" s="42">
        <v>3900</v>
      </c>
      <c r="AF302" s="42">
        <v>3892</v>
      </c>
      <c r="AG302" s="42">
        <v>3879</v>
      </c>
      <c r="AH302" s="42">
        <v>3879</v>
      </c>
      <c r="AI302" s="42">
        <v>3860</v>
      </c>
      <c r="AJ302" s="42">
        <v>3867</v>
      </c>
      <c r="AK302" s="42">
        <v>3862</v>
      </c>
      <c r="AL302" s="42">
        <v>3858</v>
      </c>
      <c r="AM302" s="42">
        <v>3848</v>
      </c>
      <c r="AN302" s="42">
        <v>3833</v>
      </c>
      <c r="AO302" s="42">
        <v>3812</v>
      </c>
      <c r="AP302" s="43">
        <v>3793</v>
      </c>
      <c r="AQ302" s="42">
        <v>3794</v>
      </c>
      <c r="AR302" s="42">
        <v>3773</v>
      </c>
      <c r="AS302" s="42">
        <v>3772</v>
      </c>
      <c r="AT302" s="42">
        <v>3745</v>
      </c>
      <c r="AU302" s="42">
        <v>3756</v>
      </c>
      <c r="AV302" s="42">
        <v>3769</v>
      </c>
      <c r="AW302" s="42">
        <v>3971</v>
      </c>
      <c r="AX302" s="42">
        <v>3996</v>
      </c>
      <c r="AY302" s="42">
        <v>4011</v>
      </c>
      <c r="AZ302" s="42">
        <v>4019</v>
      </c>
      <c r="BA302" s="42">
        <v>4049</v>
      </c>
      <c r="BB302" s="43">
        <v>4037</v>
      </c>
      <c r="BC302" s="41">
        <v>4003</v>
      </c>
      <c r="BD302" s="42">
        <v>3987</v>
      </c>
      <c r="BE302" s="42">
        <v>3975</v>
      </c>
      <c r="BF302" s="42">
        <v>3960</v>
      </c>
      <c r="BG302" s="42">
        <v>3941</v>
      </c>
      <c r="BH302" s="42">
        <v>3902</v>
      </c>
      <c r="BI302" s="42">
        <v>3871</v>
      </c>
      <c r="BJ302" s="42">
        <v>3861</v>
      </c>
      <c r="BK302" s="42">
        <v>3844</v>
      </c>
      <c r="BL302" s="42">
        <v>3829</v>
      </c>
      <c r="BM302" s="42">
        <v>3814</v>
      </c>
      <c r="BN302" s="43">
        <v>3811</v>
      </c>
      <c r="BO302" s="42">
        <v>3794</v>
      </c>
      <c r="BP302" s="42">
        <v>3761</v>
      </c>
      <c r="BQ302" s="42">
        <v>3792</v>
      </c>
      <c r="BR302" s="42">
        <v>3769</v>
      </c>
      <c r="BS302" s="42">
        <v>3761</v>
      </c>
      <c r="BT302" s="42">
        <v>3746</v>
      </c>
      <c r="BU302" s="42">
        <v>3745</v>
      </c>
      <c r="BV302" s="42">
        <v>3744</v>
      </c>
      <c r="BW302" s="42">
        <v>3744</v>
      </c>
      <c r="BX302" s="42">
        <v>3750</v>
      </c>
      <c r="BY302" s="42">
        <v>3733</v>
      </c>
      <c r="BZ302" s="43">
        <v>3709</v>
      </c>
      <c r="CA302" s="42">
        <v>3696</v>
      </c>
      <c r="CB302" s="42">
        <v>3672</v>
      </c>
      <c r="CC302" s="42">
        <v>3663</v>
      </c>
      <c r="CD302" s="42">
        <v>3663</v>
      </c>
      <c r="CE302" s="42">
        <v>3664</v>
      </c>
      <c r="CF302" s="42">
        <v>3652</v>
      </c>
      <c r="CG302" s="42">
        <v>3661</v>
      </c>
      <c r="CH302" s="42">
        <v>3648</v>
      </c>
      <c r="CI302" s="42">
        <v>3651</v>
      </c>
      <c r="CJ302" s="42">
        <v>3627</v>
      </c>
      <c r="CK302" s="42">
        <v>3606</v>
      </c>
      <c r="CL302" s="43">
        <v>3592</v>
      </c>
      <c r="CM302" s="42">
        <v>3575</v>
      </c>
      <c r="CN302" s="42">
        <v>3545</v>
      </c>
      <c r="CO302" s="42">
        <v>3533</v>
      </c>
      <c r="CP302" s="42">
        <v>3532</v>
      </c>
      <c r="CQ302" s="42">
        <v>3519</v>
      </c>
      <c r="CR302" s="42">
        <v>3474</v>
      </c>
      <c r="CS302" s="42">
        <v>3460</v>
      </c>
      <c r="CT302" s="42">
        <v>3415</v>
      </c>
      <c r="CU302" s="42">
        <v>3394</v>
      </c>
      <c r="CV302" s="42">
        <v>3361</v>
      </c>
      <c r="CW302" s="42">
        <v>3312</v>
      </c>
      <c r="CX302" s="43">
        <v>3272</v>
      </c>
      <c r="CY302" s="41">
        <v>3244</v>
      </c>
      <c r="CZ302" s="42">
        <v>3258</v>
      </c>
      <c r="DA302" s="42">
        <v>3250</v>
      </c>
      <c r="DB302" s="42">
        <v>3249</v>
      </c>
      <c r="DC302" s="42">
        <v>3218</v>
      </c>
      <c r="DD302" s="42">
        <v>3214</v>
      </c>
      <c r="DE302" s="42">
        <v>3166</v>
      </c>
      <c r="DF302" s="42">
        <v>3151</v>
      </c>
      <c r="DG302" s="42">
        <v>3143</v>
      </c>
      <c r="DH302" s="42">
        <v>3114</v>
      </c>
      <c r="DI302" s="42">
        <v>3083</v>
      </c>
      <c r="DJ302" s="43">
        <v>3041</v>
      </c>
      <c r="DL302" s="40"/>
      <c r="DM302" s="40" t="s">
        <v>385</v>
      </c>
      <c r="DN302" s="41">
        <v>10566</v>
      </c>
      <c r="DO302" s="42">
        <v>10415</v>
      </c>
      <c r="DP302" s="42">
        <v>10254</v>
      </c>
      <c r="DQ302" s="42">
        <v>9998</v>
      </c>
      <c r="DR302" s="42">
        <v>9863</v>
      </c>
      <c r="DS302" s="42">
        <v>9740</v>
      </c>
      <c r="DT302" s="42">
        <v>9598</v>
      </c>
      <c r="DU302" s="42">
        <v>9411</v>
      </c>
      <c r="DV302" s="42">
        <v>9151</v>
      </c>
      <c r="DW302" s="42">
        <v>8982</v>
      </c>
      <c r="DX302" s="42">
        <v>8799</v>
      </c>
      <c r="DY302" s="43">
        <v>8646</v>
      </c>
      <c r="DZ302" s="42">
        <v>8453</v>
      </c>
      <c r="EA302" s="42">
        <v>8291</v>
      </c>
      <c r="EB302" s="42">
        <v>8166</v>
      </c>
      <c r="EC302" s="42">
        <v>8008</v>
      </c>
      <c r="ED302" s="42">
        <v>7877</v>
      </c>
      <c r="EE302" s="42">
        <v>7742</v>
      </c>
      <c r="EF302" s="42">
        <v>7608</v>
      </c>
      <c r="EG302" s="42">
        <v>7454</v>
      </c>
      <c r="EH302" s="42">
        <v>7316</v>
      </c>
      <c r="EI302" s="42">
        <v>7247</v>
      </c>
      <c r="EJ302" s="42">
        <v>7205</v>
      </c>
      <c r="EK302" s="43">
        <v>7144</v>
      </c>
      <c r="EL302" s="42">
        <v>7120</v>
      </c>
      <c r="EM302" s="42">
        <v>7053</v>
      </c>
      <c r="EN302" s="42">
        <v>6916</v>
      </c>
      <c r="EO302" s="42">
        <v>6864</v>
      </c>
      <c r="EP302" s="42">
        <v>6812</v>
      </c>
      <c r="EQ302" s="42">
        <v>6796</v>
      </c>
      <c r="ER302" s="42">
        <v>6778</v>
      </c>
      <c r="ES302" s="42">
        <v>6769</v>
      </c>
      <c r="ET302" s="42">
        <v>6740</v>
      </c>
      <c r="EU302" s="42">
        <v>6727</v>
      </c>
      <c r="EV302" s="42">
        <v>6888</v>
      </c>
      <c r="EW302" s="43">
        <v>6959</v>
      </c>
      <c r="EX302" s="42">
        <v>6825</v>
      </c>
      <c r="EY302" s="42">
        <v>6831</v>
      </c>
      <c r="EZ302" s="42">
        <v>6789</v>
      </c>
      <c r="FA302" s="42">
        <v>6630</v>
      </c>
      <c r="FB302" s="42">
        <v>6899</v>
      </c>
      <c r="FC302" s="42">
        <v>6775</v>
      </c>
      <c r="FD302" s="42">
        <v>4782</v>
      </c>
      <c r="FE302" s="42">
        <v>4689</v>
      </c>
      <c r="FF302" s="42">
        <v>4551</v>
      </c>
      <c r="FG302" s="42">
        <v>4505</v>
      </c>
      <c r="FH302" s="42">
        <v>5368</v>
      </c>
      <c r="FI302" s="43">
        <v>5194</v>
      </c>
      <c r="FJ302" s="41">
        <v>5048</v>
      </c>
      <c r="FK302" s="42">
        <v>6043</v>
      </c>
      <c r="FL302" s="42">
        <v>6124</v>
      </c>
      <c r="FM302" s="42">
        <v>5894</v>
      </c>
      <c r="FN302" s="42">
        <v>5720</v>
      </c>
      <c r="FO302" s="42">
        <v>5674</v>
      </c>
      <c r="FP302" s="42">
        <v>5576</v>
      </c>
      <c r="FQ302" s="42">
        <v>5512</v>
      </c>
      <c r="FR302" s="42">
        <v>5438</v>
      </c>
      <c r="FS302" s="42">
        <v>5353</v>
      </c>
      <c r="FT302" s="42">
        <v>5264</v>
      </c>
      <c r="FU302" s="43">
        <v>5196</v>
      </c>
      <c r="FV302" s="41">
        <v>5154</v>
      </c>
      <c r="FW302" s="42">
        <v>5114</v>
      </c>
      <c r="FX302" s="42">
        <v>5064</v>
      </c>
      <c r="FY302" s="42">
        <v>4994</v>
      </c>
      <c r="FZ302" s="42">
        <v>4956</v>
      </c>
      <c r="GA302" s="42">
        <v>4891</v>
      </c>
      <c r="GB302" s="42">
        <v>4860</v>
      </c>
      <c r="GC302" s="42">
        <v>4832</v>
      </c>
      <c r="GD302" s="42">
        <v>4779</v>
      </c>
      <c r="GE302" s="42">
        <v>4747</v>
      </c>
      <c r="GF302" s="42">
        <v>4661</v>
      </c>
      <c r="GG302" s="43">
        <v>4612</v>
      </c>
      <c r="GH302" s="41">
        <v>4500</v>
      </c>
      <c r="GI302" s="42">
        <v>4410</v>
      </c>
      <c r="GJ302" s="42">
        <v>4304</v>
      </c>
      <c r="GK302" s="42">
        <v>4204</v>
      </c>
      <c r="GL302" s="42">
        <v>4119</v>
      </c>
      <c r="GM302" s="43">
        <v>4126</v>
      </c>
    </row>
    <row r="303" spans="2:195" x14ac:dyDescent="0.25">
      <c r="B303" s="40"/>
      <c r="C303" s="40" t="s">
        <v>365</v>
      </c>
      <c r="D303" s="43">
        <v>18483</v>
      </c>
      <c r="E303" s="43">
        <v>19029</v>
      </c>
      <c r="F303" s="43">
        <v>19473</v>
      </c>
      <c r="G303" s="42">
        <v>19366</v>
      </c>
      <c r="H303" s="42">
        <v>19309</v>
      </c>
      <c r="I303" s="42">
        <v>19400</v>
      </c>
      <c r="J303" s="42">
        <v>19507</v>
      </c>
      <c r="K303" s="42">
        <v>19544</v>
      </c>
      <c r="L303" s="42">
        <v>19311</v>
      </c>
      <c r="M303" s="42">
        <v>19312</v>
      </c>
      <c r="N303" s="42">
        <v>19253</v>
      </c>
      <c r="O303" s="42">
        <v>19200</v>
      </c>
      <c r="P303" s="42">
        <v>18733</v>
      </c>
      <c r="Q303" s="42">
        <v>18752</v>
      </c>
      <c r="R303" s="43">
        <v>18657</v>
      </c>
      <c r="S303" s="42">
        <v>18472</v>
      </c>
      <c r="T303" s="42">
        <v>18471</v>
      </c>
      <c r="U303" s="42">
        <v>18459</v>
      </c>
      <c r="V303" s="42">
        <v>18559</v>
      </c>
      <c r="W303" s="42">
        <v>18528</v>
      </c>
      <c r="X303" s="42">
        <v>18499</v>
      </c>
      <c r="Y303" s="42">
        <v>18412</v>
      </c>
      <c r="Z303" s="42">
        <v>18420</v>
      </c>
      <c r="AA303" s="42">
        <v>18319</v>
      </c>
      <c r="AB303" s="42">
        <v>18321</v>
      </c>
      <c r="AC303" s="42">
        <v>18274</v>
      </c>
      <c r="AD303" s="43">
        <v>18277</v>
      </c>
      <c r="AE303" s="42">
        <v>17912</v>
      </c>
      <c r="AF303" s="42">
        <v>18042</v>
      </c>
      <c r="AG303" s="42">
        <v>17923</v>
      </c>
      <c r="AH303" s="42">
        <v>17844</v>
      </c>
      <c r="AI303" s="42">
        <v>17804</v>
      </c>
      <c r="AJ303" s="42">
        <v>17773</v>
      </c>
      <c r="AK303" s="42">
        <v>17730</v>
      </c>
      <c r="AL303" s="42">
        <v>17747</v>
      </c>
      <c r="AM303" s="42">
        <v>17859</v>
      </c>
      <c r="AN303" s="42">
        <v>17903</v>
      </c>
      <c r="AO303" s="42">
        <v>13284</v>
      </c>
      <c r="AP303" s="43">
        <v>13244</v>
      </c>
      <c r="AQ303" s="42">
        <v>17925</v>
      </c>
      <c r="AR303" s="42">
        <v>17753</v>
      </c>
      <c r="AS303" s="42">
        <v>17984</v>
      </c>
      <c r="AT303" s="42">
        <v>18056</v>
      </c>
      <c r="AU303" s="42">
        <v>17829</v>
      </c>
      <c r="AV303" s="42">
        <v>17765</v>
      </c>
      <c r="AW303" s="42">
        <v>18338</v>
      </c>
      <c r="AX303" s="42">
        <v>18398</v>
      </c>
      <c r="AY303" s="42">
        <v>18496</v>
      </c>
      <c r="AZ303" s="42">
        <v>18465</v>
      </c>
      <c r="BA303" s="42">
        <v>18472</v>
      </c>
      <c r="BB303" s="43">
        <v>18397</v>
      </c>
      <c r="BC303" s="41">
        <v>18228</v>
      </c>
      <c r="BD303" s="42">
        <v>18154</v>
      </c>
      <c r="BE303" s="42">
        <v>18066</v>
      </c>
      <c r="BF303" s="42">
        <v>18039</v>
      </c>
      <c r="BG303" s="42">
        <v>18032</v>
      </c>
      <c r="BH303" s="42">
        <v>18044</v>
      </c>
      <c r="BI303" s="42">
        <v>17875</v>
      </c>
      <c r="BJ303" s="42">
        <v>17608</v>
      </c>
      <c r="BK303" s="42">
        <v>17421</v>
      </c>
      <c r="BL303" s="42">
        <v>17279</v>
      </c>
      <c r="BM303" s="42">
        <v>17163</v>
      </c>
      <c r="BN303" s="43">
        <v>17097</v>
      </c>
      <c r="BO303" s="42">
        <v>17221</v>
      </c>
      <c r="BP303" s="42">
        <v>17123</v>
      </c>
      <c r="BQ303" s="42">
        <v>17081</v>
      </c>
      <c r="BR303" s="42">
        <v>17307</v>
      </c>
      <c r="BS303" s="42">
        <v>17201</v>
      </c>
      <c r="BT303" s="42">
        <v>17112</v>
      </c>
      <c r="BU303" s="42">
        <v>17009</v>
      </c>
      <c r="BV303" s="42">
        <v>17003</v>
      </c>
      <c r="BW303" s="42">
        <v>16888</v>
      </c>
      <c r="BX303" s="42">
        <v>16914</v>
      </c>
      <c r="BY303" s="42">
        <v>16725</v>
      </c>
      <c r="BZ303" s="43">
        <v>16656</v>
      </c>
      <c r="CA303" s="42">
        <v>16570</v>
      </c>
      <c r="CB303" s="42">
        <v>16381</v>
      </c>
      <c r="CC303" s="42">
        <v>16262</v>
      </c>
      <c r="CD303" s="42">
        <v>16214</v>
      </c>
      <c r="CE303" s="42">
        <v>16177</v>
      </c>
      <c r="CF303" s="42">
        <v>16078</v>
      </c>
      <c r="CG303" s="42">
        <v>16000</v>
      </c>
      <c r="CH303" s="42">
        <v>15925</v>
      </c>
      <c r="CI303" s="42">
        <v>15952</v>
      </c>
      <c r="CJ303" s="42">
        <v>15871</v>
      </c>
      <c r="CK303" s="42">
        <v>16068</v>
      </c>
      <c r="CL303" s="43">
        <v>15985</v>
      </c>
      <c r="CM303" s="42">
        <v>15873</v>
      </c>
      <c r="CN303" s="42">
        <v>15748</v>
      </c>
      <c r="CO303" s="42">
        <v>15670</v>
      </c>
      <c r="CP303" s="42">
        <v>15630</v>
      </c>
      <c r="CQ303" s="42">
        <v>15617</v>
      </c>
      <c r="CR303" s="42">
        <v>15533</v>
      </c>
      <c r="CS303" s="42">
        <v>15512</v>
      </c>
      <c r="CT303" s="42">
        <v>15522</v>
      </c>
      <c r="CU303" s="42">
        <v>15208</v>
      </c>
      <c r="CV303" s="42">
        <v>15152</v>
      </c>
      <c r="CW303" s="42">
        <v>15177</v>
      </c>
      <c r="CX303" s="43">
        <v>15099</v>
      </c>
      <c r="CY303" s="41">
        <v>14855</v>
      </c>
      <c r="CZ303" s="42">
        <v>14794</v>
      </c>
      <c r="DA303" s="42">
        <v>14778</v>
      </c>
      <c r="DB303" s="42">
        <v>14701</v>
      </c>
      <c r="DC303" s="42">
        <v>14549</v>
      </c>
      <c r="DD303" s="42">
        <v>14376</v>
      </c>
      <c r="DE303" s="42">
        <v>14226</v>
      </c>
      <c r="DF303" s="42">
        <v>14148</v>
      </c>
      <c r="DG303" s="42">
        <v>14075</v>
      </c>
      <c r="DH303" s="42">
        <v>13942</v>
      </c>
      <c r="DI303" s="42">
        <v>13863</v>
      </c>
      <c r="DJ303" s="43">
        <v>14067</v>
      </c>
      <c r="DL303" s="40"/>
      <c r="DM303" s="40" t="s">
        <v>386</v>
      </c>
      <c r="DN303" s="41">
        <v>23165</v>
      </c>
      <c r="DO303" s="42">
        <v>22880</v>
      </c>
      <c r="DP303" s="42">
        <v>22774</v>
      </c>
      <c r="DQ303" s="42">
        <v>22587</v>
      </c>
      <c r="DR303" s="42">
        <v>22442</v>
      </c>
      <c r="DS303" s="42">
        <v>22300</v>
      </c>
      <c r="DT303" s="42">
        <v>22133</v>
      </c>
      <c r="DU303" s="42">
        <v>22100</v>
      </c>
      <c r="DV303" s="42">
        <v>21915</v>
      </c>
      <c r="DW303" s="42">
        <v>21731</v>
      </c>
      <c r="DX303" s="42">
        <v>21520</v>
      </c>
      <c r="DY303" s="43">
        <v>21268</v>
      </c>
      <c r="DZ303" s="42">
        <v>21172</v>
      </c>
      <c r="EA303" s="42">
        <v>21074</v>
      </c>
      <c r="EB303" s="42">
        <v>20984</v>
      </c>
      <c r="EC303" s="42">
        <v>20725</v>
      </c>
      <c r="ED303" s="42">
        <v>20545</v>
      </c>
      <c r="EE303" s="42">
        <v>20338</v>
      </c>
      <c r="EF303" s="42">
        <v>19903</v>
      </c>
      <c r="EG303" s="42">
        <v>19488</v>
      </c>
      <c r="EH303" s="42">
        <v>19122</v>
      </c>
      <c r="EI303" s="42">
        <v>19021</v>
      </c>
      <c r="EJ303" s="42">
        <v>18959</v>
      </c>
      <c r="EK303" s="43">
        <v>18956</v>
      </c>
      <c r="EL303" s="42">
        <v>18965</v>
      </c>
      <c r="EM303" s="42">
        <v>18989</v>
      </c>
      <c r="EN303" s="42">
        <v>18992</v>
      </c>
      <c r="EO303" s="42">
        <v>18990</v>
      </c>
      <c r="EP303" s="42">
        <v>18929</v>
      </c>
      <c r="EQ303" s="42">
        <v>18945</v>
      </c>
      <c r="ER303" s="42">
        <v>18929</v>
      </c>
      <c r="ES303" s="42">
        <v>18967</v>
      </c>
      <c r="ET303" s="42">
        <v>19052</v>
      </c>
      <c r="EU303" s="42">
        <v>19070</v>
      </c>
      <c r="EV303" s="42">
        <v>19046</v>
      </c>
      <c r="EW303" s="43">
        <v>19039</v>
      </c>
      <c r="EX303" s="42">
        <v>19040</v>
      </c>
      <c r="EY303" s="42">
        <v>18996</v>
      </c>
      <c r="EZ303" s="42">
        <v>18806</v>
      </c>
      <c r="FA303" s="42">
        <v>18647</v>
      </c>
      <c r="FB303" s="42">
        <v>18760</v>
      </c>
      <c r="FC303" s="42">
        <v>18529</v>
      </c>
      <c r="FD303" s="42">
        <v>17287</v>
      </c>
      <c r="FE303" s="42">
        <v>17090</v>
      </c>
      <c r="FF303" s="42">
        <v>16750</v>
      </c>
      <c r="FG303" s="42">
        <v>16591</v>
      </c>
      <c r="FH303" s="42">
        <v>16703</v>
      </c>
      <c r="FI303" s="43">
        <v>16001</v>
      </c>
      <c r="FJ303" s="41">
        <v>16066</v>
      </c>
      <c r="FK303" s="42">
        <v>16231</v>
      </c>
      <c r="FL303" s="42">
        <v>17657</v>
      </c>
      <c r="FM303" s="42">
        <v>17389</v>
      </c>
      <c r="FN303" s="42">
        <v>16639</v>
      </c>
      <c r="FO303" s="42">
        <v>16829</v>
      </c>
      <c r="FP303" s="42">
        <v>16528</v>
      </c>
      <c r="FQ303" s="42">
        <v>16425</v>
      </c>
      <c r="FR303" s="42">
        <v>16263</v>
      </c>
      <c r="FS303" s="42">
        <v>16104</v>
      </c>
      <c r="FT303" s="42">
        <v>15995</v>
      </c>
      <c r="FU303" s="43">
        <v>15880</v>
      </c>
      <c r="FV303" s="41">
        <v>15647</v>
      </c>
      <c r="FW303" s="42">
        <v>15496</v>
      </c>
      <c r="FX303" s="42">
        <v>15341</v>
      </c>
      <c r="FY303" s="42">
        <v>15229</v>
      </c>
      <c r="FZ303" s="42">
        <v>15069</v>
      </c>
      <c r="GA303" s="42">
        <v>14989</v>
      </c>
      <c r="GB303" s="42">
        <v>14786</v>
      </c>
      <c r="GC303" s="42">
        <v>14613</v>
      </c>
      <c r="GD303" s="42">
        <v>14479</v>
      </c>
      <c r="GE303" s="42">
        <v>14345</v>
      </c>
      <c r="GF303" s="42">
        <v>14173</v>
      </c>
      <c r="GG303" s="43">
        <v>14050</v>
      </c>
      <c r="GH303" s="41">
        <v>13466</v>
      </c>
      <c r="GI303" s="42">
        <v>13308</v>
      </c>
      <c r="GJ303" s="42">
        <v>13101</v>
      </c>
      <c r="GK303" s="42">
        <v>12910</v>
      </c>
      <c r="GL303" s="42">
        <v>12743</v>
      </c>
      <c r="GM303" s="43">
        <v>12590</v>
      </c>
    </row>
    <row r="304" spans="2:195" x14ac:dyDescent="0.25">
      <c r="B304" s="40"/>
      <c r="C304" s="40" t="s">
        <v>366</v>
      </c>
      <c r="D304" s="43">
        <v>22294</v>
      </c>
      <c r="E304" s="43">
        <v>22829</v>
      </c>
      <c r="F304" s="43">
        <v>22990</v>
      </c>
      <c r="G304" s="42">
        <v>22933</v>
      </c>
      <c r="H304" s="42">
        <v>22762</v>
      </c>
      <c r="I304" s="42">
        <v>22552</v>
      </c>
      <c r="J304" s="42">
        <v>22509</v>
      </c>
      <c r="K304" s="42">
        <v>22597</v>
      </c>
      <c r="L304" s="42">
        <v>22602</v>
      </c>
      <c r="M304" s="42">
        <v>22704</v>
      </c>
      <c r="N304" s="42">
        <v>22621</v>
      </c>
      <c r="O304" s="42">
        <v>22501</v>
      </c>
      <c r="P304" s="42">
        <v>22460</v>
      </c>
      <c r="Q304" s="42">
        <v>22369</v>
      </c>
      <c r="R304" s="43">
        <v>22319</v>
      </c>
      <c r="S304" s="42">
        <v>21875</v>
      </c>
      <c r="T304" s="42">
        <v>21635</v>
      </c>
      <c r="U304" s="42">
        <v>21605</v>
      </c>
      <c r="V304" s="42">
        <v>21538</v>
      </c>
      <c r="W304" s="42">
        <v>21463</v>
      </c>
      <c r="X304" s="42">
        <v>21380</v>
      </c>
      <c r="Y304" s="42">
        <v>21166</v>
      </c>
      <c r="Z304" s="42">
        <v>20881</v>
      </c>
      <c r="AA304" s="42">
        <v>20511</v>
      </c>
      <c r="AB304" s="42">
        <v>20285</v>
      </c>
      <c r="AC304" s="42">
        <v>19846</v>
      </c>
      <c r="AD304" s="43">
        <v>19415</v>
      </c>
      <c r="AE304" s="42">
        <v>19188</v>
      </c>
      <c r="AF304" s="42">
        <v>18950</v>
      </c>
      <c r="AG304" s="42">
        <v>18769</v>
      </c>
      <c r="AH304" s="42">
        <v>18494</v>
      </c>
      <c r="AI304" s="42">
        <v>18374</v>
      </c>
      <c r="AJ304" s="42">
        <v>18424</v>
      </c>
      <c r="AK304" s="42">
        <v>18371</v>
      </c>
      <c r="AL304" s="42">
        <v>18358</v>
      </c>
      <c r="AM304" s="42">
        <v>18270</v>
      </c>
      <c r="AN304" s="42">
        <v>18298</v>
      </c>
      <c r="AO304" s="42">
        <v>11364</v>
      </c>
      <c r="AP304" s="43">
        <v>11230</v>
      </c>
      <c r="AQ304" s="42">
        <v>18073</v>
      </c>
      <c r="AR304" s="42">
        <v>17946</v>
      </c>
      <c r="AS304" s="42">
        <v>17935</v>
      </c>
      <c r="AT304" s="42">
        <v>17944</v>
      </c>
      <c r="AU304" s="42">
        <v>17606</v>
      </c>
      <c r="AV304" s="42">
        <v>17523</v>
      </c>
      <c r="AW304" s="42">
        <v>19114</v>
      </c>
      <c r="AX304" s="42">
        <v>19185</v>
      </c>
      <c r="AY304" s="42">
        <v>19216</v>
      </c>
      <c r="AZ304" s="42">
        <v>19213</v>
      </c>
      <c r="BA304" s="42">
        <v>19363</v>
      </c>
      <c r="BB304" s="43">
        <v>19141</v>
      </c>
      <c r="BC304" s="41">
        <v>18867</v>
      </c>
      <c r="BD304" s="42">
        <v>18642</v>
      </c>
      <c r="BE304" s="42">
        <v>18427</v>
      </c>
      <c r="BF304" s="42">
        <v>18279</v>
      </c>
      <c r="BG304" s="42">
        <v>18010</v>
      </c>
      <c r="BH304" s="42">
        <v>17728</v>
      </c>
      <c r="BI304" s="42">
        <v>17477</v>
      </c>
      <c r="BJ304" s="42">
        <v>17307</v>
      </c>
      <c r="BK304" s="42">
        <v>17146</v>
      </c>
      <c r="BL304" s="42">
        <v>17075</v>
      </c>
      <c r="BM304" s="42">
        <v>17046</v>
      </c>
      <c r="BN304" s="43">
        <v>17019</v>
      </c>
      <c r="BO304" s="42">
        <v>16953</v>
      </c>
      <c r="BP304" s="42">
        <v>16782</v>
      </c>
      <c r="BQ304" s="42">
        <v>16637</v>
      </c>
      <c r="BR304" s="42">
        <v>16416</v>
      </c>
      <c r="BS304" s="42">
        <v>16402</v>
      </c>
      <c r="BT304" s="42">
        <v>16256</v>
      </c>
      <c r="BU304" s="42">
        <v>16138</v>
      </c>
      <c r="BV304" s="42">
        <v>16116</v>
      </c>
      <c r="BW304" s="42">
        <v>16074</v>
      </c>
      <c r="BX304" s="42">
        <v>16083</v>
      </c>
      <c r="BY304" s="42">
        <v>15914</v>
      </c>
      <c r="BZ304" s="43">
        <v>15749</v>
      </c>
      <c r="CA304" s="42">
        <v>15658</v>
      </c>
      <c r="CB304" s="42">
        <v>15425</v>
      </c>
      <c r="CC304" s="42">
        <v>15338</v>
      </c>
      <c r="CD304" s="42">
        <v>15288</v>
      </c>
      <c r="CE304" s="42">
        <v>15199</v>
      </c>
      <c r="CF304" s="42">
        <v>15203</v>
      </c>
      <c r="CG304" s="42">
        <v>15155</v>
      </c>
      <c r="CH304" s="42">
        <v>15027</v>
      </c>
      <c r="CI304" s="42">
        <v>14904</v>
      </c>
      <c r="CJ304" s="42">
        <v>14828</v>
      </c>
      <c r="CK304" s="42">
        <v>14744</v>
      </c>
      <c r="CL304" s="43">
        <v>14805</v>
      </c>
      <c r="CM304" s="42">
        <v>14600</v>
      </c>
      <c r="CN304" s="42">
        <v>14341</v>
      </c>
      <c r="CO304" s="42">
        <v>14116</v>
      </c>
      <c r="CP304" s="42">
        <v>14031</v>
      </c>
      <c r="CQ304" s="42">
        <v>13915</v>
      </c>
      <c r="CR304" s="42">
        <v>13762</v>
      </c>
      <c r="CS304" s="42">
        <v>13649</v>
      </c>
      <c r="CT304" s="42">
        <v>13460</v>
      </c>
      <c r="CU304" s="42">
        <v>13352</v>
      </c>
      <c r="CV304" s="42">
        <v>13254</v>
      </c>
      <c r="CW304" s="42">
        <v>13309</v>
      </c>
      <c r="CX304" s="43">
        <v>13175</v>
      </c>
      <c r="CY304" s="41">
        <v>13058</v>
      </c>
      <c r="CZ304" s="42">
        <v>13014</v>
      </c>
      <c r="DA304" s="42">
        <v>12959</v>
      </c>
      <c r="DB304" s="42">
        <v>13045</v>
      </c>
      <c r="DC304" s="42">
        <v>12989</v>
      </c>
      <c r="DD304" s="42">
        <v>12804</v>
      </c>
      <c r="DE304" s="42">
        <v>12610</v>
      </c>
      <c r="DF304" s="42">
        <v>12397</v>
      </c>
      <c r="DG304" s="42">
        <v>12248</v>
      </c>
      <c r="DH304" s="42">
        <v>12132</v>
      </c>
      <c r="DI304" s="42">
        <v>11925</v>
      </c>
      <c r="DJ304" s="43">
        <v>11845</v>
      </c>
      <c r="DL304" s="40"/>
      <c r="DM304" s="40" t="s">
        <v>387</v>
      </c>
      <c r="DN304" s="41">
        <v>80924</v>
      </c>
      <c r="DO304" s="42">
        <v>79730</v>
      </c>
      <c r="DP304" s="42">
        <v>78932</v>
      </c>
      <c r="DQ304" s="42">
        <v>78156</v>
      </c>
      <c r="DR304" s="42">
        <v>77314</v>
      </c>
      <c r="DS304" s="42">
        <v>76341</v>
      </c>
      <c r="DT304" s="42">
        <v>75930</v>
      </c>
      <c r="DU304" s="42">
        <v>75528</v>
      </c>
      <c r="DV304" s="42">
        <v>74885</v>
      </c>
      <c r="DW304" s="42">
        <v>74155</v>
      </c>
      <c r="DX304" s="42">
        <v>73294</v>
      </c>
      <c r="DY304" s="43">
        <v>72389</v>
      </c>
      <c r="DZ304" s="42">
        <v>71451</v>
      </c>
      <c r="EA304" s="42">
        <v>70726</v>
      </c>
      <c r="EB304" s="42">
        <v>70078</v>
      </c>
      <c r="EC304" s="42">
        <v>69355</v>
      </c>
      <c r="ED304" s="42">
        <v>68440</v>
      </c>
      <c r="EE304" s="42">
        <v>67793</v>
      </c>
      <c r="EF304" s="42">
        <v>66821</v>
      </c>
      <c r="EG304" s="42">
        <v>66083</v>
      </c>
      <c r="EH304" s="42">
        <v>64911</v>
      </c>
      <c r="EI304" s="42">
        <v>64456</v>
      </c>
      <c r="EJ304" s="42">
        <v>63828</v>
      </c>
      <c r="EK304" s="43">
        <v>63002</v>
      </c>
      <c r="EL304" s="42">
        <v>62275</v>
      </c>
      <c r="EM304" s="42">
        <v>61927</v>
      </c>
      <c r="EN304" s="42">
        <v>61221</v>
      </c>
      <c r="EO304" s="42">
        <v>60979</v>
      </c>
      <c r="EP304" s="42">
        <v>60548</v>
      </c>
      <c r="EQ304" s="42">
        <v>59844</v>
      </c>
      <c r="ER304" s="42">
        <v>59573</v>
      </c>
      <c r="ES304" s="42">
        <v>59373</v>
      </c>
      <c r="ET304" s="42">
        <v>59187</v>
      </c>
      <c r="EU304" s="42">
        <v>59006</v>
      </c>
      <c r="EV304" s="42">
        <v>59288</v>
      </c>
      <c r="EW304" s="43">
        <v>59088</v>
      </c>
      <c r="EX304" s="42">
        <v>58823</v>
      </c>
      <c r="EY304" s="42">
        <v>58746</v>
      </c>
      <c r="EZ304" s="42">
        <v>58298</v>
      </c>
      <c r="FA304" s="42">
        <v>58346</v>
      </c>
      <c r="FB304" s="42">
        <v>57482</v>
      </c>
      <c r="FC304" s="42">
        <v>56665</v>
      </c>
      <c r="FD304" s="42">
        <v>55915</v>
      </c>
      <c r="FE304" s="42">
        <v>55026</v>
      </c>
      <c r="FF304" s="42">
        <v>53881</v>
      </c>
      <c r="FG304" s="42">
        <v>53467</v>
      </c>
      <c r="FH304" s="42">
        <v>51887</v>
      </c>
      <c r="FI304" s="43">
        <v>46817</v>
      </c>
      <c r="FJ304" s="41">
        <v>45638</v>
      </c>
      <c r="FK304" s="42">
        <v>44418</v>
      </c>
      <c r="FL304" s="42">
        <v>44156</v>
      </c>
      <c r="FM304" s="42">
        <v>43646</v>
      </c>
      <c r="FN304" s="42">
        <v>42237</v>
      </c>
      <c r="FO304" s="42">
        <v>41543</v>
      </c>
      <c r="FP304" s="42">
        <v>40853</v>
      </c>
      <c r="FQ304" s="42">
        <v>40417</v>
      </c>
      <c r="FR304" s="42">
        <v>39983</v>
      </c>
      <c r="FS304" s="42">
        <v>39599</v>
      </c>
      <c r="FT304" s="42">
        <v>39312</v>
      </c>
      <c r="FU304" s="43">
        <v>39115</v>
      </c>
      <c r="FV304" s="41">
        <v>38792</v>
      </c>
      <c r="FW304" s="42">
        <v>38494</v>
      </c>
      <c r="FX304" s="42">
        <v>38171</v>
      </c>
      <c r="FY304" s="42">
        <v>37684</v>
      </c>
      <c r="FZ304" s="42">
        <v>37219</v>
      </c>
      <c r="GA304" s="42">
        <v>36809</v>
      </c>
      <c r="GB304" s="42">
        <v>36465</v>
      </c>
      <c r="GC304" s="42">
        <v>35836</v>
      </c>
      <c r="GD304" s="42">
        <v>35307</v>
      </c>
      <c r="GE304" s="42">
        <v>34708</v>
      </c>
      <c r="GF304" s="42">
        <v>34210</v>
      </c>
      <c r="GG304" s="43">
        <v>33821</v>
      </c>
      <c r="GH304" s="41">
        <v>33236</v>
      </c>
      <c r="GI304" s="42">
        <v>32784</v>
      </c>
      <c r="GJ304" s="42">
        <v>32231</v>
      </c>
      <c r="GK304" s="42">
        <v>31704</v>
      </c>
      <c r="GL304" s="42">
        <v>33011</v>
      </c>
      <c r="GM304" s="43">
        <v>30845</v>
      </c>
    </row>
    <row r="305" spans="2:195" x14ac:dyDescent="0.25">
      <c r="B305" s="40"/>
      <c r="C305" s="40" t="s">
        <v>367</v>
      </c>
      <c r="D305" s="43">
        <v>14906</v>
      </c>
      <c r="E305" s="43">
        <v>15493</v>
      </c>
      <c r="F305" s="43">
        <v>15551</v>
      </c>
      <c r="G305" s="42">
        <v>15689</v>
      </c>
      <c r="H305" s="42">
        <v>15736</v>
      </c>
      <c r="I305" s="42">
        <v>15657</v>
      </c>
      <c r="J305" s="42">
        <v>15770</v>
      </c>
      <c r="K305" s="42">
        <v>15771</v>
      </c>
      <c r="L305" s="42">
        <v>15927</v>
      </c>
      <c r="M305" s="42">
        <v>15961</v>
      </c>
      <c r="N305" s="42">
        <v>16076</v>
      </c>
      <c r="O305" s="42">
        <v>16191</v>
      </c>
      <c r="P305" s="42">
        <v>16271</v>
      </c>
      <c r="Q305" s="42">
        <v>16354</v>
      </c>
      <c r="R305" s="43">
        <v>16430</v>
      </c>
      <c r="S305" s="42">
        <v>16398</v>
      </c>
      <c r="T305" s="42">
        <v>16401</v>
      </c>
      <c r="U305" s="42">
        <v>16472</v>
      </c>
      <c r="V305" s="42">
        <v>16549</v>
      </c>
      <c r="W305" s="42">
        <v>16493</v>
      </c>
      <c r="X305" s="42">
        <v>16521</v>
      </c>
      <c r="Y305" s="42">
        <v>16461</v>
      </c>
      <c r="Z305" s="42">
        <v>16442</v>
      </c>
      <c r="AA305" s="42">
        <v>16400</v>
      </c>
      <c r="AB305" s="42">
        <v>16505</v>
      </c>
      <c r="AC305" s="42">
        <v>16545</v>
      </c>
      <c r="AD305" s="43">
        <v>16663</v>
      </c>
      <c r="AE305" s="42">
        <v>16538</v>
      </c>
      <c r="AF305" s="42">
        <v>16637</v>
      </c>
      <c r="AG305" s="42">
        <v>16744</v>
      </c>
      <c r="AH305" s="42">
        <v>16721</v>
      </c>
      <c r="AI305" s="42">
        <v>16767</v>
      </c>
      <c r="AJ305" s="42">
        <v>16830</v>
      </c>
      <c r="AK305" s="42">
        <v>16830</v>
      </c>
      <c r="AL305" s="42">
        <v>16791</v>
      </c>
      <c r="AM305" s="42">
        <v>16877</v>
      </c>
      <c r="AN305" s="42">
        <v>16912</v>
      </c>
      <c r="AO305" s="42">
        <v>16496</v>
      </c>
      <c r="AP305" s="43">
        <v>16483</v>
      </c>
      <c r="AQ305" s="42">
        <v>16905</v>
      </c>
      <c r="AR305" s="42">
        <v>16962</v>
      </c>
      <c r="AS305" s="42">
        <v>16837</v>
      </c>
      <c r="AT305" s="42">
        <v>16864</v>
      </c>
      <c r="AU305" s="42">
        <v>16949</v>
      </c>
      <c r="AV305" s="42">
        <v>16991</v>
      </c>
      <c r="AW305" s="42">
        <v>17622</v>
      </c>
      <c r="AX305" s="42">
        <v>17793</v>
      </c>
      <c r="AY305" s="42">
        <v>17855</v>
      </c>
      <c r="AZ305" s="42">
        <v>18244</v>
      </c>
      <c r="BA305" s="42">
        <v>18355</v>
      </c>
      <c r="BB305" s="43">
        <v>18368</v>
      </c>
      <c r="BC305" s="41">
        <v>18337</v>
      </c>
      <c r="BD305" s="42">
        <v>18423</v>
      </c>
      <c r="BE305" s="42">
        <v>18274</v>
      </c>
      <c r="BF305" s="42">
        <v>18301</v>
      </c>
      <c r="BG305" s="42">
        <v>18313</v>
      </c>
      <c r="BH305" s="42">
        <v>18356</v>
      </c>
      <c r="BI305" s="42">
        <v>18317</v>
      </c>
      <c r="BJ305" s="42">
        <v>18291</v>
      </c>
      <c r="BK305" s="42">
        <v>18291</v>
      </c>
      <c r="BL305" s="42">
        <v>18326</v>
      </c>
      <c r="BM305" s="42">
        <v>18377</v>
      </c>
      <c r="BN305" s="43">
        <v>18494</v>
      </c>
      <c r="BO305" s="42">
        <v>18669</v>
      </c>
      <c r="BP305" s="42">
        <v>18655</v>
      </c>
      <c r="BQ305" s="42">
        <v>18459</v>
      </c>
      <c r="BR305" s="42">
        <v>18312</v>
      </c>
      <c r="BS305" s="42">
        <v>18277</v>
      </c>
      <c r="BT305" s="42">
        <v>18282</v>
      </c>
      <c r="BU305" s="42">
        <v>18305</v>
      </c>
      <c r="BV305" s="42">
        <v>18359</v>
      </c>
      <c r="BW305" s="42">
        <v>18474</v>
      </c>
      <c r="BX305" s="42">
        <v>18510</v>
      </c>
      <c r="BY305" s="42">
        <v>18469</v>
      </c>
      <c r="BZ305" s="43">
        <v>18410</v>
      </c>
      <c r="CA305" s="42">
        <v>18399</v>
      </c>
      <c r="CB305" s="42">
        <v>18268</v>
      </c>
      <c r="CC305" s="42">
        <v>18207</v>
      </c>
      <c r="CD305" s="42">
        <v>18205</v>
      </c>
      <c r="CE305" s="42">
        <v>18215</v>
      </c>
      <c r="CF305" s="42">
        <v>18346</v>
      </c>
      <c r="CG305" s="42">
        <v>18304</v>
      </c>
      <c r="CH305" s="42">
        <v>18364</v>
      </c>
      <c r="CI305" s="42">
        <v>18315</v>
      </c>
      <c r="CJ305" s="42">
        <v>14815</v>
      </c>
      <c r="CK305" s="42">
        <v>18201</v>
      </c>
      <c r="CL305" s="43">
        <v>18033</v>
      </c>
      <c r="CM305" s="42">
        <v>17941</v>
      </c>
      <c r="CN305" s="42">
        <v>17884</v>
      </c>
      <c r="CO305" s="42">
        <v>17840</v>
      </c>
      <c r="CP305" s="42">
        <v>17740</v>
      </c>
      <c r="CQ305" s="42">
        <v>17646</v>
      </c>
      <c r="CR305" s="42">
        <v>17492</v>
      </c>
      <c r="CS305" s="42">
        <v>18743</v>
      </c>
      <c r="CT305" s="42">
        <v>18753</v>
      </c>
      <c r="CU305" s="42">
        <v>18544</v>
      </c>
      <c r="CV305" s="42">
        <v>18512</v>
      </c>
      <c r="CW305" s="42">
        <v>18484</v>
      </c>
      <c r="CX305" s="43">
        <v>18392</v>
      </c>
      <c r="CY305" s="41">
        <v>18580</v>
      </c>
      <c r="CZ305" s="42">
        <v>18376</v>
      </c>
      <c r="DA305" s="42">
        <v>18328</v>
      </c>
      <c r="DB305" s="42">
        <v>18402</v>
      </c>
      <c r="DC305" s="42">
        <v>18398</v>
      </c>
      <c r="DD305" s="42">
        <v>18319</v>
      </c>
      <c r="DE305" s="42">
        <v>18229</v>
      </c>
      <c r="DF305" s="42">
        <v>18187</v>
      </c>
      <c r="DG305" s="42">
        <v>18078</v>
      </c>
      <c r="DH305" s="42">
        <v>18053</v>
      </c>
      <c r="DI305" s="42">
        <v>17977</v>
      </c>
      <c r="DJ305" s="43">
        <v>17979</v>
      </c>
      <c r="DL305" s="40"/>
      <c r="DM305" s="40" t="s">
        <v>388</v>
      </c>
      <c r="DN305" s="41">
        <v>234</v>
      </c>
      <c r="DO305" s="42">
        <v>228</v>
      </c>
      <c r="DP305" s="42">
        <v>229</v>
      </c>
      <c r="DQ305" s="42">
        <v>223</v>
      </c>
      <c r="DR305" s="42">
        <v>227</v>
      </c>
      <c r="DS305" s="42">
        <v>224</v>
      </c>
      <c r="DT305" s="42">
        <v>224</v>
      </c>
      <c r="DU305" s="42">
        <v>228</v>
      </c>
      <c r="DV305" s="42">
        <v>229</v>
      </c>
      <c r="DW305" s="42">
        <v>219</v>
      </c>
      <c r="DX305" s="42">
        <v>218</v>
      </c>
      <c r="DY305" s="43">
        <v>213</v>
      </c>
      <c r="DZ305" s="42">
        <v>203</v>
      </c>
      <c r="EA305" s="42">
        <v>208</v>
      </c>
      <c r="EB305" s="42">
        <v>199</v>
      </c>
      <c r="EC305" s="42">
        <v>201</v>
      </c>
      <c r="ED305" s="42">
        <v>196</v>
      </c>
      <c r="EE305" s="42">
        <v>193</v>
      </c>
      <c r="EF305" s="42">
        <v>187</v>
      </c>
      <c r="EG305" s="42">
        <v>180</v>
      </c>
      <c r="EH305" s="42">
        <v>179</v>
      </c>
      <c r="EI305" s="42">
        <v>179</v>
      </c>
      <c r="EJ305" s="42">
        <v>179</v>
      </c>
      <c r="EK305" s="43">
        <v>188</v>
      </c>
      <c r="EL305" s="42">
        <v>195</v>
      </c>
      <c r="EM305" s="42">
        <v>201</v>
      </c>
      <c r="EN305" s="42">
        <v>204</v>
      </c>
      <c r="EO305" s="42">
        <v>207</v>
      </c>
      <c r="EP305" s="42">
        <v>209</v>
      </c>
      <c r="EQ305" s="42">
        <v>212</v>
      </c>
      <c r="ER305" s="42">
        <v>217</v>
      </c>
      <c r="ES305" s="42">
        <v>221</v>
      </c>
      <c r="ET305" s="42">
        <v>225</v>
      </c>
      <c r="EU305" s="42">
        <v>226</v>
      </c>
      <c r="EV305" s="42">
        <v>253</v>
      </c>
      <c r="EW305" s="43">
        <v>252</v>
      </c>
      <c r="EX305" s="42">
        <v>231</v>
      </c>
      <c r="EY305" s="42">
        <v>224</v>
      </c>
      <c r="EZ305" s="42">
        <v>221</v>
      </c>
      <c r="FA305" s="42">
        <v>210</v>
      </c>
      <c r="FB305" s="42">
        <v>197</v>
      </c>
      <c r="FC305" s="42">
        <v>186</v>
      </c>
      <c r="FD305" s="42">
        <v>188</v>
      </c>
      <c r="FE305" s="42">
        <v>181</v>
      </c>
      <c r="FF305" s="42">
        <v>177</v>
      </c>
      <c r="FG305" s="42">
        <v>174</v>
      </c>
      <c r="FH305" s="42">
        <v>162</v>
      </c>
      <c r="FI305" s="43">
        <v>150</v>
      </c>
      <c r="FJ305" s="41">
        <v>141</v>
      </c>
      <c r="FK305" s="42">
        <v>130</v>
      </c>
      <c r="FL305" s="42">
        <v>121</v>
      </c>
      <c r="FM305" s="42">
        <v>118</v>
      </c>
      <c r="FN305" s="42">
        <v>109</v>
      </c>
      <c r="FO305" s="42">
        <v>106</v>
      </c>
      <c r="FP305" s="42">
        <v>100</v>
      </c>
      <c r="FQ305" s="42">
        <v>95</v>
      </c>
      <c r="FR305" s="42">
        <v>90</v>
      </c>
      <c r="FS305" s="42">
        <v>88</v>
      </c>
      <c r="FT305" s="42">
        <v>87</v>
      </c>
      <c r="FU305" s="43">
        <v>85</v>
      </c>
      <c r="FV305" s="41">
        <v>80</v>
      </c>
      <c r="FW305" s="42">
        <v>77</v>
      </c>
      <c r="FX305" s="42">
        <v>76</v>
      </c>
      <c r="FY305" s="42">
        <v>74</v>
      </c>
      <c r="FZ305" s="42">
        <v>72</v>
      </c>
      <c r="GA305" s="42">
        <v>69</v>
      </c>
      <c r="GB305" s="42">
        <v>64</v>
      </c>
      <c r="GC305" s="42">
        <v>65</v>
      </c>
      <c r="GD305" s="42">
        <v>62</v>
      </c>
      <c r="GE305" s="42">
        <v>60</v>
      </c>
      <c r="GF305" s="42">
        <v>53</v>
      </c>
      <c r="GG305" s="43">
        <v>53</v>
      </c>
      <c r="GH305" s="41">
        <v>51</v>
      </c>
      <c r="GI305" s="42">
        <v>50</v>
      </c>
      <c r="GJ305" s="42">
        <v>50</v>
      </c>
      <c r="GK305" s="42">
        <v>44</v>
      </c>
      <c r="GL305" s="42">
        <v>44</v>
      </c>
      <c r="GM305" s="43">
        <v>68</v>
      </c>
    </row>
    <row r="306" spans="2:195" x14ac:dyDescent="0.25">
      <c r="B306" s="40"/>
      <c r="C306" s="40" t="s">
        <v>368</v>
      </c>
      <c r="D306" s="43">
        <v>29203</v>
      </c>
      <c r="E306" s="43">
        <v>28776</v>
      </c>
      <c r="F306" s="43">
        <v>28847</v>
      </c>
      <c r="G306" s="42">
        <v>29000</v>
      </c>
      <c r="H306" s="42">
        <v>28839</v>
      </c>
      <c r="I306" s="42">
        <v>28750</v>
      </c>
      <c r="J306" s="42">
        <v>28702</v>
      </c>
      <c r="K306" s="42">
        <v>28576</v>
      </c>
      <c r="L306" s="42">
        <v>28473</v>
      </c>
      <c r="M306" s="42">
        <v>29215</v>
      </c>
      <c r="N306" s="42">
        <v>29733</v>
      </c>
      <c r="O306" s="42">
        <v>29392</v>
      </c>
      <c r="P306" s="42">
        <v>29458</v>
      </c>
      <c r="Q306" s="42">
        <v>29269</v>
      </c>
      <c r="R306" s="43">
        <v>29101</v>
      </c>
      <c r="S306" s="42">
        <v>29054</v>
      </c>
      <c r="T306" s="42">
        <v>28830</v>
      </c>
      <c r="U306" s="42">
        <v>28926</v>
      </c>
      <c r="V306" s="42">
        <v>28908</v>
      </c>
      <c r="W306" s="42">
        <v>28912</v>
      </c>
      <c r="X306" s="42">
        <v>28899</v>
      </c>
      <c r="Y306" s="42">
        <v>28697</v>
      </c>
      <c r="Z306" s="42">
        <v>28584</v>
      </c>
      <c r="AA306" s="42">
        <v>28544</v>
      </c>
      <c r="AB306" s="42">
        <v>28611</v>
      </c>
      <c r="AC306" s="42">
        <v>28481</v>
      </c>
      <c r="AD306" s="43">
        <v>28351</v>
      </c>
      <c r="AE306" s="42">
        <v>27775</v>
      </c>
      <c r="AF306" s="42">
        <v>27950</v>
      </c>
      <c r="AG306" s="42">
        <v>27591</v>
      </c>
      <c r="AH306" s="42">
        <v>27768</v>
      </c>
      <c r="AI306" s="42">
        <v>27620</v>
      </c>
      <c r="AJ306" s="42">
        <v>27630</v>
      </c>
      <c r="AK306" s="42">
        <v>27562</v>
      </c>
      <c r="AL306" s="42">
        <v>27191</v>
      </c>
      <c r="AM306" s="42">
        <v>27042</v>
      </c>
      <c r="AN306" s="42">
        <v>27019</v>
      </c>
      <c r="AO306" s="42">
        <v>27930</v>
      </c>
      <c r="AP306" s="43">
        <v>27910</v>
      </c>
      <c r="AQ306" s="42">
        <v>26945</v>
      </c>
      <c r="AR306" s="42">
        <v>26808</v>
      </c>
      <c r="AS306" s="42">
        <v>26812</v>
      </c>
      <c r="AT306" s="42">
        <v>26933</v>
      </c>
      <c r="AU306" s="42">
        <v>26387</v>
      </c>
      <c r="AV306" s="42">
        <v>26393</v>
      </c>
      <c r="AW306" s="42">
        <v>27052</v>
      </c>
      <c r="AX306" s="42">
        <v>27036</v>
      </c>
      <c r="AY306" s="42">
        <v>27107</v>
      </c>
      <c r="AZ306" s="42">
        <v>27073</v>
      </c>
      <c r="BA306" s="42">
        <v>27008</v>
      </c>
      <c r="BB306" s="43">
        <v>26808</v>
      </c>
      <c r="BC306" s="41">
        <v>26614</v>
      </c>
      <c r="BD306" s="42">
        <v>26547</v>
      </c>
      <c r="BE306" s="42">
        <v>26484</v>
      </c>
      <c r="BF306" s="42">
        <v>26515</v>
      </c>
      <c r="BG306" s="42">
        <v>26404</v>
      </c>
      <c r="BH306" s="42">
        <v>26344</v>
      </c>
      <c r="BI306" s="42">
        <v>26285</v>
      </c>
      <c r="BJ306" s="42">
        <v>26080</v>
      </c>
      <c r="BK306" s="42">
        <v>25914</v>
      </c>
      <c r="BL306" s="42">
        <v>26130</v>
      </c>
      <c r="BM306" s="42">
        <v>26016</v>
      </c>
      <c r="BN306" s="43">
        <v>26004</v>
      </c>
      <c r="BO306" s="42">
        <v>25919</v>
      </c>
      <c r="BP306" s="42">
        <v>25678</v>
      </c>
      <c r="BQ306" s="42">
        <v>25622</v>
      </c>
      <c r="BR306" s="42">
        <v>25466</v>
      </c>
      <c r="BS306" s="42">
        <v>25339</v>
      </c>
      <c r="BT306" s="42">
        <v>25236</v>
      </c>
      <c r="BU306" s="42">
        <v>25198</v>
      </c>
      <c r="BV306" s="42">
        <v>24991</v>
      </c>
      <c r="BW306" s="42">
        <v>25016</v>
      </c>
      <c r="BX306" s="42">
        <v>24970</v>
      </c>
      <c r="BY306" s="42">
        <v>24942</v>
      </c>
      <c r="BZ306" s="43">
        <v>24804</v>
      </c>
      <c r="CA306" s="42">
        <v>24735</v>
      </c>
      <c r="CB306" s="42">
        <v>24432</v>
      </c>
      <c r="CC306" s="42">
        <v>24321</v>
      </c>
      <c r="CD306" s="42">
        <v>24085</v>
      </c>
      <c r="CE306" s="42">
        <v>23945</v>
      </c>
      <c r="CF306" s="42">
        <v>23904</v>
      </c>
      <c r="CG306" s="42">
        <v>23780</v>
      </c>
      <c r="CH306" s="42">
        <v>23667</v>
      </c>
      <c r="CI306" s="42">
        <v>23470</v>
      </c>
      <c r="CJ306" s="42">
        <v>23299</v>
      </c>
      <c r="CK306" s="42">
        <v>23254</v>
      </c>
      <c r="CL306" s="43">
        <v>23007</v>
      </c>
      <c r="CM306" s="42">
        <v>22715</v>
      </c>
      <c r="CN306" s="42">
        <v>22510</v>
      </c>
      <c r="CO306" s="42">
        <v>22396</v>
      </c>
      <c r="CP306" s="42">
        <v>22315</v>
      </c>
      <c r="CQ306" s="42">
        <v>22249</v>
      </c>
      <c r="CR306" s="42">
        <v>22191</v>
      </c>
      <c r="CS306" s="42">
        <v>22215</v>
      </c>
      <c r="CT306" s="42">
        <v>22074</v>
      </c>
      <c r="CU306" s="42">
        <v>21910</v>
      </c>
      <c r="CV306" s="42">
        <v>21788</v>
      </c>
      <c r="CW306" s="42">
        <v>21773</v>
      </c>
      <c r="CX306" s="43">
        <v>21165</v>
      </c>
      <c r="CY306" s="41">
        <v>21009</v>
      </c>
      <c r="CZ306" s="42">
        <v>20784</v>
      </c>
      <c r="DA306" s="42">
        <v>20655</v>
      </c>
      <c r="DB306" s="42">
        <v>20622</v>
      </c>
      <c r="DC306" s="42">
        <v>20579</v>
      </c>
      <c r="DD306" s="42">
        <v>20353</v>
      </c>
      <c r="DE306" s="42">
        <v>20266</v>
      </c>
      <c r="DF306" s="42">
        <v>20322</v>
      </c>
      <c r="DG306" s="42">
        <v>20103</v>
      </c>
      <c r="DH306" s="42">
        <v>19925</v>
      </c>
      <c r="DI306" s="42">
        <v>19723</v>
      </c>
      <c r="DJ306" s="43">
        <v>19520</v>
      </c>
      <c r="DL306" s="40"/>
      <c r="DM306" s="40" t="s">
        <v>389</v>
      </c>
      <c r="DN306" s="41">
        <v>7006</v>
      </c>
      <c r="DO306" s="42">
        <v>7779</v>
      </c>
      <c r="DP306" s="42">
        <v>7689</v>
      </c>
      <c r="DQ306" s="42">
        <v>7591</v>
      </c>
      <c r="DR306" s="42">
        <v>7509</v>
      </c>
      <c r="DS306" s="42">
        <v>7369</v>
      </c>
      <c r="DT306" s="42">
        <v>7253</v>
      </c>
      <c r="DU306" s="42">
        <v>7148</v>
      </c>
      <c r="DV306" s="42">
        <v>7081</v>
      </c>
      <c r="DW306" s="42">
        <v>6964</v>
      </c>
      <c r="DX306" s="42">
        <v>6859</v>
      </c>
      <c r="DY306" s="43">
        <v>6780</v>
      </c>
      <c r="DZ306" s="42">
        <v>6689</v>
      </c>
      <c r="EA306" s="42">
        <v>6641</v>
      </c>
      <c r="EB306" s="42">
        <v>6580</v>
      </c>
      <c r="EC306" s="42">
        <v>6509</v>
      </c>
      <c r="ED306" s="42">
        <v>6444</v>
      </c>
      <c r="EE306" s="42">
        <v>6380</v>
      </c>
      <c r="EF306" s="42">
        <v>6224</v>
      </c>
      <c r="EG306" s="42">
        <v>6089</v>
      </c>
      <c r="EH306" s="42">
        <v>5969</v>
      </c>
      <c r="EI306" s="42">
        <v>5872</v>
      </c>
      <c r="EJ306" s="42">
        <v>5873</v>
      </c>
      <c r="EK306" s="43">
        <v>5852</v>
      </c>
      <c r="EL306" s="42">
        <v>5815</v>
      </c>
      <c r="EM306" s="42">
        <v>5799</v>
      </c>
      <c r="EN306" s="42">
        <v>5795</v>
      </c>
      <c r="EO306" s="42">
        <v>5741</v>
      </c>
      <c r="EP306" s="42">
        <v>5742</v>
      </c>
      <c r="EQ306" s="42">
        <v>5734</v>
      </c>
      <c r="ER306" s="42">
        <v>5738</v>
      </c>
      <c r="ES306" s="42">
        <v>5833</v>
      </c>
      <c r="ET306" s="42">
        <v>5894</v>
      </c>
      <c r="EU306" s="42">
        <v>5941</v>
      </c>
      <c r="EV306" s="42">
        <v>5998</v>
      </c>
      <c r="EW306" s="43">
        <v>5963</v>
      </c>
      <c r="EX306" s="42">
        <v>5776</v>
      </c>
      <c r="EY306" s="42">
        <v>5784</v>
      </c>
      <c r="EZ306" s="42">
        <v>5777</v>
      </c>
      <c r="FA306" s="42">
        <v>5538</v>
      </c>
      <c r="FB306" s="42">
        <v>5802</v>
      </c>
      <c r="FC306" s="42">
        <v>5690</v>
      </c>
      <c r="FD306" s="42">
        <v>5659</v>
      </c>
      <c r="FE306" s="42">
        <v>5528</v>
      </c>
      <c r="FF306" s="42">
        <v>5375</v>
      </c>
      <c r="FG306" s="42">
        <v>5314</v>
      </c>
      <c r="FH306" s="42">
        <v>5211</v>
      </c>
      <c r="FI306" s="43">
        <v>5083</v>
      </c>
      <c r="FJ306" s="41">
        <v>4985</v>
      </c>
      <c r="FK306" s="42">
        <v>4930</v>
      </c>
      <c r="FL306" s="42">
        <v>5238</v>
      </c>
      <c r="FM306" s="42">
        <v>5157</v>
      </c>
      <c r="FN306" s="42">
        <v>4770</v>
      </c>
      <c r="FO306" s="42">
        <v>4607</v>
      </c>
      <c r="FP306" s="42">
        <v>4484</v>
      </c>
      <c r="FQ306" s="42">
        <v>4375</v>
      </c>
      <c r="FR306" s="42">
        <v>4313</v>
      </c>
      <c r="FS306" s="42">
        <v>4231</v>
      </c>
      <c r="FT306" s="42">
        <v>4196</v>
      </c>
      <c r="FU306" s="43">
        <v>4204</v>
      </c>
      <c r="FV306" s="41">
        <v>4155</v>
      </c>
      <c r="FW306" s="42">
        <v>4135</v>
      </c>
      <c r="FX306" s="42">
        <v>4058</v>
      </c>
      <c r="FY306" s="42">
        <v>4027</v>
      </c>
      <c r="FZ306" s="42">
        <v>3991</v>
      </c>
      <c r="GA306" s="42">
        <v>3962</v>
      </c>
      <c r="GB306" s="42">
        <v>3940</v>
      </c>
      <c r="GC306" s="42">
        <v>3927</v>
      </c>
      <c r="GD306" s="42">
        <v>3876</v>
      </c>
      <c r="GE306" s="42">
        <v>3768</v>
      </c>
      <c r="GF306" s="42">
        <v>3677</v>
      </c>
      <c r="GG306" s="43">
        <v>3664</v>
      </c>
      <c r="GH306" s="41">
        <v>3554</v>
      </c>
      <c r="GI306" s="42">
        <v>3473</v>
      </c>
      <c r="GJ306" s="42">
        <v>3393</v>
      </c>
      <c r="GK306" s="42">
        <v>3293</v>
      </c>
      <c r="GL306" s="42">
        <v>3324</v>
      </c>
      <c r="GM306" s="43">
        <v>3311</v>
      </c>
    </row>
    <row r="307" spans="2:195" x14ac:dyDescent="0.25">
      <c r="B307" s="40"/>
      <c r="C307" s="40" t="s">
        <v>369</v>
      </c>
      <c r="D307" s="43">
        <v>3096</v>
      </c>
      <c r="E307" s="43">
        <v>3053</v>
      </c>
      <c r="F307" s="43">
        <v>2889</v>
      </c>
      <c r="G307" s="42">
        <v>2882</v>
      </c>
      <c r="H307" s="42">
        <v>2866</v>
      </c>
      <c r="I307" s="42">
        <v>2873</v>
      </c>
      <c r="J307" s="42">
        <v>2858</v>
      </c>
      <c r="K307" s="42">
        <v>2843</v>
      </c>
      <c r="L307" s="42">
        <v>2853</v>
      </c>
      <c r="M307" s="42">
        <v>2874</v>
      </c>
      <c r="N307" s="42">
        <v>2880</v>
      </c>
      <c r="O307" s="42">
        <v>2891</v>
      </c>
      <c r="P307" s="42">
        <v>2911</v>
      </c>
      <c r="Q307" s="42">
        <v>2906</v>
      </c>
      <c r="R307" s="43">
        <v>2891</v>
      </c>
      <c r="S307" s="42">
        <v>2878</v>
      </c>
      <c r="T307" s="42">
        <v>2850</v>
      </c>
      <c r="U307" s="42">
        <v>2827</v>
      </c>
      <c r="V307" s="42">
        <v>2801</v>
      </c>
      <c r="W307" s="42">
        <v>2788</v>
      </c>
      <c r="X307" s="42">
        <v>2773</v>
      </c>
      <c r="Y307" s="42">
        <v>2773</v>
      </c>
      <c r="Z307" s="42">
        <v>2781</v>
      </c>
      <c r="AA307" s="42">
        <v>2781</v>
      </c>
      <c r="AB307" s="42">
        <v>2789</v>
      </c>
      <c r="AC307" s="42">
        <v>2774</v>
      </c>
      <c r="AD307" s="43">
        <v>2756</v>
      </c>
      <c r="AE307" s="42">
        <v>2735</v>
      </c>
      <c r="AF307" s="42">
        <v>2715</v>
      </c>
      <c r="AG307" s="42">
        <v>2729</v>
      </c>
      <c r="AH307" s="42">
        <v>2722</v>
      </c>
      <c r="AI307" s="42">
        <v>2698</v>
      </c>
      <c r="AJ307" s="42">
        <v>2687</v>
      </c>
      <c r="AK307" s="42">
        <v>2707</v>
      </c>
      <c r="AL307" s="42">
        <v>2705</v>
      </c>
      <c r="AM307" s="42">
        <v>2697</v>
      </c>
      <c r="AN307" s="42">
        <v>2723</v>
      </c>
      <c r="AO307" s="42">
        <v>2721</v>
      </c>
      <c r="AP307" s="43">
        <v>2710</v>
      </c>
      <c r="AQ307" s="42">
        <v>2687</v>
      </c>
      <c r="AR307" s="42">
        <v>2673</v>
      </c>
      <c r="AS307" s="42">
        <v>2663</v>
      </c>
      <c r="AT307" s="42">
        <v>2662</v>
      </c>
      <c r="AU307" s="42">
        <v>2654</v>
      </c>
      <c r="AV307" s="42">
        <v>2650</v>
      </c>
      <c r="AW307" s="42">
        <v>2984</v>
      </c>
      <c r="AX307" s="42">
        <v>2993</v>
      </c>
      <c r="AY307" s="42">
        <v>2982</v>
      </c>
      <c r="AZ307" s="42">
        <v>2996</v>
      </c>
      <c r="BA307" s="42">
        <v>3039</v>
      </c>
      <c r="BB307" s="43">
        <v>3004</v>
      </c>
      <c r="BC307" s="41">
        <v>2971</v>
      </c>
      <c r="BD307" s="42">
        <v>2937</v>
      </c>
      <c r="BE307" s="42">
        <v>2901</v>
      </c>
      <c r="BF307" s="42">
        <v>2874</v>
      </c>
      <c r="BG307" s="42">
        <v>2861</v>
      </c>
      <c r="BH307" s="42">
        <v>2804</v>
      </c>
      <c r="BI307" s="42">
        <v>2775</v>
      </c>
      <c r="BJ307" s="42">
        <v>2767</v>
      </c>
      <c r="BK307" s="42">
        <v>2743</v>
      </c>
      <c r="BL307" s="42">
        <v>2759</v>
      </c>
      <c r="BM307" s="42">
        <v>2739</v>
      </c>
      <c r="BN307" s="43">
        <v>2735</v>
      </c>
      <c r="BO307" s="42">
        <v>2715</v>
      </c>
      <c r="BP307" s="42">
        <v>2696</v>
      </c>
      <c r="BQ307" s="42">
        <v>2685</v>
      </c>
      <c r="BR307" s="42">
        <v>2679</v>
      </c>
      <c r="BS307" s="42">
        <v>2658</v>
      </c>
      <c r="BT307" s="42">
        <v>2655</v>
      </c>
      <c r="BU307" s="42">
        <v>2646</v>
      </c>
      <c r="BV307" s="42">
        <v>2661</v>
      </c>
      <c r="BW307" s="42">
        <v>2672</v>
      </c>
      <c r="BX307" s="42">
        <v>2672</v>
      </c>
      <c r="BY307" s="42">
        <v>2652</v>
      </c>
      <c r="BZ307" s="43">
        <v>2635</v>
      </c>
      <c r="CA307" s="42">
        <v>2625</v>
      </c>
      <c r="CB307" s="42">
        <v>2608</v>
      </c>
      <c r="CC307" s="42">
        <v>2592</v>
      </c>
      <c r="CD307" s="42">
        <v>2580</v>
      </c>
      <c r="CE307" s="42">
        <v>2573</v>
      </c>
      <c r="CF307" s="42">
        <v>2581</v>
      </c>
      <c r="CG307" s="42">
        <v>2586</v>
      </c>
      <c r="CH307" s="42">
        <v>2563</v>
      </c>
      <c r="CI307" s="42">
        <v>2558</v>
      </c>
      <c r="CJ307" s="42">
        <v>2525</v>
      </c>
      <c r="CK307" s="42">
        <v>2512</v>
      </c>
      <c r="CL307" s="43">
        <v>2502</v>
      </c>
      <c r="CM307" s="42">
        <v>2478</v>
      </c>
      <c r="CN307" s="42">
        <v>2455</v>
      </c>
      <c r="CO307" s="42">
        <v>2447</v>
      </c>
      <c r="CP307" s="42">
        <v>2435</v>
      </c>
      <c r="CQ307" s="42">
        <v>2414</v>
      </c>
      <c r="CR307" s="42">
        <v>2380</v>
      </c>
      <c r="CS307" s="42">
        <v>2359</v>
      </c>
      <c r="CT307" s="42">
        <v>2360</v>
      </c>
      <c r="CU307" s="42">
        <v>2354</v>
      </c>
      <c r="CV307" s="42">
        <v>2338</v>
      </c>
      <c r="CW307" s="42">
        <v>2319</v>
      </c>
      <c r="CX307" s="43">
        <v>2321</v>
      </c>
      <c r="CY307" s="41">
        <v>2301</v>
      </c>
      <c r="CZ307" s="42">
        <v>2330</v>
      </c>
      <c r="DA307" s="42">
        <v>2322</v>
      </c>
      <c r="DB307" s="42">
        <v>2335</v>
      </c>
      <c r="DC307" s="42">
        <v>2344</v>
      </c>
      <c r="DD307" s="42">
        <v>2344</v>
      </c>
      <c r="DE307" s="42">
        <v>2341</v>
      </c>
      <c r="DF307" s="42">
        <v>2318</v>
      </c>
      <c r="DG307" s="42">
        <v>2321</v>
      </c>
      <c r="DH307" s="42">
        <v>2302</v>
      </c>
      <c r="DI307" s="42">
        <v>2308</v>
      </c>
      <c r="DJ307" s="43">
        <v>2297</v>
      </c>
      <c r="DL307" s="40"/>
      <c r="DM307" s="40" t="s">
        <v>390</v>
      </c>
      <c r="DN307" s="41">
        <v>51502</v>
      </c>
      <c r="DO307" s="42">
        <v>46710</v>
      </c>
      <c r="DP307" s="42">
        <v>50631</v>
      </c>
      <c r="DQ307" s="42">
        <v>50536</v>
      </c>
      <c r="DR307" s="42">
        <v>50289</v>
      </c>
      <c r="DS307" s="42">
        <v>49959</v>
      </c>
      <c r="DT307" s="42">
        <v>49649</v>
      </c>
      <c r="DU307" s="42">
        <v>49635</v>
      </c>
      <c r="DV307" s="42">
        <v>49066</v>
      </c>
      <c r="DW307" s="42">
        <v>48701</v>
      </c>
      <c r="DX307" s="42">
        <v>48309</v>
      </c>
      <c r="DY307" s="43">
        <v>47721</v>
      </c>
      <c r="DZ307" s="42">
        <v>47848</v>
      </c>
      <c r="EA307" s="42">
        <v>47585</v>
      </c>
      <c r="EB307" s="42">
        <v>47339</v>
      </c>
      <c r="EC307" s="42">
        <v>46933</v>
      </c>
      <c r="ED307" s="42">
        <v>46497</v>
      </c>
      <c r="EE307" s="42">
        <v>46402</v>
      </c>
      <c r="EF307" s="42">
        <v>45687</v>
      </c>
      <c r="EG307" s="42">
        <v>45003</v>
      </c>
      <c r="EH307" s="42">
        <v>45101</v>
      </c>
      <c r="EI307" s="42">
        <v>44884</v>
      </c>
      <c r="EJ307" s="42">
        <v>44748</v>
      </c>
      <c r="EK307" s="43">
        <v>44598</v>
      </c>
      <c r="EL307" s="42">
        <v>44638</v>
      </c>
      <c r="EM307" s="42">
        <v>44546</v>
      </c>
      <c r="EN307" s="42">
        <v>44806</v>
      </c>
      <c r="EO307" s="42">
        <v>44961</v>
      </c>
      <c r="EP307" s="42">
        <v>44817</v>
      </c>
      <c r="EQ307" s="42">
        <v>44974</v>
      </c>
      <c r="ER307" s="42">
        <v>44962</v>
      </c>
      <c r="ES307" s="42">
        <v>44807</v>
      </c>
      <c r="ET307" s="42">
        <v>44932</v>
      </c>
      <c r="EU307" s="42">
        <v>44935</v>
      </c>
      <c r="EV307" s="42">
        <v>44657</v>
      </c>
      <c r="EW307" s="43">
        <v>44474</v>
      </c>
      <c r="EX307" s="42">
        <v>43956</v>
      </c>
      <c r="EY307" s="42">
        <v>43825</v>
      </c>
      <c r="EZ307" s="42">
        <v>43222</v>
      </c>
      <c r="FA307" s="42">
        <v>44225</v>
      </c>
      <c r="FB307" s="42">
        <v>43525</v>
      </c>
      <c r="FC307" s="42">
        <v>42701</v>
      </c>
      <c r="FD307" s="42">
        <v>40518</v>
      </c>
      <c r="FE307" s="42">
        <v>39987</v>
      </c>
      <c r="FF307" s="42">
        <v>39211</v>
      </c>
      <c r="FG307" s="42">
        <v>39062</v>
      </c>
      <c r="FH307" s="42">
        <v>39542</v>
      </c>
      <c r="FI307" s="43">
        <v>38625</v>
      </c>
      <c r="FJ307" s="41">
        <v>37993</v>
      </c>
      <c r="FK307" s="42">
        <v>39420</v>
      </c>
      <c r="FL307" s="42">
        <v>41575</v>
      </c>
      <c r="FM307" s="42">
        <v>41406</v>
      </c>
      <c r="FN307" s="42">
        <v>40226</v>
      </c>
      <c r="FO307" s="42">
        <v>39739</v>
      </c>
      <c r="FP307" s="42">
        <v>39121</v>
      </c>
      <c r="FQ307" s="42">
        <v>38731</v>
      </c>
      <c r="FR307" s="42">
        <v>38319</v>
      </c>
      <c r="FS307" s="42">
        <v>37865</v>
      </c>
      <c r="FT307" s="42">
        <v>37268</v>
      </c>
      <c r="FU307" s="43">
        <v>36944</v>
      </c>
      <c r="FV307" s="41">
        <v>36614</v>
      </c>
      <c r="FW307" s="42">
        <v>36344</v>
      </c>
      <c r="FX307" s="42">
        <v>36026</v>
      </c>
      <c r="FY307" s="42">
        <v>35558</v>
      </c>
      <c r="FZ307" s="42">
        <v>35084</v>
      </c>
      <c r="GA307" s="42">
        <v>34750</v>
      </c>
      <c r="GB307" s="42">
        <v>34303</v>
      </c>
      <c r="GC307" s="42">
        <v>33893</v>
      </c>
      <c r="GD307" s="42">
        <v>33544</v>
      </c>
      <c r="GE307" s="42">
        <v>33107</v>
      </c>
      <c r="GF307" s="42">
        <v>32672</v>
      </c>
      <c r="GG307" s="43">
        <v>32358</v>
      </c>
      <c r="GH307" s="41">
        <v>31801</v>
      </c>
      <c r="GI307" s="42">
        <v>31509</v>
      </c>
      <c r="GJ307" s="42">
        <v>30884</v>
      </c>
      <c r="GK307" s="42">
        <v>30381</v>
      </c>
      <c r="GL307" s="42">
        <v>30402</v>
      </c>
      <c r="GM307" s="43">
        <v>29837</v>
      </c>
    </row>
    <row r="308" spans="2:195" x14ac:dyDescent="0.25">
      <c r="B308" s="40"/>
      <c r="C308" s="40" t="s">
        <v>370</v>
      </c>
      <c r="D308" s="43">
        <v>28605</v>
      </c>
      <c r="E308" s="43">
        <v>28869</v>
      </c>
      <c r="F308" s="43">
        <v>31100</v>
      </c>
      <c r="G308" s="42">
        <v>31233</v>
      </c>
      <c r="H308" s="42">
        <v>31233</v>
      </c>
      <c r="I308" s="42">
        <v>31340</v>
      </c>
      <c r="J308" s="42">
        <v>31412</v>
      </c>
      <c r="K308" s="42">
        <v>31271</v>
      </c>
      <c r="L308" s="42">
        <v>31320</v>
      </c>
      <c r="M308" s="42">
        <v>31245</v>
      </c>
      <c r="N308" s="42">
        <v>30992</v>
      </c>
      <c r="O308" s="42">
        <v>30801</v>
      </c>
      <c r="P308" s="42">
        <v>32418</v>
      </c>
      <c r="Q308" s="42">
        <v>32005</v>
      </c>
      <c r="R308" s="43">
        <v>32521</v>
      </c>
      <c r="S308" s="42">
        <v>31656</v>
      </c>
      <c r="T308" s="42">
        <v>31318</v>
      </c>
      <c r="U308" s="42">
        <v>31132</v>
      </c>
      <c r="V308" s="42">
        <v>31035</v>
      </c>
      <c r="W308" s="42">
        <v>30926</v>
      </c>
      <c r="X308" s="42">
        <v>30848</v>
      </c>
      <c r="Y308" s="42">
        <v>30484</v>
      </c>
      <c r="Z308" s="42">
        <v>30272</v>
      </c>
      <c r="AA308" s="42">
        <v>29918</v>
      </c>
      <c r="AB308" s="42">
        <v>29647</v>
      </c>
      <c r="AC308" s="42">
        <v>29164</v>
      </c>
      <c r="AD308" s="43">
        <v>28726</v>
      </c>
      <c r="AE308" s="42">
        <v>28056</v>
      </c>
      <c r="AF308" s="42">
        <v>28275</v>
      </c>
      <c r="AG308" s="42">
        <v>28067</v>
      </c>
      <c r="AH308" s="42">
        <v>28286</v>
      </c>
      <c r="AI308" s="42">
        <v>28673</v>
      </c>
      <c r="AJ308" s="42">
        <v>28837</v>
      </c>
      <c r="AK308" s="42">
        <v>28714</v>
      </c>
      <c r="AL308" s="42">
        <v>28351</v>
      </c>
      <c r="AM308" s="42">
        <v>28198</v>
      </c>
      <c r="AN308" s="42">
        <v>28301</v>
      </c>
      <c r="AO308" s="42">
        <v>25913</v>
      </c>
      <c r="AP308" s="43">
        <v>25686</v>
      </c>
      <c r="AQ308" s="42">
        <v>28277</v>
      </c>
      <c r="AR308" s="42">
        <v>28223</v>
      </c>
      <c r="AS308" s="42">
        <v>28390</v>
      </c>
      <c r="AT308" s="42">
        <v>28296</v>
      </c>
      <c r="AU308" s="42">
        <v>27340</v>
      </c>
      <c r="AV308" s="42">
        <v>26983</v>
      </c>
      <c r="AW308" s="42">
        <v>28144</v>
      </c>
      <c r="AX308" s="42">
        <v>27984</v>
      </c>
      <c r="AY308" s="42">
        <v>27847</v>
      </c>
      <c r="AZ308" s="42">
        <v>27738</v>
      </c>
      <c r="BA308" s="42">
        <v>27693</v>
      </c>
      <c r="BB308" s="43">
        <v>27296</v>
      </c>
      <c r="BC308" s="41">
        <v>27170</v>
      </c>
      <c r="BD308" s="42">
        <v>26865</v>
      </c>
      <c r="BE308" s="42">
        <v>26752</v>
      </c>
      <c r="BF308" s="42">
        <v>26528</v>
      </c>
      <c r="BG308" s="42">
        <v>26351</v>
      </c>
      <c r="BH308" s="42">
        <v>26065</v>
      </c>
      <c r="BI308" s="42">
        <v>25723</v>
      </c>
      <c r="BJ308" s="42">
        <v>25509</v>
      </c>
      <c r="BK308" s="42">
        <v>25265</v>
      </c>
      <c r="BL308" s="42">
        <v>25038</v>
      </c>
      <c r="BM308" s="42">
        <v>24830</v>
      </c>
      <c r="BN308" s="43">
        <v>24667</v>
      </c>
      <c r="BO308" s="42">
        <v>24573</v>
      </c>
      <c r="BP308" s="42">
        <v>24319</v>
      </c>
      <c r="BQ308" s="42">
        <v>24249</v>
      </c>
      <c r="BR308" s="42">
        <v>24002</v>
      </c>
      <c r="BS308" s="42">
        <v>23789</v>
      </c>
      <c r="BT308" s="42">
        <v>23720</v>
      </c>
      <c r="BU308" s="42">
        <v>23684</v>
      </c>
      <c r="BV308" s="42">
        <v>23668</v>
      </c>
      <c r="BW308" s="42">
        <v>23497</v>
      </c>
      <c r="BX308" s="42">
        <v>23404</v>
      </c>
      <c r="BY308" s="42">
        <v>23182</v>
      </c>
      <c r="BZ308" s="43">
        <v>22956</v>
      </c>
      <c r="CA308" s="42">
        <v>22818</v>
      </c>
      <c r="CB308" s="42">
        <v>22560</v>
      </c>
      <c r="CC308" s="42">
        <v>22351</v>
      </c>
      <c r="CD308" s="42">
        <v>22262</v>
      </c>
      <c r="CE308" s="42">
        <v>22145</v>
      </c>
      <c r="CF308" s="42">
        <v>22123</v>
      </c>
      <c r="CG308" s="42">
        <v>21949</v>
      </c>
      <c r="CH308" s="42">
        <v>21771</v>
      </c>
      <c r="CI308" s="42">
        <v>21639</v>
      </c>
      <c r="CJ308" s="42">
        <v>21512</v>
      </c>
      <c r="CK308" s="42">
        <v>21454</v>
      </c>
      <c r="CL308" s="43">
        <v>21208</v>
      </c>
      <c r="CM308" s="42">
        <v>21026</v>
      </c>
      <c r="CN308" s="42">
        <v>20764</v>
      </c>
      <c r="CO308" s="42">
        <v>20678</v>
      </c>
      <c r="CP308" s="42">
        <v>20580</v>
      </c>
      <c r="CQ308" s="42">
        <v>20490</v>
      </c>
      <c r="CR308" s="42">
        <v>20281</v>
      </c>
      <c r="CS308" s="42">
        <v>20161</v>
      </c>
      <c r="CT308" s="42">
        <v>20005</v>
      </c>
      <c r="CU308" s="42">
        <v>19732</v>
      </c>
      <c r="CV308" s="42">
        <v>19565</v>
      </c>
      <c r="CW308" s="42">
        <v>19522</v>
      </c>
      <c r="CX308" s="43">
        <v>19255</v>
      </c>
      <c r="CY308" s="41">
        <v>19047</v>
      </c>
      <c r="CZ308" s="42">
        <v>18921</v>
      </c>
      <c r="DA308" s="42">
        <v>18785</v>
      </c>
      <c r="DB308" s="42">
        <v>18780</v>
      </c>
      <c r="DC308" s="42">
        <v>18692</v>
      </c>
      <c r="DD308" s="42">
        <v>18510</v>
      </c>
      <c r="DE308" s="42">
        <v>18272</v>
      </c>
      <c r="DF308" s="42">
        <v>18253</v>
      </c>
      <c r="DG308" s="42">
        <v>18216</v>
      </c>
      <c r="DH308" s="42">
        <v>18130</v>
      </c>
      <c r="DI308" s="42">
        <v>17917</v>
      </c>
      <c r="DJ308" s="43">
        <v>17622</v>
      </c>
      <c r="DL308" s="40"/>
      <c r="DM308" s="40" t="s">
        <v>391</v>
      </c>
      <c r="DN308" s="41">
        <v>3691</v>
      </c>
      <c r="DO308" s="42">
        <v>3639</v>
      </c>
      <c r="DP308" s="42">
        <v>3600</v>
      </c>
      <c r="DQ308" s="42">
        <v>3605</v>
      </c>
      <c r="DR308" s="42">
        <v>3577</v>
      </c>
      <c r="DS308" s="42">
        <v>3567</v>
      </c>
      <c r="DT308" s="42">
        <v>3592</v>
      </c>
      <c r="DU308" s="42">
        <v>3592</v>
      </c>
      <c r="DV308" s="42">
        <v>3556</v>
      </c>
      <c r="DW308" s="42">
        <v>3537</v>
      </c>
      <c r="DX308" s="42">
        <v>3500</v>
      </c>
      <c r="DY308" s="43">
        <v>3410</v>
      </c>
      <c r="DZ308" s="42">
        <v>3375</v>
      </c>
      <c r="EA308" s="42">
        <v>3380</v>
      </c>
      <c r="EB308" s="42">
        <v>3375</v>
      </c>
      <c r="EC308" s="42">
        <v>3334</v>
      </c>
      <c r="ED308" s="42">
        <v>3295</v>
      </c>
      <c r="EE308" s="42">
        <v>3260</v>
      </c>
      <c r="EF308" s="42">
        <v>3237</v>
      </c>
      <c r="EG308" s="42">
        <v>3188</v>
      </c>
      <c r="EH308" s="42">
        <v>3197</v>
      </c>
      <c r="EI308" s="42">
        <v>3246</v>
      </c>
      <c r="EJ308" s="42">
        <v>3323</v>
      </c>
      <c r="EK308" s="43">
        <v>3363</v>
      </c>
      <c r="EL308" s="42">
        <v>3400</v>
      </c>
      <c r="EM308" s="42">
        <v>3429</v>
      </c>
      <c r="EN308" s="42">
        <v>3506</v>
      </c>
      <c r="EO308" s="42">
        <v>3560</v>
      </c>
      <c r="EP308" s="42">
        <v>3620</v>
      </c>
      <c r="EQ308" s="42">
        <v>3631</v>
      </c>
      <c r="ER308" s="42">
        <v>3448</v>
      </c>
      <c r="ES308" s="42">
        <v>3541</v>
      </c>
      <c r="ET308" s="42">
        <v>3625</v>
      </c>
      <c r="EU308" s="42">
        <v>3691</v>
      </c>
      <c r="EV308" s="42">
        <v>3783</v>
      </c>
      <c r="EW308" s="43">
        <v>3823</v>
      </c>
      <c r="EX308" s="42">
        <v>3884</v>
      </c>
      <c r="EY308" s="42">
        <v>3947</v>
      </c>
      <c r="EZ308" s="42">
        <v>3994</v>
      </c>
      <c r="FA308" s="42">
        <v>3899</v>
      </c>
      <c r="FB308" s="42">
        <v>3782</v>
      </c>
      <c r="FC308" s="42">
        <v>3682</v>
      </c>
      <c r="FD308" s="42">
        <v>4242</v>
      </c>
      <c r="FE308" s="42">
        <v>4120</v>
      </c>
      <c r="FF308" s="42">
        <v>3984</v>
      </c>
      <c r="FG308" s="42">
        <v>3961</v>
      </c>
      <c r="FH308" s="42">
        <v>3831</v>
      </c>
      <c r="FI308" s="43">
        <v>3607</v>
      </c>
      <c r="FJ308" s="41">
        <v>3466</v>
      </c>
      <c r="FK308" s="42">
        <v>3159</v>
      </c>
      <c r="FL308" s="42">
        <v>3226</v>
      </c>
      <c r="FM308" s="42">
        <v>3160</v>
      </c>
      <c r="FN308" s="42">
        <v>3074</v>
      </c>
      <c r="FO308" s="42">
        <v>3008</v>
      </c>
      <c r="FP308" s="42">
        <v>2962</v>
      </c>
      <c r="FQ308" s="42">
        <v>2903</v>
      </c>
      <c r="FR308" s="42">
        <v>2870</v>
      </c>
      <c r="FS308" s="42">
        <v>2846</v>
      </c>
      <c r="FT308" s="42">
        <v>2840</v>
      </c>
      <c r="FU308" s="43">
        <v>2790</v>
      </c>
      <c r="FV308" s="41">
        <v>2759</v>
      </c>
      <c r="FW308" s="42">
        <v>2752</v>
      </c>
      <c r="FX308" s="42">
        <v>2711</v>
      </c>
      <c r="FY308" s="42">
        <v>2699</v>
      </c>
      <c r="FZ308" s="42">
        <v>2671</v>
      </c>
      <c r="GA308" s="42">
        <v>2660</v>
      </c>
      <c r="GB308" s="42">
        <v>2666</v>
      </c>
      <c r="GC308" s="42">
        <v>2639</v>
      </c>
      <c r="GD308" s="42">
        <v>2610</v>
      </c>
      <c r="GE308" s="42">
        <v>2577</v>
      </c>
      <c r="GF308" s="42">
        <v>2535</v>
      </c>
      <c r="GG308" s="43">
        <v>2516</v>
      </c>
      <c r="GH308" s="41">
        <v>2463</v>
      </c>
      <c r="GI308" s="42">
        <v>2434</v>
      </c>
      <c r="GJ308" s="42">
        <v>2369</v>
      </c>
      <c r="GK308" s="42">
        <v>2313</v>
      </c>
      <c r="GL308" s="42">
        <v>2457</v>
      </c>
      <c r="GM308" s="43">
        <v>2277</v>
      </c>
    </row>
    <row r="309" spans="2:195" x14ac:dyDescent="0.25">
      <c r="B309" s="40"/>
      <c r="C309" s="40" t="s">
        <v>371</v>
      </c>
      <c r="D309" s="43">
        <v>2884</v>
      </c>
      <c r="E309" s="43">
        <v>2827</v>
      </c>
      <c r="F309" s="43">
        <v>2777</v>
      </c>
      <c r="G309" s="42">
        <v>2774</v>
      </c>
      <c r="H309" s="42">
        <v>2761</v>
      </c>
      <c r="I309" s="42">
        <v>2735</v>
      </c>
      <c r="J309" s="42">
        <v>2710</v>
      </c>
      <c r="K309" s="42">
        <v>2704</v>
      </c>
      <c r="L309" s="42">
        <v>2703</v>
      </c>
      <c r="M309" s="42">
        <v>2702</v>
      </c>
      <c r="N309" s="42">
        <v>2683</v>
      </c>
      <c r="O309" s="42">
        <v>2663</v>
      </c>
      <c r="P309" s="42">
        <v>2655</v>
      </c>
      <c r="Q309" s="42">
        <v>2652</v>
      </c>
      <c r="R309" s="43">
        <v>2622</v>
      </c>
      <c r="S309" s="42">
        <v>2613</v>
      </c>
      <c r="T309" s="42">
        <v>2589</v>
      </c>
      <c r="U309" s="42">
        <v>2578</v>
      </c>
      <c r="V309" s="42">
        <v>2586</v>
      </c>
      <c r="W309" s="42">
        <v>2566</v>
      </c>
      <c r="X309" s="42">
        <v>2558</v>
      </c>
      <c r="Y309" s="42">
        <v>2545</v>
      </c>
      <c r="Z309" s="42">
        <v>2531</v>
      </c>
      <c r="AA309" s="42">
        <v>2506</v>
      </c>
      <c r="AB309" s="42">
        <v>2503</v>
      </c>
      <c r="AC309" s="42">
        <v>2492</v>
      </c>
      <c r="AD309" s="43">
        <v>2479</v>
      </c>
      <c r="AE309" s="42">
        <v>2472</v>
      </c>
      <c r="AF309" s="42">
        <v>2468</v>
      </c>
      <c r="AG309" s="42">
        <v>2488</v>
      </c>
      <c r="AH309" s="42">
        <v>2468</v>
      </c>
      <c r="AI309" s="42">
        <v>2456</v>
      </c>
      <c r="AJ309" s="42">
        <v>2442</v>
      </c>
      <c r="AK309" s="42">
        <v>2432</v>
      </c>
      <c r="AL309" s="42">
        <v>2447</v>
      </c>
      <c r="AM309" s="42">
        <v>2439</v>
      </c>
      <c r="AN309" s="42">
        <v>2435</v>
      </c>
      <c r="AO309" s="42">
        <v>2428</v>
      </c>
      <c r="AP309" s="43">
        <v>2425</v>
      </c>
      <c r="AQ309" s="42">
        <v>2402</v>
      </c>
      <c r="AR309" s="42">
        <v>2387</v>
      </c>
      <c r="AS309" s="42">
        <v>2382</v>
      </c>
      <c r="AT309" s="42">
        <v>2381</v>
      </c>
      <c r="AU309" s="42">
        <v>2375</v>
      </c>
      <c r="AV309" s="42">
        <v>2368</v>
      </c>
      <c r="AW309" s="42">
        <v>2605</v>
      </c>
      <c r="AX309" s="42">
        <v>2636</v>
      </c>
      <c r="AY309" s="42">
        <v>2648</v>
      </c>
      <c r="AZ309" s="42">
        <v>2731</v>
      </c>
      <c r="BA309" s="42">
        <v>2734</v>
      </c>
      <c r="BB309" s="43">
        <v>2725</v>
      </c>
      <c r="BC309" s="41">
        <v>2695</v>
      </c>
      <c r="BD309" s="42">
        <v>2664</v>
      </c>
      <c r="BE309" s="42">
        <v>2610</v>
      </c>
      <c r="BF309" s="42">
        <v>2605</v>
      </c>
      <c r="BG309" s="42">
        <v>2567</v>
      </c>
      <c r="BH309" s="42">
        <v>2526</v>
      </c>
      <c r="BI309" s="42">
        <v>2520</v>
      </c>
      <c r="BJ309" s="42">
        <v>2501</v>
      </c>
      <c r="BK309" s="42">
        <v>2493</v>
      </c>
      <c r="BL309" s="42">
        <v>2488</v>
      </c>
      <c r="BM309" s="42">
        <v>2495</v>
      </c>
      <c r="BN309" s="43">
        <v>2535</v>
      </c>
      <c r="BO309" s="42">
        <v>2529</v>
      </c>
      <c r="BP309" s="42">
        <v>2507</v>
      </c>
      <c r="BQ309" s="42">
        <v>2508</v>
      </c>
      <c r="BR309" s="42">
        <v>2449</v>
      </c>
      <c r="BS309" s="42">
        <v>2441</v>
      </c>
      <c r="BT309" s="42">
        <v>2436</v>
      </c>
      <c r="BU309" s="42">
        <v>2426</v>
      </c>
      <c r="BV309" s="42">
        <v>2425</v>
      </c>
      <c r="BW309" s="42">
        <v>2412</v>
      </c>
      <c r="BX309" s="42">
        <v>2392</v>
      </c>
      <c r="BY309" s="42">
        <v>2388</v>
      </c>
      <c r="BZ309" s="43">
        <v>2373</v>
      </c>
      <c r="CA309" s="42">
        <v>2354</v>
      </c>
      <c r="CB309" s="42">
        <v>2319</v>
      </c>
      <c r="CC309" s="42">
        <v>2315</v>
      </c>
      <c r="CD309" s="42">
        <v>2316</v>
      </c>
      <c r="CE309" s="42">
        <v>2321</v>
      </c>
      <c r="CF309" s="42">
        <v>2300</v>
      </c>
      <c r="CG309" s="42">
        <v>2294</v>
      </c>
      <c r="CH309" s="42">
        <v>2273</v>
      </c>
      <c r="CI309" s="42">
        <v>2264</v>
      </c>
      <c r="CJ309" s="42">
        <v>2229</v>
      </c>
      <c r="CK309" s="42">
        <v>2207</v>
      </c>
      <c r="CL309" s="43">
        <v>2188</v>
      </c>
      <c r="CM309" s="42">
        <v>2159</v>
      </c>
      <c r="CN309" s="42">
        <v>2139</v>
      </c>
      <c r="CO309" s="42">
        <v>2131</v>
      </c>
      <c r="CP309" s="42">
        <v>2114</v>
      </c>
      <c r="CQ309" s="42">
        <v>2111</v>
      </c>
      <c r="CR309" s="42">
        <v>2112</v>
      </c>
      <c r="CS309" s="42">
        <v>2091</v>
      </c>
      <c r="CT309" s="42">
        <v>2087</v>
      </c>
      <c r="CU309" s="42">
        <v>2064</v>
      </c>
      <c r="CV309" s="42">
        <v>2052</v>
      </c>
      <c r="CW309" s="42">
        <v>2044</v>
      </c>
      <c r="CX309" s="43">
        <v>2056</v>
      </c>
      <c r="CY309" s="41">
        <v>2034</v>
      </c>
      <c r="CZ309" s="42">
        <v>2039</v>
      </c>
      <c r="DA309" s="42">
        <v>2042</v>
      </c>
      <c r="DB309" s="42">
        <v>2035</v>
      </c>
      <c r="DC309" s="42">
        <v>2035</v>
      </c>
      <c r="DD309" s="42">
        <v>2020</v>
      </c>
      <c r="DE309" s="42">
        <v>2005</v>
      </c>
      <c r="DF309" s="42">
        <v>1988</v>
      </c>
      <c r="DG309" s="42">
        <v>1975</v>
      </c>
      <c r="DH309" s="42">
        <v>1973</v>
      </c>
      <c r="DI309" s="42">
        <v>1983</v>
      </c>
      <c r="DJ309" s="43">
        <v>1970</v>
      </c>
      <c r="DL309" s="40"/>
      <c r="DM309" s="40" t="s">
        <v>392</v>
      </c>
      <c r="DN309" s="41">
        <v>4157</v>
      </c>
      <c r="DO309" s="42">
        <v>4085</v>
      </c>
      <c r="DP309" s="42">
        <v>3979</v>
      </c>
      <c r="DQ309" s="42">
        <v>3930</v>
      </c>
      <c r="DR309" s="42">
        <v>3877</v>
      </c>
      <c r="DS309" s="42">
        <v>3781</v>
      </c>
      <c r="DT309" s="42">
        <v>3708</v>
      </c>
      <c r="DU309" s="42">
        <v>3641</v>
      </c>
      <c r="DV309" s="42">
        <v>3600</v>
      </c>
      <c r="DW309" s="42">
        <v>3557</v>
      </c>
      <c r="DX309" s="42">
        <v>3511</v>
      </c>
      <c r="DY309" s="43">
        <v>3464</v>
      </c>
      <c r="DZ309" s="42">
        <v>3410</v>
      </c>
      <c r="EA309" s="42">
        <v>3317</v>
      </c>
      <c r="EB309" s="42">
        <v>3277</v>
      </c>
      <c r="EC309" s="42">
        <v>3228</v>
      </c>
      <c r="ED309" s="42">
        <v>3156</v>
      </c>
      <c r="EE309" s="42">
        <v>3078</v>
      </c>
      <c r="EF309" s="42">
        <v>3002</v>
      </c>
      <c r="EG309" s="42">
        <v>2917</v>
      </c>
      <c r="EH309" s="42">
        <v>2850</v>
      </c>
      <c r="EI309" s="42">
        <v>2824</v>
      </c>
      <c r="EJ309" s="42">
        <v>2867</v>
      </c>
      <c r="EK309" s="43">
        <v>2867</v>
      </c>
      <c r="EL309" s="42">
        <v>2851</v>
      </c>
      <c r="EM309" s="42">
        <v>2861</v>
      </c>
      <c r="EN309" s="42">
        <v>2842</v>
      </c>
      <c r="EO309" s="42">
        <v>2822</v>
      </c>
      <c r="EP309" s="42">
        <v>2819</v>
      </c>
      <c r="EQ309" s="42">
        <v>2914</v>
      </c>
      <c r="ER309" s="42">
        <v>2950</v>
      </c>
      <c r="ES309" s="42">
        <v>3014</v>
      </c>
      <c r="ET309" s="42">
        <v>3044</v>
      </c>
      <c r="EU309" s="42">
        <v>3080</v>
      </c>
      <c r="EV309" s="42">
        <v>3197</v>
      </c>
      <c r="EW309" s="43">
        <v>3247</v>
      </c>
      <c r="EX309" s="42">
        <v>3180</v>
      </c>
      <c r="EY309" s="42">
        <v>3161</v>
      </c>
      <c r="EZ309" s="42">
        <v>3146</v>
      </c>
      <c r="FA309" s="42">
        <v>3124</v>
      </c>
      <c r="FB309" s="42">
        <v>2958</v>
      </c>
      <c r="FC309" s="42">
        <v>2858</v>
      </c>
      <c r="FD309" s="42">
        <v>2846</v>
      </c>
      <c r="FE309" s="42">
        <v>2755</v>
      </c>
      <c r="FF309" s="42">
        <v>2656</v>
      </c>
      <c r="FG309" s="42">
        <v>2579</v>
      </c>
      <c r="FH309" s="42">
        <v>2495</v>
      </c>
      <c r="FI309" s="43">
        <v>2408</v>
      </c>
      <c r="FJ309" s="41">
        <v>2379</v>
      </c>
      <c r="FK309" s="42">
        <v>2288</v>
      </c>
      <c r="FL309" s="42">
        <v>2628</v>
      </c>
      <c r="FM309" s="42">
        <v>2587</v>
      </c>
      <c r="FN309" s="42">
        <v>2509</v>
      </c>
      <c r="FO309" s="42">
        <v>2487</v>
      </c>
      <c r="FP309" s="42">
        <v>2356</v>
      </c>
      <c r="FQ309" s="42">
        <v>2396</v>
      </c>
      <c r="FR309" s="42">
        <v>2351</v>
      </c>
      <c r="FS309" s="42">
        <v>2339</v>
      </c>
      <c r="FT309" s="42">
        <v>2328</v>
      </c>
      <c r="FU309" s="43">
        <v>2307</v>
      </c>
      <c r="FV309" s="41">
        <v>2307</v>
      </c>
      <c r="FW309" s="42">
        <v>2304</v>
      </c>
      <c r="FX309" s="42">
        <v>2264</v>
      </c>
      <c r="FY309" s="42">
        <v>2252</v>
      </c>
      <c r="FZ309" s="42">
        <v>2218</v>
      </c>
      <c r="GA309" s="42">
        <v>2177</v>
      </c>
      <c r="GB309" s="42">
        <v>2131</v>
      </c>
      <c r="GC309" s="42">
        <v>2095</v>
      </c>
      <c r="GD309" s="42">
        <v>2052</v>
      </c>
      <c r="GE309" s="42">
        <v>2011</v>
      </c>
      <c r="GF309" s="42">
        <v>1949</v>
      </c>
      <c r="GG309" s="43">
        <v>1931</v>
      </c>
      <c r="GH309" s="41">
        <v>1865</v>
      </c>
      <c r="GI309" s="42">
        <v>1828</v>
      </c>
      <c r="GJ309" s="42">
        <v>1723</v>
      </c>
      <c r="GK309" s="42">
        <v>1673</v>
      </c>
      <c r="GL309" s="42">
        <v>1618</v>
      </c>
      <c r="GM309" s="43">
        <v>1786</v>
      </c>
    </row>
    <row r="310" spans="2:195" x14ac:dyDescent="0.25">
      <c r="B310" s="40"/>
      <c r="C310" s="40" t="s">
        <v>372</v>
      </c>
      <c r="D310" s="43">
        <v>33624</v>
      </c>
      <c r="E310" s="43">
        <v>34113</v>
      </c>
      <c r="F310" s="43">
        <v>35091</v>
      </c>
      <c r="G310" s="42">
        <v>34762</v>
      </c>
      <c r="H310" s="42">
        <v>34693</v>
      </c>
      <c r="I310" s="42">
        <v>34680</v>
      </c>
      <c r="J310" s="42">
        <v>34707</v>
      </c>
      <c r="K310" s="42">
        <v>34725</v>
      </c>
      <c r="L310" s="42">
        <v>34039</v>
      </c>
      <c r="M310" s="42">
        <v>34101</v>
      </c>
      <c r="N310" s="42">
        <v>33963</v>
      </c>
      <c r="O310" s="42">
        <v>33949</v>
      </c>
      <c r="P310" s="42">
        <v>34128</v>
      </c>
      <c r="Q310" s="42">
        <v>34215</v>
      </c>
      <c r="R310" s="43">
        <v>34067</v>
      </c>
      <c r="S310" s="42">
        <v>34006</v>
      </c>
      <c r="T310" s="42">
        <v>33850</v>
      </c>
      <c r="U310" s="42">
        <v>33984</v>
      </c>
      <c r="V310" s="42">
        <v>34024</v>
      </c>
      <c r="W310" s="42">
        <v>34110</v>
      </c>
      <c r="X310" s="42">
        <v>34037</v>
      </c>
      <c r="Y310" s="42">
        <v>33913</v>
      </c>
      <c r="Z310" s="42">
        <v>33925</v>
      </c>
      <c r="AA310" s="42">
        <v>33819</v>
      </c>
      <c r="AB310" s="42">
        <v>33661</v>
      </c>
      <c r="AC310" s="42">
        <v>33620</v>
      </c>
      <c r="AD310" s="43">
        <v>33511</v>
      </c>
      <c r="AE310" s="42">
        <v>33421</v>
      </c>
      <c r="AF310" s="42">
        <v>33132</v>
      </c>
      <c r="AG310" s="42">
        <v>32981</v>
      </c>
      <c r="AH310" s="42">
        <v>33169</v>
      </c>
      <c r="AI310" s="42">
        <v>33062</v>
      </c>
      <c r="AJ310" s="42">
        <v>33077</v>
      </c>
      <c r="AK310" s="42">
        <v>33087</v>
      </c>
      <c r="AL310" s="42">
        <v>33164</v>
      </c>
      <c r="AM310" s="42">
        <v>33127</v>
      </c>
      <c r="AN310" s="42">
        <v>32872</v>
      </c>
      <c r="AO310" s="42">
        <v>33264</v>
      </c>
      <c r="AP310" s="43">
        <v>33267</v>
      </c>
      <c r="AQ310" s="42">
        <v>32897</v>
      </c>
      <c r="AR310" s="42">
        <v>32980</v>
      </c>
      <c r="AS310" s="42">
        <v>32896</v>
      </c>
      <c r="AT310" s="42">
        <v>32872</v>
      </c>
      <c r="AU310" s="42">
        <v>32366</v>
      </c>
      <c r="AV310" s="42">
        <v>32244</v>
      </c>
      <c r="AW310" s="42">
        <v>33537</v>
      </c>
      <c r="AX310" s="42">
        <v>33299</v>
      </c>
      <c r="AY310" s="42">
        <v>33286</v>
      </c>
      <c r="AZ310" s="42">
        <v>33352</v>
      </c>
      <c r="BA310" s="42">
        <v>33312</v>
      </c>
      <c r="BB310" s="43">
        <v>33116</v>
      </c>
      <c r="BC310" s="41">
        <v>32841</v>
      </c>
      <c r="BD310" s="42">
        <v>32854</v>
      </c>
      <c r="BE310" s="42">
        <v>32839</v>
      </c>
      <c r="BF310" s="42">
        <v>32905</v>
      </c>
      <c r="BG310" s="42">
        <v>32921</v>
      </c>
      <c r="BH310" s="42">
        <v>32983</v>
      </c>
      <c r="BI310" s="42">
        <v>32793</v>
      </c>
      <c r="BJ310" s="42">
        <v>32742</v>
      </c>
      <c r="BK310" s="42">
        <v>32657</v>
      </c>
      <c r="BL310" s="42">
        <v>32560</v>
      </c>
      <c r="BM310" s="42">
        <v>32483</v>
      </c>
      <c r="BN310" s="43">
        <v>32677</v>
      </c>
      <c r="BO310" s="42">
        <v>32770</v>
      </c>
      <c r="BP310" s="42">
        <v>32556</v>
      </c>
      <c r="BQ310" s="42">
        <v>32786</v>
      </c>
      <c r="BR310" s="42">
        <v>32571</v>
      </c>
      <c r="BS310" s="42">
        <v>32222</v>
      </c>
      <c r="BT310" s="42">
        <v>32110</v>
      </c>
      <c r="BU310" s="42">
        <v>32055</v>
      </c>
      <c r="BV310" s="42">
        <v>31949</v>
      </c>
      <c r="BW310" s="42">
        <v>31797</v>
      </c>
      <c r="BX310" s="42">
        <v>31744</v>
      </c>
      <c r="BY310" s="42">
        <v>31608</v>
      </c>
      <c r="BZ310" s="43">
        <v>31677</v>
      </c>
      <c r="CA310" s="42">
        <v>31477</v>
      </c>
      <c r="CB310" s="42">
        <v>31237</v>
      </c>
      <c r="CC310" s="42">
        <v>31122</v>
      </c>
      <c r="CD310" s="42">
        <v>30824</v>
      </c>
      <c r="CE310" s="42">
        <v>30569</v>
      </c>
      <c r="CF310" s="42">
        <v>30496</v>
      </c>
      <c r="CG310" s="42">
        <v>30359</v>
      </c>
      <c r="CH310" s="42">
        <v>30014</v>
      </c>
      <c r="CI310" s="42">
        <v>29862</v>
      </c>
      <c r="CJ310" s="42">
        <v>29618</v>
      </c>
      <c r="CK310" s="42">
        <v>29003</v>
      </c>
      <c r="CL310" s="43">
        <v>28794</v>
      </c>
      <c r="CM310" s="42">
        <v>28511</v>
      </c>
      <c r="CN310" s="42">
        <v>28223</v>
      </c>
      <c r="CO310" s="42">
        <v>28109</v>
      </c>
      <c r="CP310" s="42">
        <v>27987</v>
      </c>
      <c r="CQ310" s="42">
        <v>27989</v>
      </c>
      <c r="CR310" s="42">
        <v>27804</v>
      </c>
      <c r="CS310" s="42">
        <v>28718</v>
      </c>
      <c r="CT310" s="42">
        <v>28638</v>
      </c>
      <c r="CU310" s="42">
        <v>28056</v>
      </c>
      <c r="CV310" s="42">
        <v>27935</v>
      </c>
      <c r="CW310" s="42">
        <v>27866</v>
      </c>
      <c r="CX310" s="43">
        <v>27622</v>
      </c>
      <c r="CY310" s="41">
        <v>27411</v>
      </c>
      <c r="CZ310" s="42">
        <v>27358</v>
      </c>
      <c r="DA310" s="42">
        <v>27548</v>
      </c>
      <c r="DB310" s="42">
        <v>27437</v>
      </c>
      <c r="DC310" s="42">
        <v>27263</v>
      </c>
      <c r="DD310" s="42">
        <v>26960</v>
      </c>
      <c r="DE310" s="42">
        <v>26846</v>
      </c>
      <c r="DF310" s="42">
        <v>26656</v>
      </c>
      <c r="DG310" s="42">
        <v>26435</v>
      </c>
      <c r="DH310" s="42">
        <v>26298</v>
      </c>
      <c r="DI310" s="42">
        <v>26178</v>
      </c>
      <c r="DJ310" s="43">
        <v>25940</v>
      </c>
      <c r="DL310" s="40"/>
      <c r="DM310" s="40" t="s">
        <v>393</v>
      </c>
      <c r="DN310" s="41">
        <v>14653</v>
      </c>
      <c r="DO310" s="42">
        <v>14506</v>
      </c>
      <c r="DP310" s="42">
        <v>14468</v>
      </c>
      <c r="DQ310" s="42">
        <v>14381</v>
      </c>
      <c r="DR310" s="42">
        <v>14334</v>
      </c>
      <c r="DS310" s="42">
        <v>14323</v>
      </c>
      <c r="DT310" s="42">
        <v>14362</v>
      </c>
      <c r="DU310" s="42">
        <v>14303</v>
      </c>
      <c r="DV310" s="42">
        <v>14181</v>
      </c>
      <c r="DW310" s="42">
        <v>14005</v>
      </c>
      <c r="DX310" s="42">
        <v>13819</v>
      </c>
      <c r="DY310" s="43">
        <v>13538</v>
      </c>
      <c r="DZ310" s="42">
        <v>13329</v>
      </c>
      <c r="EA310" s="42">
        <v>13182</v>
      </c>
      <c r="EB310" s="42">
        <v>13038</v>
      </c>
      <c r="EC310" s="42">
        <v>12906</v>
      </c>
      <c r="ED310" s="42">
        <v>12668</v>
      </c>
      <c r="EE310" s="42">
        <v>12472</v>
      </c>
      <c r="EF310" s="42">
        <v>12297</v>
      </c>
      <c r="EG310" s="42">
        <v>12098</v>
      </c>
      <c r="EH310" s="42">
        <v>11912</v>
      </c>
      <c r="EI310" s="42">
        <v>11863</v>
      </c>
      <c r="EJ310" s="42">
        <v>11911</v>
      </c>
      <c r="EK310" s="43">
        <v>11827</v>
      </c>
      <c r="EL310" s="42">
        <v>11737</v>
      </c>
      <c r="EM310" s="42">
        <v>11714</v>
      </c>
      <c r="EN310" s="42">
        <v>11613</v>
      </c>
      <c r="EO310" s="42">
        <v>11579</v>
      </c>
      <c r="EP310" s="42">
        <v>11493</v>
      </c>
      <c r="EQ310" s="42">
        <v>11493</v>
      </c>
      <c r="ER310" s="42">
        <v>11500</v>
      </c>
      <c r="ES310" s="42">
        <v>11494</v>
      </c>
      <c r="ET310" s="42">
        <v>11482</v>
      </c>
      <c r="EU310" s="42">
        <v>11521</v>
      </c>
      <c r="EV310" s="42">
        <v>11545</v>
      </c>
      <c r="EW310" s="43">
        <v>11526</v>
      </c>
      <c r="EX310" s="42">
        <v>11252</v>
      </c>
      <c r="EY310" s="42">
        <v>11214</v>
      </c>
      <c r="EZ310" s="42">
        <v>11111</v>
      </c>
      <c r="FA310" s="42">
        <v>11530</v>
      </c>
      <c r="FB310" s="42">
        <v>11290</v>
      </c>
      <c r="FC310" s="42">
        <v>11052</v>
      </c>
      <c r="FD310" s="42">
        <v>12393</v>
      </c>
      <c r="FE310" s="42">
        <v>12159</v>
      </c>
      <c r="FF310" s="42">
        <v>11919</v>
      </c>
      <c r="FG310" s="42">
        <v>11753</v>
      </c>
      <c r="FH310" s="42">
        <v>11067</v>
      </c>
      <c r="FI310" s="43">
        <v>9700</v>
      </c>
      <c r="FJ310" s="41">
        <v>9363</v>
      </c>
      <c r="FK310" s="42">
        <v>7797</v>
      </c>
      <c r="FL310" s="42">
        <v>7213</v>
      </c>
      <c r="FM310" s="42">
        <v>7069</v>
      </c>
      <c r="FN310" s="42">
        <v>6961</v>
      </c>
      <c r="FO310" s="42">
        <v>6816</v>
      </c>
      <c r="FP310" s="42">
        <v>6638</v>
      </c>
      <c r="FQ310" s="42">
        <v>6442</v>
      </c>
      <c r="FR310" s="42">
        <v>6342</v>
      </c>
      <c r="FS310" s="42">
        <v>6270</v>
      </c>
      <c r="FT310" s="42">
        <v>6232</v>
      </c>
      <c r="FU310" s="43">
        <v>6182</v>
      </c>
      <c r="FV310" s="41">
        <v>6125</v>
      </c>
      <c r="FW310" s="42">
        <v>6083</v>
      </c>
      <c r="FX310" s="42">
        <v>6032</v>
      </c>
      <c r="FY310" s="42">
        <v>6017</v>
      </c>
      <c r="FZ310" s="42">
        <v>5943</v>
      </c>
      <c r="GA310" s="42">
        <v>5825</v>
      </c>
      <c r="GB310" s="42">
        <v>5732</v>
      </c>
      <c r="GC310" s="42">
        <v>5690</v>
      </c>
      <c r="GD310" s="42">
        <v>5660</v>
      </c>
      <c r="GE310" s="42">
        <v>5649</v>
      </c>
      <c r="GF310" s="42">
        <v>5538</v>
      </c>
      <c r="GG310" s="43">
        <v>5510</v>
      </c>
      <c r="GH310" s="41">
        <v>5303</v>
      </c>
      <c r="GI310" s="42">
        <v>5191</v>
      </c>
      <c r="GJ310" s="42">
        <v>5027</v>
      </c>
      <c r="GK310" s="42">
        <v>4941</v>
      </c>
      <c r="GL310" s="42">
        <v>5603</v>
      </c>
      <c r="GM310" s="43">
        <v>4840</v>
      </c>
    </row>
    <row r="311" spans="2:195" x14ac:dyDescent="0.25">
      <c r="B311" s="40"/>
      <c r="C311" s="40" t="s">
        <v>373</v>
      </c>
      <c r="D311" s="43">
        <v>29380</v>
      </c>
      <c r="E311" s="43">
        <v>33117</v>
      </c>
      <c r="F311" s="43">
        <v>37957</v>
      </c>
      <c r="G311" s="42">
        <v>36682</v>
      </c>
      <c r="H311" s="42">
        <v>37015</v>
      </c>
      <c r="I311" s="42">
        <v>37346</v>
      </c>
      <c r="J311" s="42">
        <v>37663</v>
      </c>
      <c r="K311" s="42">
        <v>37808</v>
      </c>
      <c r="L311" s="42">
        <v>37884</v>
      </c>
      <c r="M311" s="42">
        <v>37956</v>
      </c>
      <c r="N311" s="42">
        <v>38006</v>
      </c>
      <c r="O311" s="42">
        <v>38115</v>
      </c>
      <c r="P311" s="42">
        <v>37156</v>
      </c>
      <c r="Q311" s="42">
        <v>38211</v>
      </c>
      <c r="R311" s="43">
        <v>38233</v>
      </c>
      <c r="S311" s="42">
        <v>37708</v>
      </c>
      <c r="T311" s="42">
        <v>37645</v>
      </c>
      <c r="U311" s="42">
        <v>38291</v>
      </c>
      <c r="V311" s="42">
        <v>38439</v>
      </c>
      <c r="W311" s="42">
        <v>38221</v>
      </c>
      <c r="X311" s="42">
        <v>37992</v>
      </c>
      <c r="Y311" s="42">
        <v>38430</v>
      </c>
      <c r="Z311" s="42">
        <v>38189</v>
      </c>
      <c r="AA311" s="42">
        <v>37704</v>
      </c>
      <c r="AB311" s="42">
        <v>38349</v>
      </c>
      <c r="AC311" s="42">
        <v>37966</v>
      </c>
      <c r="AD311" s="43">
        <v>38324</v>
      </c>
      <c r="AE311" s="42">
        <v>40426</v>
      </c>
      <c r="AF311" s="42">
        <v>40930</v>
      </c>
      <c r="AG311" s="42">
        <v>41462</v>
      </c>
      <c r="AH311" s="42">
        <v>41680</v>
      </c>
      <c r="AI311" s="42">
        <v>41712</v>
      </c>
      <c r="AJ311" s="42">
        <v>42224</v>
      </c>
      <c r="AK311" s="42">
        <v>42691</v>
      </c>
      <c r="AL311" s="42">
        <v>42563</v>
      </c>
      <c r="AM311" s="42">
        <v>42778</v>
      </c>
      <c r="AN311" s="42">
        <v>43174</v>
      </c>
      <c r="AO311" s="42">
        <v>48383</v>
      </c>
      <c r="AP311" s="43">
        <v>48458</v>
      </c>
      <c r="AQ311" s="42">
        <v>43993</v>
      </c>
      <c r="AR311" s="42">
        <v>44420</v>
      </c>
      <c r="AS311" s="42">
        <v>44297</v>
      </c>
      <c r="AT311" s="42">
        <v>44458</v>
      </c>
      <c r="AU311" s="42">
        <v>44449</v>
      </c>
      <c r="AV311" s="42">
        <v>44536</v>
      </c>
      <c r="AW311" s="42">
        <v>44634</v>
      </c>
      <c r="AX311" s="42">
        <v>44563</v>
      </c>
      <c r="AY311" s="42">
        <v>44381</v>
      </c>
      <c r="AZ311" s="42">
        <v>44773</v>
      </c>
      <c r="BA311" s="42">
        <v>44949</v>
      </c>
      <c r="BB311" s="43">
        <v>44853</v>
      </c>
      <c r="BC311" s="41">
        <v>45117</v>
      </c>
      <c r="BD311" s="42">
        <v>45217</v>
      </c>
      <c r="BE311" s="42">
        <v>45396</v>
      </c>
      <c r="BF311" s="42">
        <v>46160</v>
      </c>
      <c r="BG311" s="42">
        <v>46077</v>
      </c>
      <c r="BH311" s="42">
        <v>46057</v>
      </c>
      <c r="BI311" s="42">
        <v>46303</v>
      </c>
      <c r="BJ311" s="42">
        <v>46438</v>
      </c>
      <c r="BK311" s="42">
        <v>46778</v>
      </c>
      <c r="BL311" s="42">
        <v>47008</v>
      </c>
      <c r="BM311" s="42">
        <v>47109</v>
      </c>
      <c r="BN311" s="43">
        <v>47168</v>
      </c>
      <c r="BO311" s="42">
        <v>48920</v>
      </c>
      <c r="BP311" s="42">
        <v>49049</v>
      </c>
      <c r="BQ311" s="42">
        <v>48520</v>
      </c>
      <c r="BR311" s="42">
        <v>48366</v>
      </c>
      <c r="BS311" s="42">
        <v>48227</v>
      </c>
      <c r="BT311" s="42">
        <v>48162</v>
      </c>
      <c r="BU311" s="42">
        <v>48565</v>
      </c>
      <c r="BV311" s="42">
        <v>48455</v>
      </c>
      <c r="BW311" s="42">
        <v>49187</v>
      </c>
      <c r="BX311" s="42">
        <v>50176</v>
      </c>
      <c r="BY311" s="42">
        <v>49536</v>
      </c>
      <c r="BZ311" s="43">
        <v>50604</v>
      </c>
      <c r="CA311" s="42">
        <v>50864</v>
      </c>
      <c r="CB311" s="42">
        <v>47955</v>
      </c>
      <c r="CC311" s="42">
        <v>48792</v>
      </c>
      <c r="CD311" s="42">
        <v>48347</v>
      </c>
      <c r="CE311" s="42">
        <v>48180</v>
      </c>
      <c r="CF311" s="42">
        <v>48156</v>
      </c>
      <c r="CG311" s="42">
        <v>47655</v>
      </c>
      <c r="CH311" s="42">
        <v>48116</v>
      </c>
      <c r="CI311" s="42">
        <v>48181</v>
      </c>
      <c r="CJ311" s="42">
        <v>42785</v>
      </c>
      <c r="CK311" s="42">
        <v>47039</v>
      </c>
      <c r="CL311" s="43">
        <v>46049</v>
      </c>
      <c r="CM311" s="42">
        <v>45924</v>
      </c>
      <c r="CN311" s="42">
        <v>47151</v>
      </c>
      <c r="CO311" s="42">
        <v>50053</v>
      </c>
      <c r="CP311" s="42">
        <v>50578</v>
      </c>
      <c r="CQ311" s="42">
        <v>49559</v>
      </c>
      <c r="CR311" s="42">
        <v>48825</v>
      </c>
      <c r="CS311" s="42">
        <v>51267</v>
      </c>
      <c r="CT311" s="42">
        <v>52300</v>
      </c>
      <c r="CU311" s="42">
        <v>51283</v>
      </c>
      <c r="CV311" s="42">
        <v>51115</v>
      </c>
      <c r="CW311" s="42">
        <v>51571</v>
      </c>
      <c r="CX311" s="43">
        <v>51404</v>
      </c>
      <c r="CY311" s="41">
        <v>49012</v>
      </c>
      <c r="CZ311" s="42">
        <v>49028</v>
      </c>
      <c r="DA311" s="42">
        <v>49156</v>
      </c>
      <c r="DB311" s="42">
        <v>49883</v>
      </c>
      <c r="DC311" s="42">
        <v>51112</v>
      </c>
      <c r="DD311" s="42">
        <v>49354</v>
      </c>
      <c r="DE311" s="42">
        <v>49212</v>
      </c>
      <c r="DF311" s="42">
        <v>49347</v>
      </c>
      <c r="DG311" s="42">
        <v>49774</v>
      </c>
      <c r="DH311" s="42">
        <v>50200</v>
      </c>
      <c r="DI311" s="42">
        <v>50409</v>
      </c>
      <c r="DJ311" s="43">
        <v>49722</v>
      </c>
      <c r="DL311" s="40"/>
      <c r="DM311" s="40" t="s">
        <v>394</v>
      </c>
      <c r="DN311" s="41">
        <v>12766</v>
      </c>
      <c r="DO311" s="42">
        <v>12580</v>
      </c>
      <c r="DP311" s="42">
        <v>12487</v>
      </c>
      <c r="DQ311" s="42">
        <v>12350</v>
      </c>
      <c r="DR311" s="42">
        <v>12083</v>
      </c>
      <c r="DS311" s="42">
        <v>11925</v>
      </c>
      <c r="DT311" s="42">
        <v>10744</v>
      </c>
      <c r="DU311" s="42">
        <v>10480</v>
      </c>
      <c r="DV311" s="42">
        <v>10271</v>
      </c>
      <c r="DW311" s="42">
        <v>10103</v>
      </c>
      <c r="DX311" s="42">
        <v>9997</v>
      </c>
      <c r="DY311" s="43">
        <v>9745</v>
      </c>
      <c r="DZ311" s="42">
        <v>9333</v>
      </c>
      <c r="EA311" s="42">
        <v>9446</v>
      </c>
      <c r="EB311" s="42">
        <v>9367</v>
      </c>
      <c r="EC311" s="42">
        <v>9226</v>
      </c>
      <c r="ED311" s="42">
        <v>9024</v>
      </c>
      <c r="EE311" s="42">
        <v>8725</v>
      </c>
      <c r="EF311" s="42">
        <v>8497</v>
      </c>
      <c r="EG311" s="42">
        <v>8263</v>
      </c>
      <c r="EH311" s="42">
        <v>7825</v>
      </c>
      <c r="EI311" s="42">
        <v>7678</v>
      </c>
      <c r="EJ311" s="42">
        <v>7567</v>
      </c>
      <c r="EK311" s="43">
        <v>7604</v>
      </c>
      <c r="EL311" s="42">
        <v>7437</v>
      </c>
      <c r="EM311" s="42">
        <v>7417</v>
      </c>
      <c r="EN311" s="42">
        <v>7439</v>
      </c>
      <c r="EO311" s="42">
        <v>7366</v>
      </c>
      <c r="EP311" s="42">
        <v>7277</v>
      </c>
      <c r="EQ311" s="42">
        <v>7284</v>
      </c>
      <c r="ER311" s="42">
        <v>7354</v>
      </c>
      <c r="ES311" s="42">
        <v>7435</v>
      </c>
      <c r="ET311" s="42">
        <v>7471</v>
      </c>
      <c r="EU311" s="42">
        <v>7470</v>
      </c>
      <c r="EV311" s="42">
        <v>7503</v>
      </c>
      <c r="EW311" s="43">
        <v>7460</v>
      </c>
      <c r="EX311" s="42">
        <v>6927</v>
      </c>
      <c r="EY311" s="42">
        <v>6878</v>
      </c>
      <c r="EZ311" s="42">
        <v>6753</v>
      </c>
      <c r="FA311" s="42">
        <v>6451</v>
      </c>
      <c r="FB311" s="42">
        <v>6603</v>
      </c>
      <c r="FC311" s="42">
        <v>6404</v>
      </c>
      <c r="FD311" s="42">
        <v>5950</v>
      </c>
      <c r="FE311" s="42">
        <v>5811</v>
      </c>
      <c r="FF311" s="42">
        <v>5625</v>
      </c>
      <c r="FG311" s="42">
        <v>5546</v>
      </c>
      <c r="FH311" s="42">
        <v>5465</v>
      </c>
      <c r="FI311" s="43">
        <v>5345</v>
      </c>
      <c r="FJ311" s="41">
        <v>5256</v>
      </c>
      <c r="FK311" s="42">
        <v>5126</v>
      </c>
      <c r="FL311" s="42">
        <v>5280</v>
      </c>
      <c r="FM311" s="42">
        <v>5159</v>
      </c>
      <c r="FN311" s="42">
        <v>5069</v>
      </c>
      <c r="FO311" s="42">
        <v>4978</v>
      </c>
      <c r="FP311" s="42">
        <v>4823</v>
      </c>
      <c r="FQ311" s="42">
        <v>4747</v>
      </c>
      <c r="FR311" s="42">
        <v>4633</v>
      </c>
      <c r="FS311" s="42">
        <v>4567</v>
      </c>
      <c r="FT311" s="42">
        <v>4527</v>
      </c>
      <c r="FU311" s="43">
        <v>4480</v>
      </c>
      <c r="FV311" s="41">
        <v>4444</v>
      </c>
      <c r="FW311" s="42">
        <v>4397</v>
      </c>
      <c r="FX311" s="42">
        <v>4324</v>
      </c>
      <c r="FY311" s="42">
        <v>4260</v>
      </c>
      <c r="FZ311" s="42">
        <v>4209</v>
      </c>
      <c r="GA311" s="42">
        <v>4174</v>
      </c>
      <c r="GB311" s="42">
        <v>4093</v>
      </c>
      <c r="GC311" s="42">
        <v>4014</v>
      </c>
      <c r="GD311" s="42">
        <v>3964</v>
      </c>
      <c r="GE311" s="42">
        <v>3855</v>
      </c>
      <c r="GF311" s="42">
        <v>3761</v>
      </c>
      <c r="GG311" s="43">
        <v>3714</v>
      </c>
      <c r="GH311" s="41">
        <v>3549</v>
      </c>
      <c r="GI311" s="42">
        <v>3445</v>
      </c>
      <c r="GJ311" s="42">
        <v>3295</v>
      </c>
      <c r="GK311" s="42">
        <v>3195</v>
      </c>
      <c r="GL311" s="42">
        <v>3189</v>
      </c>
      <c r="GM311" s="43">
        <v>3143</v>
      </c>
    </row>
    <row r="312" spans="2:195" x14ac:dyDescent="0.25">
      <c r="B312" s="40"/>
      <c r="C312" s="40" t="s">
        <v>374</v>
      </c>
      <c r="D312" s="43">
        <v>26627</v>
      </c>
      <c r="E312" s="43">
        <v>28411</v>
      </c>
      <c r="F312" s="43">
        <v>30506</v>
      </c>
      <c r="G312" s="42">
        <v>30424</v>
      </c>
      <c r="H312" s="42">
        <v>30476</v>
      </c>
      <c r="I312" s="42">
        <v>30505</v>
      </c>
      <c r="J312" s="42">
        <v>30357</v>
      </c>
      <c r="K312" s="42">
        <v>30473</v>
      </c>
      <c r="L312" s="42">
        <v>30467</v>
      </c>
      <c r="M312" s="42">
        <v>30832</v>
      </c>
      <c r="N312" s="42">
        <v>30987</v>
      </c>
      <c r="O312" s="42">
        <v>31090</v>
      </c>
      <c r="P312" s="42">
        <v>31043</v>
      </c>
      <c r="Q312" s="42">
        <v>30984</v>
      </c>
      <c r="R312" s="43">
        <v>30806</v>
      </c>
      <c r="S312" s="42">
        <v>30741</v>
      </c>
      <c r="T312" s="42">
        <v>30660</v>
      </c>
      <c r="U312" s="42">
        <v>30628</v>
      </c>
      <c r="V312" s="42">
        <v>30507</v>
      </c>
      <c r="W312" s="42">
        <v>30531</v>
      </c>
      <c r="X312" s="42">
        <v>30657</v>
      </c>
      <c r="Y312" s="42">
        <v>30513</v>
      </c>
      <c r="Z312" s="42">
        <v>30472</v>
      </c>
      <c r="AA312" s="42">
        <v>30419</v>
      </c>
      <c r="AB312" s="42">
        <v>30346</v>
      </c>
      <c r="AC312" s="42">
        <v>30047</v>
      </c>
      <c r="AD312" s="43">
        <v>30035</v>
      </c>
      <c r="AE312" s="42">
        <v>29877</v>
      </c>
      <c r="AF312" s="42">
        <v>30064</v>
      </c>
      <c r="AG312" s="42">
        <v>30040</v>
      </c>
      <c r="AH312" s="42">
        <v>30023</v>
      </c>
      <c r="AI312" s="42">
        <v>30084</v>
      </c>
      <c r="AJ312" s="42">
        <v>29998</v>
      </c>
      <c r="AK312" s="42">
        <v>30054</v>
      </c>
      <c r="AL312" s="42">
        <v>29882</v>
      </c>
      <c r="AM312" s="42">
        <v>29804</v>
      </c>
      <c r="AN312" s="42">
        <v>29776</v>
      </c>
      <c r="AO312" s="42">
        <v>36055</v>
      </c>
      <c r="AP312" s="43">
        <v>35984</v>
      </c>
      <c r="AQ312" s="42">
        <v>29562</v>
      </c>
      <c r="AR312" s="42">
        <v>29343</v>
      </c>
      <c r="AS312" s="42">
        <v>29392</v>
      </c>
      <c r="AT312" s="42">
        <v>29651</v>
      </c>
      <c r="AU312" s="42">
        <v>29459</v>
      </c>
      <c r="AV312" s="42">
        <v>29397</v>
      </c>
      <c r="AW312" s="42">
        <v>29949</v>
      </c>
      <c r="AX312" s="42">
        <v>29842</v>
      </c>
      <c r="AY312" s="42">
        <v>29800</v>
      </c>
      <c r="AZ312" s="42">
        <v>29969</v>
      </c>
      <c r="BA312" s="42">
        <v>30019</v>
      </c>
      <c r="BB312" s="43">
        <v>29928</v>
      </c>
      <c r="BC312" s="41">
        <v>29755</v>
      </c>
      <c r="BD312" s="42">
        <v>29703</v>
      </c>
      <c r="BE312" s="42">
        <v>29699</v>
      </c>
      <c r="BF312" s="42">
        <v>29960</v>
      </c>
      <c r="BG312" s="42">
        <v>29948</v>
      </c>
      <c r="BH312" s="42">
        <v>30175</v>
      </c>
      <c r="BI312" s="42">
        <v>29997</v>
      </c>
      <c r="BJ312" s="42">
        <v>30055</v>
      </c>
      <c r="BK312" s="42">
        <v>29976</v>
      </c>
      <c r="BL312" s="42">
        <v>29862</v>
      </c>
      <c r="BM312" s="42">
        <v>29894</v>
      </c>
      <c r="BN312" s="43">
        <v>29801</v>
      </c>
      <c r="BO312" s="42">
        <v>29787</v>
      </c>
      <c r="BP312" s="42">
        <v>29624</v>
      </c>
      <c r="BQ312" s="42">
        <v>29585</v>
      </c>
      <c r="BR312" s="42">
        <v>29525</v>
      </c>
      <c r="BS312" s="42">
        <v>29474</v>
      </c>
      <c r="BT312" s="42">
        <v>29458</v>
      </c>
      <c r="BU312" s="42">
        <v>29547</v>
      </c>
      <c r="BV312" s="42">
        <v>29609</v>
      </c>
      <c r="BW312" s="42">
        <v>29640</v>
      </c>
      <c r="BX312" s="42">
        <v>29776</v>
      </c>
      <c r="BY312" s="42">
        <v>29673</v>
      </c>
      <c r="BZ312" s="43">
        <v>29655</v>
      </c>
      <c r="CA312" s="42">
        <v>29475</v>
      </c>
      <c r="CB312" s="42">
        <v>29279</v>
      </c>
      <c r="CC312" s="42">
        <v>29222</v>
      </c>
      <c r="CD312" s="42">
        <v>29068</v>
      </c>
      <c r="CE312" s="42">
        <v>28830</v>
      </c>
      <c r="CF312" s="42">
        <v>28681</v>
      </c>
      <c r="CG312" s="42">
        <v>28492</v>
      </c>
      <c r="CH312" s="42">
        <v>28312</v>
      </c>
      <c r="CI312" s="42">
        <v>28195</v>
      </c>
      <c r="CJ312" s="42">
        <v>28199</v>
      </c>
      <c r="CK312" s="42">
        <v>28256</v>
      </c>
      <c r="CL312" s="43">
        <v>27778</v>
      </c>
      <c r="CM312" s="42">
        <v>27464</v>
      </c>
      <c r="CN312" s="42">
        <v>27401</v>
      </c>
      <c r="CO312" s="42">
        <v>27434</v>
      </c>
      <c r="CP312" s="42">
        <v>27447</v>
      </c>
      <c r="CQ312" s="42">
        <v>27455</v>
      </c>
      <c r="CR312" s="42">
        <v>27341</v>
      </c>
      <c r="CS312" s="42">
        <v>27352</v>
      </c>
      <c r="CT312" s="42">
        <v>27246</v>
      </c>
      <c r="CU312" s="42">
        <v>26671</v>
      </c>
      <c r="CV312" s="42">
        <v>26475</v>
      </c>
      <c r="CW312" s="42">
        <v>26180</v>
      </c>
      <c r="CX312" s="43">
        <v>25711</v>
      </c>
      <c r="CY312" s="41">
        <v>25436</v>
      </c>
      <c r="CZ312" s="42">
        <v>25428</v>
      </c>
      <c r="DA312" s="42">
        <v>25416</v>
      </c>
      <c r="DB312" s="42">
        <v>25395</v>
      </c>
      <c r="DC312" s="42">
        <v>25248</v>
      </c>
      <c r="DD312" s="42">
        <v>25100</v>
      </c>
      <c r="DE312" s="42">
        <v>24967</v>
      </c>
      <c r="DF312" s="42">
        <v>24921</v>
      </c>
      <c r="DG312" s="42">
        <v>24883</v>
      </c>
      <c r="DH312" s="42">
        <v>24679</v>
      </c>
      <c r="DI312" s="42">
        <v>24394</v>
      </c>
      <c r="DJ312" s="43">
        <v>24099</v>
      </c>
      <c r="DL312" s="40"/>
      <c r="DM312" s="40" t="s">
        <v>395</v>
      </c>
      <c r="DN312" s="41">
        <v>29671</v>
      </c>
      <c r="DO312" s="42">
        <v>29231</v>
      </c>
      <c r="DP312" s="42">
        <v>28902</v>
      </c>
      <c r="DQ312" s="42">
        <v>28589</v>
      </c>
      <c r="DR312" s="42">
        <v>28365</v>
      </c>
      <c r="DS312" s="42">
        <v>28113</v>
      </c>
      <c r="DT312" s="42">
        <v>27806</v>
      </c>
      <c r="DU312" s="42">
        <v>27496</v>
      </c>
      <c r="DV312" s="42">
        <v>27305</v>
      </c>
      <c r="DW312" s="42">
        <v>26977</v>
      </c>
      <c r="DX312" s="42">
        <v>26673</v>
      </c>
      <c r="DY312" s="43">
        <v>26485</v>
      </c>
      <c r="DZ312" s="42">
        <v>26195</v>
      </c>
      <c r="EA312" s="42">
        <v>25953</v>
      </c>
      <c r="EB312" s="42">
        <v>25469</v>
      </c>
      <c r="EC312" s="42">
        <v>24981</v>
      </c>
      <c r="ED312" s="42">
        <v>24463</v>
      </c>
      <c r="EE312" s="42">
        <v>23933</v>
      </c>
      <c r="EF312" s="42">
        <v>23326</v>
      </c>
      <c r="EG312" s="42">
        <v>22780</v>
      </c>
      <c r="EH312" s="42">
        <v>22297</v>
      </c>
      <c r="EI312" s="42">
        <v>22098</v>
      </c>
      <c r="EJ312" s="42">
        <v>21983</v>
      </c>
      <c r="EK312" s="43">
        <v>21620</v>
      </c>
      <c r="EL312" s="42">
        <v>21454</v>
      </c>
      <c r="EM312" s="42">
        <v>21253</v>
      </c>
      <c r="EN312" s="42">
        <v>21074</v>
      </c>
      <c r="EO312" s="42">
        <v>20938</v>
      </c>
      <c r="EP312" s="42">
        <v>20681</v>
      </c>
      <c r="EQ312" s="42">
        <v>20563</v>
      </c>
      <c r="ER312" s="42">
        <v>20497</v>
      </c>
      <c r="ES312" s="42">
        <v>20409</v>
      </c>
      <c r="ET312" s="42">
        <v>20338</v>
      </c>
      <c r="EU312" s="42">
        <v>20268</v>
      </c>
      <c r="EV312" s="42">
        <v>20340</v>
      </c>
      <c r="EW312" s="43">
        <v>20226</v>
      </c>
      <c r="EX312" s="42">
        <v>19911</v>
      </c>
      <c r="EY312" s="42">
        <v>19733</v>
      </c>
      <c r="EZ312" s="42">
        <v>19548</v>
      </c>
      <c r="FA312" s="42">
        <v>20328</v>
      </c>
      <c r="FB312" s="42">
        <v>19829</v>
      </c>
      <c r="FC312" s="42">
        <v>19505</v>
      </c>
      <c r="FD312" s="42">
        <v>17705</v>
      </c>
      <c r="FE312" s="42">
        <v>17428</v>
      </c>
      <c r="FF312" s="42">
        <v>17021</v>
      </c>
      <c r="FG312" s="42">
        <v>16888</v>
      </c>
      <c r="FH312" s="42">
        <v>17192</v>
      </c>
      <c r="FI312" s="43">
        <v>16169</v>
      </c>
      <c r="FJ312" s="41">
        <v>15808</v>
      </c>
      <c r="FK312" s="42">
        <v>15976</v>
      </c>
      <c r="FL312" s="42">
        <v>15939</v>
      </c>
      <c r="FM312" s="42">
        <v>15716</v>
      </c>
      <c r="FN312" s="42">
        <v>15411</v>
      </c>
      <c r="FO312" s="42">
        <v>15179</v>
      </c>
      <c r="FP312" s="42">
        <v>14908</v>
      </c>
      <c r="FQ312" s="42">
        <v>14679</v>
      </c>
      <c r="FR312" s="42">
        <v>14492</v>
      </c>
      <c r="FS312" s="42">
        <v>14344</v>
      </c>
      <c r="FT312" s="42">
        <v>14225</v>
      </c>
      <c r="FU312" s="43">
        <v>14064</v>
      </c>
      <c r="FV312" s="41">
        <v>13911</v>
      </c>
      <c r="FW312" s="42">
        <v>13785</v>
      </c>
      <c r="FX312" s="42">
        <v>13648</v>
      </c>
      <c r="FY312" s="42">
        <v>13605</v>
      </c>
      <c r="FZ312" s="42">
        <v>13459</v>
      </c>
      <c r="GA312" s="42">
        <v>13287</v>
      </c>
      <c r="GB312" s="42">
        <v>13009</v>
      </c>
      <c r="GC312" s="42">
        <v>12853</v>
      </c>
      <c r="GD312" s="42">
        <v>12737</v>
      </c>
      <c r="GE312" s="42">
        <v>12568</v>
      </c>
      <c r="GF312" s="42">
        <v>12391</v>
      </c>
      <c r="GG312" s="43">
        <v>12277</v>
      </c>
      <c r="GH312" s="41">
        <v>12050</v>
      </c>
      <c r="GI312" s="42">
        <v>11889</v>
      </c>
      <c r="GJ312" s="42">
        <v>11716</v>
      </c>
      <c r="GK312" s="42">
        <v>11537</v>
      </c>
      <c r="GL312" s="42">
        <v>11660</v>
      </c>
      <c r="GM312" s="43">
        <v>11315</v>
      </c>
    </row>
    <row r="313" spans="2:195" x14ac:dyDescent="0.25">
      <c r="B313" s="40"/>
      <c r="C313" s="40" t="s">
        <v>375</v>
      </c>
      <c r="D313" s="43">
        <v>2956</v>
      </c>
      <c r="E313" s="43">
        <v>2909</v>
      </c>
      <c r="F313" s="43">
        <v>2879</v>
      </c>
      <c r="G313" s="42">
        <v>2877</v>
      </c>
      <c r="H313" s="42">
        <v>2860</v>
      </c>
      <c r="I313" s="42">
        <v>2850</v>
      </c>
      <c r="J313" s="42">
        <v>2832</v>
      </c>
      <c r="K313" s="42">
        <v>2812</v>
      </c>
      <c r="L313" s="42">
        <v>2807</v>
      </c>
      <c r="M313" s="42">
        <v>2808</v>
      </c>
      <c r="N313" s="42">
        <v>2799</v>
      </c>
      <c r="O313" s="42">
        <v>2785</v>
      </c>
      <c r="P313" s="42">
        <v>2779</v>
      </c>
      <c r="Q313" s="42">
        <v>2728</v>
      </c>
      <c r="R313" s="43">
        <v>2715</v>
      </c>
      <c r="S313" s="42">
        <v>2696</v>
      </c>
      <c r="T313" s="42">
        <v>2692</v>
      </c>
      <c r="U313" s="42">
        <v>2684</v>
      </c>
      <c r="V313" s="42">
        <v>2671</v>
      </c>
      <c r="W313" s="42">
        <v>2644</v>
      </c>
      <c r="X313" s="42">
        <v>2638</v>
      </c>
      <c r="Y313" s="42">
        <v>2665</v>
      </c>
      <c r="Z313" s="42">
        <v>2644</v>
      </c>
      <c r="AA313" s="42">
        <v>2643</v>
      </c>
      <c r="AB313" s="42">
        <v>2638</v>
      </c>
      <c r="AC313" s="42">
        <v>2616</v>
      </c>
      <c r="AD313" s="43">
        <v>2616</v>
      </c>
      <c r="AE313" s="42">
        <v>2605</v>
      </c>
      <c r="AF313" s="42">
        <v>2592</v>
      </c>
      <c r="AG313" s="42">
        <v>2593</v>
      </c>
      <c r="AH313" s="42">
        <v>2579</v>
      </c>
      <c r="AI313" s="42">
        <v>2567</v>
      </c>
      <c r="AJ313" s="42">
        <v>2568</v>
      </c>
      <c r="AK313" s="42">
        <v>2561</v>
      </c>
      <c r="AL313" s="42">
        <v>2578</v>
      </c>
      <c r="AM313" s="42">
        <v>2566</v>
      </c>
      <c r="AN313" s="42">
        <v>2549</v>
      </c>
      <c r="AO313" s="42">
        <v>2522</v>
      </c>
      <c r="AP313" s="43">
        <v>2526</v>
      </c>
      <c r="AQ313" s="42">
        <v>2525</v>
      </c>
      <c r="AR313" s="42">
        <v>2508</v>
      </c>
      <c r="AS313" s="42">
        <v>2502</v>
      </c>
      <c r="AT313" s="42">
        <v>2501</v>
      </c>
      <c r="AU313" s="42">
        <v>2506</v>
      </c>
      <c r="AV313" s="42">
        <v>2485</v>
      </c>
      <c r="AW313" s="42">
        <v>2823</v>
      </c>
      <c r="AX313" s="42">
        <v>2828</v>
      </c>
      <c r="AY313" s="42">
        <v>2842</v>
      </c>
      <c r="AZ313" s="42">
        <v>2851</v>
      </c>
      <c r="BA313" s="42">
        <v>2864</v>
      </c>
      <c r="BB313" s="43">
        <v>2850</v>
      </c>
      <c r="BC313" s="41">
        <v>2803</v>
      </c>
      <c r="BD313" s="42">
        <v>2773</v>
      </c>
      <c r="BE313" s="42">
        <v>2752</v>
      </c>
      <c r="BF313" s="42">
        <v>2739</v>
      </c>
      <c r="BG313" s="42">
        <v>2727</v>
      </c>
      <c r="BH313" s="42">
        <v>2689</v>
      </c>
      <c r="BI313" s="42">
        <v>2643</v>
      </c>
      <c r="BJ313" s="42">
        <v>2603</v>
      </c>
      <c r="BK313" s="42">
        <v>2565</v>
      </c>
      <c r="BL313" s="42">
        <v>2571</v>
      </c>
      <c r="BM313" s="42">
        <v>2577</v>
      </c>
      <c r="BN313" s="43">
        <v>2593</v>
      </c>
      <c r="BO313" s="42">
        <v>2575</v>
      </c>
      <c r="BP313" s="42">
        <v>2550</v>
      </c>
      <c r="BQ313" s="42">
        <v>2533</v>
      </c>
      <c r="BR313" s="42">
        <v>2519</v>
      </c>
      <c r="BS313" s="42">
        <v>2511</v>
      </c>
      <c r="BT313" s="42">
        <v>2478</v>
      </c>
      <c r="BU313" s="42">
        <v>2467</v>
      </c>
      <c r="BV313" s="42">
        <v>2492</v>
      </c>
      <c r="BW313" s="42">
        <v>2522</v>
      </c>
      <c r="BX313" s="42">
        <v>2519</v>
      </c>
      <c r="BY313" s="42">
        <v>2506</v>
      </c>
      <c r="BZ313" s="43">
        <v>2488</v>
      </c>
      <c r="CA313" s="42">
        <v>2484</v>
      </c>
      <c r="CB313" s="42">
        <v>2449</v>
      </c>
      <c r="CC313" s="42">
        <v>2443</v>
      </c>
      <c r="CD313" s="42">
        <v>2419</v>
      </c>
      <c r="CE313" s="42">
        <v>2411</v>
      </c>
      <c r="CF313" s="42">
        <v>2408</v>
      </c>
      <c r="CG313" s="42">
        <v>2401</v>
      </c>
      <c r="CH313" s="42">
        <v>2380</v>
      </c>
      <c r="CI313" s="42">
        <v>2371</v>
      </c>
      <c r="CJ313" s="42">
        <v>2362</v>
      </c>
      <c r="CK313" s="42">
        <v>2346</v>
      </c>
      <c r="CL313" s="43">
        <v>2346</v>
      </c>
      <c r="CM313" s="42">
        <v>2323</v>
      </c>
      <c r="CN313" s="42">
        <v>2309</v>
      </c>
      <c r="CO313" s="42">
        <v>2296</v>
      </c>
      <c r="CP313" s="42">
        <v>2300</v>
      </c>
      <c r="CQ313" s="42">
        <v>2290</v>
      </c>
      <c r="CR313" s="42">
        <v>2285</v>
      </c>
      <c r="CS313" s="42">
        <v>2256</v>
      </c>
      <c r="CT313" s="42">
        <v>2243</v>
      </c>
      <c r="CU313" s="42">
        <v>2218</v>
      </c>
      <c r="CV313" s="42">
        <v>2199</v>
      </c>
      <c r="CW313" s="42">
        <v>2179</v>
      </c>
      <c r="CX313" s="43">
        <v>2170</v>
      </c>
      <c r="CY313" s="41">
        <v>2146</v>
      </c>
      <c r="CZ313" s="42">
        <v>2130</v>
      </c>
      <c r="DA313" s="42">
        <v>2127</v>
      </c>
      <c r="DB313" s="42">
        <v>2119</v>
      </c>
      <c r="DC313" s="42">
        <v>2220</v>
      </c>
      <c r="DD313" s="42">
        <v>2212</v>
      </c>
      <c r="DE313" s="42">
        <v>2203</v>
      </c>
      <c r="DF313" s="42">
        <v>2187</v>
      </c>
      <c r="DG313" s="42">
        <v>2194</v>
      </c>
      <c r="DH313" s="42">
        <v>2203</v>
      </c>
      <c r="DI313" s="42">
        <v>2210</v>
      </c>
      <c r="DJ313" s="43">
        <v>2218</v>
      </c>
      <c r="DL313" s="40"/>
      <c r="DM313" s="40" t="s">
        <v>396</v>
      </c>
      <c r="DN313" s="41">
        <v>1855</v>
      </c>
      <c r="DO313" s="42">
        <v>1829</v>
      </c>
      <c r="DP313" s="42">
        <v>1776</v>
      </c>
      <c r="DQ313" s="42">
        <v>1728</v>
      </c>
      <c r="DR313" s="42">
        <v>1694</v>
      </c>
      <c r="DS313" s="42">
        <v>1652</v>
      </c>
      <c r="DT313" s="42">
        <v>1605</v>
      </c>
      <c r="DU313" s="42">
        <v>1549</v>
      </c>
      <c r="DV313" s="42">
        <v>1526</v>
      </c>
      <c r="DW313" s="42">
        <v>1507</v>
      </c>
      <c r="DX313" s="42">
        <v>1486</v>
      </c>
      <c r="DY313" s="43">
        <v>1460</v>
      </c>
      <c r="DZ313" s="42">
        <v>1421</v>
      </c>
      <c r="EA313" s="42">
        <v>1388</v>
      </c>
      <c r="EB313" s="42">
        <v>1359</v>
      </c>
      <c r="EC313" s="42">
        <v>1327</v>
      </c>
      <c r="ED313" s="42">
        <v>1291</v>
      </c>
      <c r="EE313" s="42">
        <v>1274</v>
      </c>
      <c r="EF313" s="42">
        <v>1239</v>
      </c>
      <c r="EG313" s="42">
        <v>1214</v>
      </c>
      <c r="EH313" s="42">
        <v>1189</v>
      </c>
      <c r="EI313" s="42">
        <v>1173</v>
      </c>
      <c r="EJ313" s="42">
        <v>1158</v>
      </c>
      <c r="EK313" s="43">
        <v>1143</v>
      </c>
      <c r="EL313" s="42">
        <v>1127</v>
      </c>
      <c r="EM313" s="42">
        <v>1106</v>
      </c>
      <c r="EN313" s="42">
        <v>1094</v>
      </c>
      <c r="EO313" s="42">
        <v>1074</v>
      </c>
      <c r="EP313" s="42">
        <v>1049</v>
      </c>
      <c r="EQ313" s="42">
        <v>1077</v>
      </c>
      <c r="ER313" s="42">
        <v>1084</v>
      </c>
      <c r="ES313" s="42">
        <v>1098</v>
      </c>
      <c r="ET313" s="42">
        <v>1120</v>
      </c>
      <c r="EU313" s="42">
        <v>1135</v>
      </c>
      <c r="EV313" s="42">
        <v>1185</v>
      </c>
      <c r="EW313" s="43">
        <v>1209</v>
      </c>
      <c r="EX313" s="42">
        <v>1044</v>
      </c>
      <c r="EY313" s="42">
        <v>1031</v>
      </c>
      <c r="EZ313" s="42">
        <v>1016</v>
      </c>
      <c r="FA313" s="42">
        <v>1035</v>
      </c>
      <c r="FB313" s="42">
        <v>1024</v>
      </c>
      <c r="FC313" s="42">
        <v>992</v>
      </c>
      <c r="FD313" s="42">
        <v>976</v>
      </c>
      <c r="FE313" s="42">
        <v>959</v>
      </c>
      <c r="FF313" s="42">
        <v>938</v>
      </c>
      <c r="FG313" s="42">
        <v>928</v>
      </c>
      <c r="FH313" s="42">
        <v>899</v>
      </c>
      <c r="FI313" s="43">
        <v>902</v>
      </c>
      <c r="FJ313" s="41">
        <v>889</v>
      </c>
      <c r="FK313" s="42">
        <v>831</v>
      </c>
      <c r="FL313" s="42">
        <v>826</v>
      </c>
      <c r="FM313" s="42">
        <v>814</v>
      </c>
      <c r="FN313" s="42">
        <v>785</v>
      </c>
      <c r="FO313" s="42">
        <v>791</v>
      </c>
      <c r="FP313" s="42">
        <v>881</v>
      </c>
      <c r="FQ313" s="42">
        <v>923</v>
      </c>
      <c r="FR313" s="42">
        <v>915</v>
      </c>
      <c r="FS313" s="42">
        <v>901</v>
      </c>
      <c r="FT313" s="42">
        <v>921</v>
      </c>
      <c r="FU313" s="43">
        <v>955</v>
      </c>
      <c r="FV313" s="41">
        <v>992</v>
      </c>
      <c r="FW313" s="42">
        <v>1005</v>
      </c>
      <c r="FX313" s="42">
        <v>1008</v>
      </c>
      <c r="FY313" s="42">
        <v>971</v>
      </c>
      <c r="FZ313" s="42">
        <v>960</v>
      </c>
      <c r="GA313" s="42">
        <v>972</v>
      </c>
      <c r="GB313" s="42">
        <v>971</v>
      </c>
      <c r="GC313" s="42">
        <v>961</v>
      </c>
      <c r="GD313" s="42">
        <v>948</v>
      </c>
      <c r="GE313" s="42">
        <v>930</v>
      </c>
      <c r="GF313" s="42">
        <v>879</v>
      </c>
      <c r="GG313" s="43">
        <v>874</v>
      </c>
      <c r="GH313" s="41">
        <v>827</v>
      </c>
      <c r="GI313" s="42">
        <v>814</v>
      </c>
      <c r="GJ313" s="42">
        <v>798</v>
      </c>
      <c r="GK313" s="42">
        <v>772</v>
      </c>
      <c r="GL313" s="42">
        <v>758</v>
      </c>
      <c r="GM313" s="43">
        <v>783</v>
      </c>
    </row>
    <row r="314" spans="2:195" x14ac:dyDescent="0.25">
      <c r="B314" s="40"/>
      <c r="C314" s="40" t="s">
        <v>376</v>
      </c>
      <c r="D314" s="43">
        <v>26829</v>
      </c>
      <c r="E314" s="43">
        <v>26217</v>
      </c>
      <c r="F314" s="43">
        <v>26297</v>
      </c>
      <c r="G314" s="42">
        <v>26231</v>
      </c>
      <c r="H314" s="42">
        <v>26163</v>
      </c>
      <c r="I314" s="42">
        <v>26055</v>
      </c>
      <c r="J314" s="42">
        <v>26023</v>
      </c>
      <c r="K314" s="42">
        <v>25954</v>
      </c>
      <c r="L314" s="42">
        <v>25895</v>
      </c>
      <c r="M314" s="42">
        <v>25880</v>
      </c>
      <c r="N314" s="42">
        <v>25764</v>
      </c>
      <c r="O314" s="42">
        <v>25687</v>
      </c>
      <c r="P314" s="42">
        <v>25991</v>
      </c>
      <c r="Q314" s="42">
        <v>25741</v>
      </c>
      <c r="R314" s="43">
        <v>26564</v>
      </c>
      <c r="S314" s="42">
        <v>26396</v>
      </c>
      <c r="T314" s="42">
        <v>26183</v>
      </c>
      <c r="U314" s="42">
        <v>26145</v>
      </c>
      <c r="V314" s="42">
        <v>26272</v>
      </c>
      <c r="W314" s="42">
        <v>26352</v>
      </c>
      <c r="X314" s="42">
        <v>26439</v>
      </c>
      <c r="Y314" s="42">
        <v>26476</v>
      </c>
      <c r="Z314" s="42">
        <v>26588</v>
      </c>
      <c r="AA314" s="42">
        <v>26589</v>
      </c>
      <c r="AB314" s="42">
        <v>26749</v>
      </c>
      <c r="AC314" s="42">
        <v>26608</v>
      </c>
      <c r="AD314" s="43">
        <v>26559</v>
      </c>
      <c r="AE314" s="42">
        <v>26060</v>
      </c>
      <c r="AF314" s="42">
        <v>26189</v>
      </c>
      <c r="AG314" s="42">
        <v>26008</v>
      </c>
      <c r="AH314" s="42">
        <v>25827</v>
      </c>
      <c r="AI314" s="42">
        <v>25756</v>
      </c>
      <c r="AJ314" s="42">
        <v>25772</v>
      </c>
      <c r="AK314" s="42">
        <v>25591</v>
      </c>
      <c r="AL314" s="42">
        <v>25172</v>
      </c>
      <c r="AM314" s="42">
        <v>25068</v>
      </c>
      <c r="AN314" s="42">
        <v>25070</v>
      </c>
      <c r="AO314" s="42">
        <v>31347</v>
      </c>
      <c r="AP314" s="43">
        <v>31328</v>
      </c>
      <c r="AQ314" s="42">
        <v>24985</v>
      </c>
      <c r="AR314" s="42">
        <v>24906</v>
      </c>
      <c r="AS314" s="42">
        <v>24995</v>
      </c>
      <c r="AT314" s="42">
        <v>25246</v>
      </c>
      <c r="AU314" s="42">
        <v>24621</v>
      </c>
      <c r="AV314" s="42">
        <v>24460</v>
      </c>
      <c r="AW314" s="42">
        <v>25059</v>
      </c>
      <c r="AX314" s="42">
        <v>24959</v>
      </c>
      <c r="AY314" s="42">
        <v>24878</v>
      </c>
      <c r="AZ314" s="42">
        <v>24849</v>
      </c>
      <c r="BA314" s="42">
        <v>24770</v>
      </c>
      <c r="BB314" s="43">
        <v>24570</v>
      </c>
      <c r="BC314" s="41">
        <v>24362</v>
      </c>
      <c r="BD314" s="42">
        <v>24316</v>
      </c>
      <c r="BE314" s="42">
        <v>24320</v>
      </c>
      <c r="BF314" s="42">
        <v>24503</v>
      </c>
      <c r="BG314" s="42">
        <v>24447</v>
      </c>
      <c r="BH314" s="42">
        <v>24311</v>
      </c>
      <c r="BI314" s="42">
        <v>24227</v>
      </c>
      <c r="BJ314" s="42">
        <v>24182</v>
      </c>
      <c r="BK314" s="42">
        <v>24011</v>
      </c>
      <c r="BL314" s="42">
        <v>23913</v>
      </c>
      <c r="BM314" s="42">
        <v>23842</v>
      </c>
      <c r="BN314" s="43">
        <v>23708</v>
      </c>
      <c r="BO314" s="42">
        <v>23552</v>
      </c>
      <c r="BP314" s="42">
        <v>23390</v>
      </c>
      <c r="BQ314" s="42">
        <v>23443</v>
      </c>
      <c r="BR314" s="42">
        <v>23167</v>
      </c>
      <c r="BS314" s="42">
        <v>23033</v>
      </c>
      <c r="BT314" s="42">
        <v>22954</v>
      </c>
      <c r="BU314" s="42">
        <v>22894</v>
      </c>
      <c r="BV314" s="42">
        <v>22760</v>
      </c>
      <c r="BW314" s="42">
        <v>22708</v>
      </c>
      <c r="BX314" s="42">
        <v>22584</v>
      </c>
      <c r="BY314" s="42">
        <v>22442</v>
      </c>
      <c r="BZ314" s="43">
        <v>22304</v>
      </c>
      <c r="CA314" s="42">
        <v>22202</v>
      </c>
      <c r="CB314" s="42">
        <v>22022</v>
      </c>
      <c r="CC314" s="42">
        <v>21850</v>
      </c>
      <c r="CD314" s="42">
        <v>21688</v>
      </c>
      <c r="CE314" s="42">
        <v>21501</v>
      </c>
      <c r="CF314" s="42">
        <v>21452</v>
      </c>
      <c r="CG314" s="42">
        <v>21191</v>
      </c>
      <c r="CH314" s="42">
        <v>21098</v>
      </c>
      <c r="CI314" s="42">
        <v>20905</v>
      </c>
      <c r="CJ314" s="42">
        <v>20721</v>
      </c>
      <c r="CK314" s="42">
        <v>20709</v>
      </c>
      <c r="CL314" s="43">
        <v>20572</v>
      </c>
      <c r="CM314" s="42">
        <v>20404</v>
      </c>
      <c r="CN314" s="42">
        <v>20199</v>
      </c>
      <c r="CO314" s="42">
        <v>20219</v>
      </c>
      <c r="CP314" s="42">
        <v>20127</v>
      </c>
      <c r="CQ314" s="42">
        <v>20091</v>
      </c>
      <c r="CR314" s="42">
        <v>19872</v>
      </c>
      <c r="CS314" s="42">
        <v>19865</v>
      </c>
      <c r="CT314" s="42">
        <v>19816</v>
      </c>
      <c r="CU314" s="42">
        <v>19563</v>
      </c>
      <c r="CV314" s="42">
        <v>19426</v>
      </c>
      <c r="CW314" s="42">
        <v>19340</v>
      </c>
      <c r="CX314" s="43">
        <v>19140</v>
      </c>
      <c r="CY314" s="41">
        <v>19139</v>
      </c>
      <c r="CZ314" s="42">
        <v>19105</v>
      </c>
      <c r="DA314" s="42">
        <v>19052</v>
      </c>
      <c r="DB314" s="42">
        <v>18592</v>
      </c>
      <c r="DC314" s="42">
        <v>18554</v>
      </c>
      <c r="DD314" s="42">
        <v>18242</v>
      </c>
      <c r="DE314" s="42">
        <v>18083</v>
      </c>
      <c r="DF314" s="42">
        <v>17979</v>
      </c>
      <c r="DG314" s="42">
        <v>17880</v>
      </c>
      <c r="DH314" s="42">
        <v>17777</v>
      </c>
      <c r="DI314" s="42">
        <v>17635</v>
      </c>
      <c r="DJ314" s="43">
        <v>17444</v>
      </c>
      <c r="DL314" s="40"/>
      <c r="DM314" s="40" t="s">
        <v>397</v>
      </c>
      <c r="DN314" s="41">
        <v>138537</v>
      </c>
      <c r="DO314" s="42">
        <v>143591</v>
      </c>
      <c r="DP314" s="42">
        <v>138082</v>
      </c>
      <c r="DQ314" s="42">
        <v>137918</v>
      </c>
      <c r="DR314" s="42">
        <v>137484</v>
      </c>
      <c r="DS314" s="42">
        <v>137932</v>
      </c>
      <c r="DT314" s="42">
        <v>137603</v>
      </c>
      <c r="DU314" s="42">
        <v>137335</v>
      </c>
      <c r="DV314" s="42">
        <v>136918</v>
      </c>
      <c r="DW314" s="42">
        <v>136645</v>
      </c>
      <c r="DX314" s="42">
        <v>136328</v>
      </c>
      <c r="DY314" s="43">
        <v>132637</v>
      </c>
      <c r="DZ314" s="42">
        <v>135871</v>
      </c>
      <c r="EA314" s="42">
        <v>136317</v>
      </c>
      <c r="EB314" s="42">
        <v>135827</v>
      </c>
      <c r="EC314" s="42">
        <v>135773</v>
      </c>
      <c r="ED314" s="42">
        <v>136777</v>
      </c>
      <c r="EE314" s="42">
        <v>137290</v>
      </c>
      <c r="EF314" s="42">
        <v>135652</v>
      </c>
      <c r="EG314" s="42">
        <v>134931</v>
      </c>
      <c r="EH314" s="42">
        <v>134835</v>
      </c>
      <c r="EI314" s="42">
        <v>134033</v>
      </c>
      <c r="EJ314" s="42">
        <v>133580</v>
      </c>
      <c r="EK314" s="43">
        <v>130167</v>
      </c>
      <c r="EL314" s="42">
        <v>131084</v>
      </c>
      <c r="EM314" s="42">
        <v>130691</v>
      </c>
      <c r="EN314" s="42">
        <v>131066</v>
      </c>
      <c r="EO314" s="42">
        <v>135696</v>
      </c>
      <c r="EP314" s="42">
        <v>135250</v>
      </c>
      <c r="EQ314" s="42">
        <v>134349</v>
      </c>
      <c r="ER314" s="42">
        <v>134218</v>
      </c>
      <c r="ES314" s="42">
        <v>134307</v>
      </c>
      <c r="ET314" s="42">
        <v>134312</v>
      </c>
      <c r="EU314" s="42">
        <v>135321</v>
      </c>
      <c r="EV314" s="42">
        <v>135046</v>
      </c>
      <c r="EW314" s="43">
        <v>134502</v>
      </c>
      <c r="EX314" s="42">
        <v>134924</v>
      </c>
      <c r="EY314" s="42">
        <v>134213</v>
      </c>
      <c r="EZ314" s="42">
        <v>133412</v>
      </c>
      <c r="FA314" s="42">
        <v>134194</v>
      </c>
      <c r="FB314" s="42">
        <v>133412</v>
      </c>
      <c r="FC314" s="42">
        <v>133011</v>
      </c>
      <c r="FD314" s="42">
        <v>130211</v>
      </c>
      <c r="FE314" s="42">
        <v>129516</v>
      </c>
      <c r="FF314" s="42">
        <v>128369</v>
      </c>
      <c r="FG314" s="42">
        <v>128297</v>
      </c>
      <c r="FH314" s="42">
        <v>126160</v>
      </c>
      <c r="FI314" s="43">
        <v>125278</v>
      </c>
      <c r="FJ314" s="41">
        <v>125035</v>
      </c>
      <c r="FK314" s="42">
        <v>122386</v>
      </c>
      <c r="FL314" s="42">
        <v>124788</v>
      </c>
      <c r="FM314" s="42">
        <v>123867</v>
      </c>
      <c r="FN314" s="42">
        <v>117490</v>
      </c>
      <c r="FO314" s="42">
        <v>116523</v>
      </c>
      <c r="FP314" s="42">
        <v>115481</v>
      </c>
      <c r="FQ314" s="42">
        <v>114683</v>
      </c>
      <c r="FR314" s="42">
        <v>113990</v>
      </c>
      <c r="FS314" s="42">
        <v>113370</v>
      </c>
      <c r="FT314" s="42">
        <v>112837</v>
      </c>
      <c r="FU314" s="43">
        <v>112456</v>
      </c>
      <c r="FV314" s="41">
        <v>111735</v>
      </c>
      <c r="FW314" s="42">
        <v>111323</v>
      </c>
      <c r="FX314" s="42">
        <v>110900</v>
      </c>
      <c r="FY314" s="42">
        <v>109642</v>
      </c>
      <c r="FZ314" s="42">
        <v>106446</v>
      </c>
      <c r="GA314" s="42">
        <v>105125</v>
      </c>
      <c r="GB314" s="42">
        <v>104211</v>
      </c>
      <c r="GC314" s="42">
        <v>103062</v>
      </c>
      <c r="GD314" s="42">
        <v>101795</v>
      </c>
      <c r="GE314" s="42">
        <v>100627</v>
      </c>
      <c r="GF314" s="42">
        <v>99681</v>
      </c>
      <c r="GG314" s="43">
        <v>98668</v>
      </c>
      <c r="GH314" s="41">
        <v>95391</v>
      </c>
      <c r="GI314" s="42">
        <v>95566</v>
      </c>
      <c r="GJ314" s="42">
        <v>81092</v>
      </c>
      <c r="GK314" s="42">
        <v>79710</v>
      </c>
      <c r="GL314" s="42">
        <v>79962</v>
      </c>
      <c r="GM314" s="43">
        <v>79392</v>
      </c>
    </row>
    <row r="315" spans="2:195" x14ac:dyDescent="0.25">
      <c r="B315" s="40"/>
      <c r="C315" s="40" t="s">
        <v>377</v>
      </c>
      <c r="D315" s="43">
        <v>96123</v>
      </c>
      <c r="E315" s="43">
        <v>96023</v>
      </c>
      <c r="F315" s="43">
        <v>98980</v>
      </c>
      <c r="G315" s="42">
        <v>99505</v>
      </c>
      <c r="H315" s="42">
        <v>99315</v>
      </c>
      <c r="I315" s="42">
        <v>99356</v>
      </c>
      <c r="J315" s="42">
        <v>99718</v>
      </c>
      <c r="K315" s="42">
        <v>99672</v>
      </c>
      <c r="L315" s="42">
        <v>97185</v>
      </c>
      <c r="M315" s="42">
        <v>97129</v>
      </c>
      <c r="N315" s="42">
        <v>97000</v>
      </c>
      <c r="O315" s="42">
        <v>96512</v>
      </c>
      <c r="P315" s="42">
        <v>93771</v>
      </c>
      <c r="Q315" s="42">
        <v>93619</v>
      </c>
      <c r="R315" s="43">
        <v>93472</v>
      </c>
      <c r="S315" s="42">
        <v>93156</v>
      </c>
      <c r="T315" s="42">
        <v>92857</v>
      </c>
      <c r="U315" s="42">
        <v>93222</v>
      </c>
      <c r="V315" s="42">
        <v>93054</v>
      </c>
      <c r="W315" s="42">
        <v>93189</v>
      </c>
      <c r="X315" s="42">
        <v>93097</v>
      </c>
      <c r="Y315" s="42">
        <v>92804</v>
      </c>
      <c r="Z315" s="42">
        <v>92689</v>
      </c>
      <c r="AA315" s="42">
        <v>92394</v>
      </c>
      <c r="AB315" s="42">
        <v>92175</v>
      </c>
      <c r="AC315" s="42">
        <v>91777</v>
      </c>
      <c r="AD315" s="43">
        <v>91967</v>
      </c>
      <c r="AE315" s="42">
        <v>92093</v>
      </c>
      <c r="AF315" s="42">
        <v>90945</v>
      </c>
      <c r="AG315" s="42">
        <v>91495</v>
      </c>
      <c r="AH315" s="42">
        <v>91079</v>
      </c>
      <c r="AI315" s="42">
        <v>90882</v>
      </c>
      <c r="AJ315" s="42">
        <v>90662</v>
      </c>
      <c r="AK315" s="42">
        <v>90550</v>
      </c>
      <c r="AL315" s="42">
        <v>90699</v>
      </c>
      <c r="AM315" s="42">
        <v>89916</v>
      </c>
      <c r="AN315" s="42">
        <v>89415</v>
      </c>
      <c r="AO315" s="42">
        <v>93201</v>
      </c>
      <c r="AP315" s="43">
        <v>92862</v>
      </c>
      <c r="AQ315" s="42">
        <v>89126</v>
      </c>
      <c r="AR315" s="42">
        <v>88831</v>
      </c>
      <c r="AS315" s="42">
        <v>89095</v>
      </c>
      <c r="AT315" s="42">
        <v>88538</v>
      </c>
      <c r="AU315" s="42">
        <v>88655</v>
      </c>
      <c r="AV315" s="42">
        <v>87742</v>
      </c>
      <c r="AW315" s="42">
        <v>89172</v>
      </c>
      <c r="AX315" s="42">
        <v>89048</v>
      </c>
      <c r="AY315" s="42">
        <v>88932</v>
      </c>
      <c r="AZ315" s="42">
        <v>88803</v>
      </c>
      <c r="BA315" s="42">
        <v>88802</v>
      </c>
      <c r="BB315" s="43">
        <v>88008</v>
      </c>
      <c r="BC315" s="41">
        <v>87487</v>
      </c>
      <c r="BD315" s="42">
        <v>87004</v>
      </c>
      <c r="BE315" s="42">
        <v>86838</v>
      </c>
      <c r="BF315" s="42">
        <v>87076</v>
      </c>
      <c r="BG315" s="42">
        <v>86760</v>
      </c>
      <c r="BH315" s="42">
        <v>86581</v>
      </c>
      <c r="BI315" s="42">
        <v>86118</v>
      </c>
      <c r="BJ315" s="42">
        <v>86098</v>
      </c>
      <c r="BK315" s="42">
        <v>85482</v>
      </c>
      <c r="BL315" s="42">
        <v>85121</v>
      </c>
      <c r="BM315" s="42">
        <v>84844</v>
      </c>
      <c r="BN315" s="43">
        <v>84544</v>
      </c>
      <c r="BO315" s="42">
        <v>84451</v>
      </c>
      <c r="BP315" s="42">
        <v>83875</v>
      </c>
      <c r="BQ315" s="42">
        <v>83578</v>
      </c>
      <c r="BR315" s="42">
        <v>83327</v>
      </c>
      <c r="BS315" s="42">
        <v>82595</v>
      </c>
      <c r="BT315" s="42">
        <v>82352</v>
      </c>
      <c r="BU315" s="42">
        <v>82113</v>
      </c>
      <c r="BV315" s="42">
        <v>81804</v>
      </c>
      <c r="BW315" s="42">
        <v>81347</v>
      </c>
      <c r="BX315" s="42">
        <v>81296</v>
      </c>
      <c r="BY315" s="42">
        <v>80971</v>
      </c>
      <c r="BZ315" s="43">
        <v>80194</v>
      </c>
      <c r="CA315" s="42">
        <v>79648</v>
      </c>
      <c r="CB315" s="42">
        <v>78747</v>
      </c>
      <c r="CC315" s="42">
        <v>78326</v>
      </c>
      <c r="CD315" s="42">
        <v>77967</v>
      </c>
      <c r="CE315" s="42">
        <v>77634</v>
      </c>
      <c r="CF315" s="42">
        <v>77569</v>
      </c>
      <c r="CG315" s="42">
        <v>76752</v>
      </c>
      <c r="CH315" s="42">
        <v>76950</v>
      </c>
      <c r="CI315" s="42">
        <v>76375</v>
      </c>
      <c r="CJ315" s="42">
        <v>74404</v>
      </c>
      <c r="CK315" s="42">
        <v>77043</v>
      </c>
      <c r="CL315" s="43">
        <v>76958</v>
      </c>
      <c r="CM315" s="42">
        <v>76561</v>
      </c>
      <c r="CN315" s="42">
        <v>75895</v>
      </c>
      <c r="CO315" s="42">
        <v>75740</v>
      </c>
      <c r="CP315" s="42">
        <v>75264</v>
      </c>
      <c r="CQ315" s="42">
        <v>75003</v>
      </c>
      <c r="CR315" s="42">
        <v>75023</v>
      </c>
      <c r="CS315" s="42">
        <v>75259</v>
      </c>
      <c r="CT315" s="42">
        <v>75244</v>
      </c>
      <c r="CU315" s="42">
        <v>74654</v>
      </c>
      <c r="CV315" s="42">
        <v>74102</v>
      </c>
      <c r="CW315" s="42">
        <v>74216</v>
      </c>
      <c r="CX315" s="43">
        <v>73624</v>
      </c>
      <c r="CY315" s="41">
        <v>72979</v>
      </c>
      <c r="CZ315" s="42">
        <v>72650</v>
      </c>
      <c r="DA315" s="42">
        <v>72119</v>
      </c>
      <c r="DB315" s="42">
        <v>71764</v>
      </c>
      <c r="DC315" s="42">
        <v>71393</v>
      </c>
      <c r="DD315" s="42">
        <v>70574</v>
      </c>
      <c r="DE315" s="42">
        <v>69716</v>
      </c>
      <c r="DF315" s="42">
        <v>68983</v>
      </c>
      <c r="DG315" s="42">
        <v>68586</v>
      </c>
      <c r="DH315" s="42">
        <v>67881</v>
      </c>
      <c r="DI315" s="42">
        <v>67332</v>
      </c>
      <c r="DJ315" s="43">
        <v>66645</v>
      </c>
      <c r="DL315" s="40"/>
      <c r="DM315" s="40" t="s">
        <v>398</v>
      </c>
      <c r="DN315" s="41">
        <v>43167</v>
      </c>
      <c r="DO315" s="42">
        <v>42440</v>
      </c>
      <c r="DP315" s="42">
        <v>41449</v>
      </c>
      <c r="DQ315" s="42">
        <v>41595</v>
      </c>
      <c r="DR315" s="42">
        <v>41303</v>
      </c>
      <c r="DS315" s="42">
        <v>41141</v>
      </c>
      <c r="DT315" s="42">
        <v>41284</v>
      </c>
      <c r="DU315" s="42">
        <v>41037</v>
      </c>
      <c r="DV315" s="42">
        <v>40659</v>
      </c>
      <c r="DW315" s="42">
        <v>40191</v>
      </c>
      <c r="DX315" s="42">
        <v>39311</v>
      </c>
      <c r="DY315" s="43">
        <v>38578</v>
      </c>
      <c r="DZ315" s="42">
        <v>38193</v>
      </c>
      <c r="EA315" s="42">
        <v>37827</v>
      </c>
      <c r="EB315" s="42">
        <v>36844</v>
      </c>
      <c r="EC315" s="42">
        <v>36573</v>
      </c>
      <c r="ED315" s="42">
        <v>36134</v>
      </c>
      <c r="EE315" s="42">
        <v>36293</v>
      </c>
      <c r="EF315" s="42">
        <v>35802</v>
      </c>
      <c r="EG315" s="42">
        <v>35623</v>
      </c>
      <c r="EH315" s="42">
        <v>35368</v>
      </c>
      <c r="EI315" s="42">
        <v>35340</v>
      </c>
      <c r="EJ315" s="42">
        <v>35357</v>
      </c>
      <c r="EK315" s="43">
        <v>35077</v>
      </c>
      <c r="EL315" s="42">
        <v>34944</v>
      </c>
      <c r="EM315" s="42">
        <v>34946</v>
      </c>
      <c r="EN315" s="42">
        <v>34747</v>
      </c>
      <c r="EO315" s="42">
        <v>34750</v>
      </c>
      <c r="EP315" s="42">
        <v>34747</v>
      </c>
      <c r="EQ315" s="42">
        <v>34668</v>
      </c>
      <c r="ER315" s="42">
        <v>34559</v>
      </c>
      <c r="ES315" s="42">
        <v>34392</v>
      </c>
      <c r="ET315" s="42">
        <v>34271</v>
      </c>
      <c r="EU315" s="42">
        <v>34182</v>
      </c>
      <c r="EV315" s="42">
        <v>34106</v>
      </c>
      <c r="EW315" s="43">
        <v>33952</v>
      </c>
      <c r="EX315" s="42">
        <v>33469</v>
      </c>
      <c r="EY315" s="42">
        <v>33253</v>
      </c>
      <c r="EZ315" s="42">
        <v>33078</v>
      </c>
      <c r="FA315" s="42">
        <v>33650</v>
      </c>
      <c r="FB315" s="42">
        <v>33549</v>
      </c>
      <c r="FC315" s="42">
        <v>33091</v>
      </c>
      <c r="FD315" s="42">
        <v>35935</v>
      </c>
      <c r="FE315" s="42">
        <v>36089</v>
      </c>
      <c r="FF315" s="42">
        <v>35565</v>
      </c>
      <c r="FG315" s="42">
        <v>35225</v>
      </c>
      <c r="FH315" s="42">
        <v>32952</v>
      </c>
      <c r="FI315" s="43">
        <v>31929</v>
      </c>
      <c r="FJ315" s="41">
        <v>31352</v>
      </c>
      <c r="FK315" s="42">
        <v>29146</v>
      </c>
      <c r="FL315" s="42">
        <v>34363</v>
      </c>
      <c r="FM315" s="42">
        <v>34138</v>
      </c>
      <c r="FN315" s="42">
        <v>32754</v>
      </c>
      <c r="FO315" s="42">
        <v>32432</v>
      </c>
      <c r="FP315" s="42">
        <v>32163</v>
      </c>
      <c r="FQ315" s="42">
        <v>31944</v>
      </c>
      <c r="FR315" s="42">
        <v>31639</v>
      </c>
      <c r="FS315" s="42">
        <v>31404</v>
      </c>
      <c r="FT315" s="42">
        <v>31202</v>
      </c>
      <c r="FU315" s="43">
        <v>30764</v>
      </c>
      <c r="FV315" s="41">
        <v>30549</v>
      </c>
      <c r="FW315" s="42">
        <v>30313</v>
      </c>
      <c r="FX315" s="42">
        <v>30147</v>
      </c>
      <c r="FY315" s="42">
        <v>29628</v>
      </c>
      <c r="FZ315" s="42">
        <v>29056</v>
      </c>
      <c r="GA315" s="42">
        <v>28538</v>
      </c>
      <c r="GB315" s="42">
        <v>28292</v>
      </c>
      <c r="GC315" s="42">
        <v>27787</v>
      </c>
      <c r="GD315" s="42">
        <v>27421</v>
      </c>
      <c r="GE315" s="42">
        <v>27137</v>
      </c>
      <c r="GF315" s="42">
        <v>26794</v>
      </c>
      <c r="GG315" s="43">
        <v>26499</v>
      </c>
      <c r="GH315" s="41">
        <v>26144</v>
      </c>
      <c r="GI315" s="42">
        <v>25883</v>
      </c>
      <c r="GJ315" s="42">
        <v>25438</v>
      </c>
      <c r="GK315" s="42">
        <v>24979</v>
      </c>
      <c r="GL315" s="42">
        <v>25198</v>
      </c>
      <c r="GM315" s="43">
        <v>24739</v>
      </c>
    </row>
    <row r="316" spans="2:195" x14ac:dyDescent="0.25">
      <c r="B316" s="40"/>
      <c r="C316" s="40" t="s">
        <v>378</v>
      </c>
      <c r="D316" s="43">
        <v>22731</v>
      </c>
      <c r="E316" s="43">
        <v>22282</v>
      </c>
      <c r="F316" s="43">
        <v>22150</v>
      </c>
      <c r="G316" s="42">
        <v>22091</v>
      </c>
      <c r="H316" s="42">
        <v>21941</v>
      </c>
      <c r="I316" s="42">
        <v>21881</v>
      </c>
      <c r="J316" s="42">
        <v>21807</v>
      </c>
      <c r="K316" s="42">
        <v>21798</v>
      </c>
      <c r="L316" s="42">
        <v>21828</v>
      </c>
      <c r="M316" s="42">
        <v>21940</v>
      </c>
      <c r="N316" s="42">
        <v>21857</v>
      </c>
      <c r="O316" s="42">
        <v>21774</v>
      </c>
      <c r="P316" s="42">
        <v>21667</v>
      </c>
      <c r="Q316" s="42">
        <v>21616</v>
      </c>
      <c r="R316" s="43">
        <v>21554</v>
      </c>
      <c r="S316" s="42">
        <v>21332</v>
      </c>
      <c r="T316" s="42">
        <v>21170</v>
      </c>
      <c r="U316" s="42">
        <v>21189</v>
      </c>
      <c r="V316" s="42">
        <v>21109</v>
      </c>
      <c r="W316" s="42">
        <v>20956</v>
      </c>
      <c r="X316" s="42">
        <v>20725</v>
      </c>
      <c r="Y316" s="42">
        <v>20557</v>
      </c>
      <c r="Z316" s="42">
        <v>21179</v>
      </c>
      <c r="AA316" s="42">
        <v>20967</v>
      </c>
      <c r="AB316" s="42">
        <v>20837</v>
      </c>
      <c r="AC316" s="42">
        <v>20634</v>
      </c>
      <c r="AD316" s="43">
        <v>20361</v>
      </c>
      <c r="AE316" s="42">
        <v>20010</v>
      </c>
      <c r="AF316" s="42">
        <v>20143</v>
      </c>
      <c r="AG316" s="42">
        <v>20125</v>
      </c>
      <c r="AH316" s="42">
        <v>19965</v>
      </c>
      <c r="AI316" s="42">
        <v>19914</v>
      </c>
      <c r="AJ316" s="42">
        <v>19841</v>
      </c>
      <c r="AK316" s="42">
        <v>19745</v>
      </c>
      <c r="AL316" s="42">
        <v>19722</v>
      </c>
      <c r="AM316" s="42">
        <v>19643</v>
      </c>
      <c r="AN316" s="42">
        <v>19566</v>
      </c>
      <c r="AO316" s="42">
        <v>11254</v>
      </c>
      <c r="AP316" s="43">
        <v>11276</v>
      </c>
      <c r="AQ316" s="42">
        <v>19509</v>
      </c>
      <c r="AR316" s="42">
        <v>19423</v>
      </c>
      <c r="AS316" s="42">
        <v>19371</v>
      </c>
      <c r="AT316" s="42">
        <v>19484</v>
      </c>
      <c r="AU316" s="42">
        <v>18400</v>
      </c>
      <c r="AV316" s="42">
        <v>18830</v>
      </c>
      <c r="AW316" s="42">
        <v>19889</v>
      </c>
      <c r="AX316" s="42">
        <v>20023</v>
      </c>
      <c r="AY316" s="42">
        <v>20059</v>
      </c>
      <c r="AZ316" s="42">
        <v>20076</v>
      </c>
      <c r="BA316" s="42">
        <v>20123</v>
      </c>
      <c r="BB316" s="43">
        <v>19966</v>
      </c>
      <c r="BC316" s="41">
        <v>19802</v>
      </c>
      <c r="BD316" s="42">
        <v>19595</v>
      </c>
      <c r="BE316" s="42">
        <v>19517</v>
      </c>
      <c r="BF316" s="42">
        <v>19389</v>
      </c>
      <c r="BG316" s="42">
        <v>19309</v>
      </c>
      <c r="BH316" s="42">
        <v>19049</v>
      </c>
      <c r="BI316" s="42">
        <v>18799</v>
      </c>
      <c r="BJ316" s="42">
        <v>18612</v>
      </c>
      <c r="BK316" s="42">
        <v>18446</v>
      </c>
      <c r="BL316" s="42">
        <v>18359</v>
      </c>
      <c r="BM316" s="42">
        <v>18255</v>
      </c>
      <c r="BN316" s="43">
        <v>18220</v>
      </c>
      <c r="BO316" s="42">
        <v>18149</v>
      </c>
      <c r="BP316" s="42">
        <v>17995</v>
      </c>
      <c r="BQ316" s="42">
        <v>17906</v>
      </c>
      <c r="BR316" s="42">
        <v>17824</v>
      </c>
      <c r="BS316" s="42">
        <v>17674</v>
      </c>
      <c r="BT316" s="42">
        <v>17528</v>
      </c>
      <c r="BU316" s="42">
        <v>17388</v>
      </c>
      <c r="BV316" s="42">
        <v>17336</v>
      </c>
      <c r="BW316" s="42">
        <v>17291</v>
      </c>
      <c r="BX316" s="42">
        <v>17277</v>
      </c>
      <c r="BY316" s="42">
        <v>17140</v>
      </c>
      <c r="BZ316" s="43">
        <v>17000</v>
      </c>
      <c r="CA316" s="42">
        <v>16895</v>
      </c>
      <c r="CB316" s="42">
        <v>16619</v>
      </c>
      <c r="CC316" s="42">
        <v>16502</v>
      </c>
      <c r="CD316" s="42">
        <v>16502</v>
      </c>
      <c r="CE316" s="42">
        <v>16423</v>
      </c>
      <c r="CF316" s="42">
        <v>16342</v>
      </c>
      <c r="CG316" s="42">
        <v>16311</v>
      </c>
      <c r="CH316" s="42">
        <v>16204</v>
      </c>
      <c r="CI316" s="42">
        <v>16109</v>
      </c>
      <c r="CJ316" s="42">
        <v>15995</v>
      </c>
      <c r="CK316" s="42">
        <v>15917</v>
      </c>
      <c r="CL316" s="43">
        <v>15883</v>
      </c>
      <c r="CM316" s="42">
        <v>15737</v>
      </c>
      <c r="CN316" s="42">
        <v>15554</v>
      </c>
      <c r="CO316" s="42">
        <v>15495</v>
      </c>
      <c r="CP316" s="42">
        <v>15409</v>
      </c>
      <c r="CQ316" s="42">
        <v>15359</v>
      </c>
      <c r="CR316" s="42">
        <v>15236</v>
      </c>
      <c r="CS316" s="42">
        <v>15216</v>
      </c>
      <c r="CT316" s="42">
        <v>15248</v>
      </c>
      <c r="CU316" s="42">
        <v>15098</v>
      </c>
      <c r="CV316" s="42">
        <v>14960</v>
      </c>
      <c r="CW316" s="42">
        <v>14794</v>
      </c>
      <c r="CX316" s="43">
        <v>14627</v>
      </c>
      <c r="CY316" s="41">
        <v>14499</v>
      </c>
      <c r="CZ316" s="42">
        <v>14418</v>
      </c>
      <c r="DA316" s="42">
        <v>14315</v>
      </c>
      <c r="DB316" s="42">
        <v>14272</v>
      </c>
      <c r="DC316" s="42">
        <v>14134</v>
      </c>
      <c r="DD316" s="42">
        <v>13979</v>
      </c>
      <c r="DE316" s="42">
        <v>13741</v>
      </c>
      <c r="DF316" s="42">
        <v>13533</v>
      </c>
      <c r="DG316" s="42">
        <v>13622</v>
      </c>
      <c r="DH316" s="42">
        <v>13775</v>
      </c>
      <c r="DI316" s="42">
        <v>13619</v>
      </c>
      <c r="DJ316" s="43">
        <v>13528</v>
      </c>
      <c r="DL316" s="40"/>
      <c r="DM316" s="40" t="s">
        <v>399</v>
      </c>
      <c r="DN316" s="41">
        <v>158675</v>
      </c>
      <c r="DO316" s="42">
        <v>157109</v>
      </c>
      <c r="DP316" s="42">
        <v>158290</v>
      </c>
      <c r="DQ316" s="42">
        <v>155372</v>
      </c>
      <c r="DR316" s="42">
        <v>153268</v>
      </c>
      <c r="DS316" s="42">
        <v>153193</v>
      </c>
      <c r="DT316" s="42">
        <v>152347</v>
      </c>
      <c r="DU316" s="42">
        <v>152033</v>
      </c>
      <c r="DV316" s="42">
        <v>147684</v>
      </c>
      <c r="DW316" s="42">
        <v>145952</v>
      </c>
      <c r="DX316" s="42">
        <v>143321</v>
      </c>
      <c r="DY316" s="43">
        <v>139694</v>
      </c>
      <c r="DZ316" s="42">
        <v>137627</v>
      </c>
      <c r="EA316" s="42">
        <v>135617</v>
      </c>
      <c r="EB316" s="42">
        <v>133657</v>
      </c>
      <c r="EC316" s="42">
        <v>131897</v>
      </c>
      <c r="ED316" s="42">
        <v>130078</v>
      </c>
      <c r="EE316" s="42">
        <v>129366</v>
      </c>
      <c r="EF316" s="42">
        <v>128052</v>
      </c>
      <c r="EG316" s="42">
        <v>127016</v>
      </c>
      <c r="EH316" s="42">
        <v>125779</v>
      </c>
      <c r="EI316" s="42">
        <v>124697</v>
      </c>
      <c r="EJ316" s="42">
        <v>123453</v>
      </c>
      <c r="EK316" s="43">
        <v>122068</v>
      </c>
      <c r="EL316" s="42">
        <v>120993</v>
      </c>
      <c r="EM316" s="42">
        <v>120244</v>
      </c>
      <c r="EN316" s="42">
        <v>119299</v>
      </c>
      <c r="EO316" s="42">
        <v>118572</v>
      </c>
      <c r="EP316" s="42">
        <v>117451</v>
      </c>
      <c r="EQ316" s="42">
        <v>115536</v>
      </c>
      <c r="ER316" s="42">
        <v>104275</v>
      </c>
      <c r="ES316" s="42">
        <v>94462</v>
      </c>
      <c r="ET316" s="42">
        <v>85498</v>
      </c>
      <c r="EU316" s="42">
        <v>77377</v>
      </c>
      <c r="EV316" s="42">
        <v>64714</v>
      </c>
      <c r="EW316" s="43">
        <v>63716</v>
      </c>
      <c r="EX316" s="42">
        <v>61879</v>
      </c>
      <c r="EY316" s="42">
        <v>60910</v>
      </c>
      <c r="EZ316" s="42">
        <v>59835</v>
      </c>
      <c r="FA316" s="42">
        <v>54324</v>
      </c>
      <c r="FB316" s="42">
        <v>49744</v>
      </c>
      <c r="FC316" s="42">
        <v>48847</v>
      </c>
      <c r="FD316" s="42">
        <v>49129</v>
      </c>
      <c r="FE316" s="42">
        <v>46280</v>
      </c>
      <c r="FF316" s="42">
        <v>45196</v>
      </c>
      <c r="FG316" s="42">
        <v>44699</v>
      </c>
      <c r="FH316" s="42">
        <v>44958</v>
      </c>
      <c r="FI316" s="43">
        <v>38525</v>
      </c>
      <c r="FJ316" s="41">
        <v>37378</v>
      </c>
      <c r="FK316" s="42">
        <v>38926</v>
      </c>
      <c r="FL316" s="42">
        <v>38535</v>
      </c>
      <c r="FM316" s="42">
        <v>37940</v>
      </c>
      <c r="FN316" s="42">
        <v>36897</v>
      </c>
      <c r="FO316" s="42">
        <v>36201</v>
      </c>
      <c r="FP316" s="42">
        <v>35506</v>
      </c>
      <c r="FQ316" s="42">
        <v>35203</v>
      </c>
      <c r="FR316" s="42">
        <v>34922</v>
      </c>
      <c r="FS316" s="42">
        <v>34558</v>
      </c>
      <c r="FT316" s="42">
        <v>34358</v>
      </c>
      <c r="FU316" s="43">
        <v>34153</v>
      </c>
      <c r="FV316" s="41">
        <v>33879</v>
      </c>
      <c r="FW316" s="42">
        <v>33517</v>
      </c>
      <c r="FX316" s="42">
        <v>33158</v>
      </c>
      <c r="FY316" s="42">
        <v>32847</v>
      </c>
      <c r="FZ316" s="42">
        <v>32643</v>
      </c>
      <c r="GA316" s="42">
        <v>32339</v>
      </c>
      <c r="GB316" s="42">
        <v>32109</v>
      </c>
      <c r="GC316" s="42">
        <v>31700</v>
      </c>
      <c r="GD316" s="42">
        <v>31157</v>
      </c>
      <c r="GE316" s="42">
        <v>30712</v>
      </c>
      <c r="GF316" s="42">
        <v>30202</v>
      </c>
      <c r="GG316" s="43">
        <v>29867</v>
      </c>
      <c r="GH316" s="41">
        <v>28988</v>
      </c>
      <c r="GI316" s="42">
        <v>28480</v>
      </c>
      <c r="GJ316" s="42">
        <v>27806</v>
      </c>
      <c r="GK316" s="42">
        <v>27346</v>
      </c>
      <c r="GL316" s="42">
        <v>28934</v>
      </c>
      <c r="GM316" s="43">
        <v>26447</v>
      </c>
    </row>
    <row r="317" spans="2:195" x14ac:dyDescent="0.25">
      <c r="B317" s="40"/>
      <c r="C317" s="40" t="s">
        <v>379</v>
      </c>
      <c r="D317" s="43">
        <v>23002</v>
      </c>
      <c r="E317" s="43">
        <v>23652</v>
      </c>
      <c r="F317" s="43">
        <v>24062</v>
      </c>
      <c r="G317" s="42">
        <v>24064</v>
      </c>
      <c r="H317" s="42">
        <v>23905</v>
      </c>
      <c r="I317" s="42">
        <v>23860</v>
      </c>
      <c r="J317" s="42">
        <v>24019</v>
      </c>
      <c r="K317" s="42">
        <v>24068</v>
      </c>
      <c r="L317" s="42">
        <v>24039</v>
      </c>
      <c r="M317" s="42">
        <v>24074</v>
      </c>
      <c r="N317" s="42">
        <v>23972</v>
      </c>
      <c r="O317" s="42">
        <v>23840</v>
      </c>
      <c r="P317" s="42">
        <v>23820</v>
      </c>
      <c r="Q317" s="42">
        <v>23810</v>
      </c>
      <c r="R317" s="43">
        <v>23790</v>
      </c>
      <c r="S317" s="42">
        <v>23189</v>
      </c>
      <c r="T317" s="42">
        <v>22962</v>
      </c>
      <c r="U317" s="42">
        <v>22869</v>
      </c>
      <c r="V317" s="42">
        <v>22756</v>
      </c>
      <c r="W317" s="42">
        <v>22594</v>
      </c>
      <c r="X317" s="42">
        <v>22510</v>
      </c>
      <c r="Y317" s="42">
        <v>22370</v>
      </c>
      <c r="Z317" s="42">
        <v>22241</v>
      </c>
      <c r="AA317" s="42">
        <v>21893</v>
      </c>
      <c r="AB317" s="42">
        <v>21891</v>
      </c>
      <c r="AC317" s="42">
        <v>21323</v>
      </c>
      <c r="AD317" s="43">
        <v>21002</v>
      </c>
      <c r="AE317" s="42">
        <v>20571</v>
      </c>
      <c r="AF317" s="42">
        <v>20223</v>
      </c>
      <c r="AG317" s="42">
        <v>19921</v>
      </c>
      <c r="AH317" s="42">
        <v>19697</v>
      </c>
      <c r="AI317" s="42">
        <v>19555</v>
      </c>
      <c r="AJ317" s="42">
        <v>19424</v>
      </c>
      <c r="AK317" s="42">
        <v>19351</v>
      </c>
      <c r="AL317" s="42">
        <v>19290</v>
      </c>
      <c r="AM317" s="42">
        <v>19267</v>
      </c>
      <c r="AN317" s="42">
        <v>19218</v>
      </c>
      <c r="AO317" s="42">
        <v>11926</v>
      </c>
      <c r="AP317" s="43">
        <v>11811</v>
      </c>
      <c r="AQ317" s="42">
        <v>18993</v>
      </c>
      <c r="AR317" s="42">
        <v>18891</v>
      </c>
      <c r="AS317" s="42">
        <v>18839</v>
      </c>
      <c r="AT317" s="42">
        <v>18850</v>
      </c>
      <c r="AU317" s="42">
        <v>18390</v>
      </c>
      <c r="AV317" s="42">
        <v>18254</v>
      </c>
      <c r="AW317" s="42">
        <v>20770</v>
      </c>
      <c r="AX317" s="42">
        <v>20658</v>
      </c>
      <c r="AY317" s="42">
        <v>20618</v>
      </c>
      <c r="AZ317" s="42">
        <v>20651</v>
      </c>
      <c r="BA317" s="42">
        <v>20776</v>
      </c>
      <c r="BB317" s="43">
        <v>20577</v>
      </c>
      <c r="BC317" s="41">
        <v>20181</v>
      </c>
      <c r="BD317" s="42">
        <v>19903</v>
      </c>
      <c r="BE317" s="42">
        <v>19546</v>
      </c>
      <c r="BF317" s="42">
        <v>19303</v>
      </c>
      <c r="BG317" s="42">
        <v>18978</v>
      </c>
      <c r="BH317" s="42">
        <v>18554</v>
      </c>
      <c r="BI317" s="42">
        <v>18190</v>
      </c>
      <c r="BJ317" s="42">
        <v>18024</v>
      </c>
      <c r="BK317" s="42">
        <v>17843</v>
      </c>
      <c r="BL317" s="42">
        <v>17699</v>
      </c>
      <c r="BM317" s="42">
        <v>17605</v>
      </c>
      <c r="BN317" s="43">
        <v>17612</v>
      </c>
      <c r="BO317" s="42">
        <v>17519</v>
      </c>
      <c r="BP317" s="42">
        <v>17557</v>
      </c>
      <c r="BQ317" s="42">
        <v>17458</v>
      </c>
      <c r="BR317" s="42">
        <v>17367</v>
      </c>
      <c r="BS317" s="42">
        <v>17172</v>
      </c>
      <c r="BT317" s="42">
        <v>16948</v>
      </c>
      <c r="BU317" s="42">
        <v>16935</v>
      </c>
      <c r="BV317" s="42">
        <v>17073</v>
      </c>
      <c r="BW317" s="42">
        <v>17109</v>
      </c>
      <c r="BX317" s="42">
        <v>17096</v>
      </c>
      <c r="BY317" s="42">
        <v>16942</v>
      </c>
      <c r="BZ317" s="43">
        <v>16748</v>
      </c>
      <c r="CA317" s="42">
        <v>16612</v>
      </c>
      <c r="CB317" s="42">
        <v>16360</v>
      </c>
      <c r="CC317" s="42">
        <v>16265</v>
      </c>
      <c r="CD317" s="42">
        <v>16188</v>
      </c>
      <c r="CE317" s="42">
        <v>16136</v>
      </c>
      <c r="CF317" s="42">
        <v>16226</v>
      </c>
      <c r="CG317" s="42">
        <v>16201</v>
      </c>
      <c r="CH317" s="42">
        <v>15988</v>
      </c>
      <c r="CI317" s="42">
        <v>15882</v>
      </c>
      <c r="CJ317" s="42">
        <v>15674</v>
      </c>
      <c r="CK317" s="42">
        <v>15604</v>
      </c>
      <c r="CL317" s="43">
        <v>15485</v>
      </c>
      <c r="CM317" s="42">
        <v>15273</v>
      </c>
      <c r="CN317" s="42">
        <v>15028</v>
      </c>
      <c r="CO317" s="42">
        <v>14948</v>
      </c>
      <c r="CP317" s="42">
        <v>14847</v>
      </c>
      <c r="CQ317" s="42">
        <v>14762</v>
      </c>
      <c r="CR317" s="42">
        <v>14688</v>
      </c>
      <c r="CS317" s="42">
        <v>14658</v>
      </c>
      <c r="CT317" s="42">
        <v>14550</v>
      </c>
      <c r="CU317" s="42">
        <v>14288</v>
      </c>
      <c r="CV317" s="42">
        <v>14127</v>
      </c>
      <c r="CW317" s="42">
        <v>14080</v>
      </c>
      <c r="CX317" s="43">
        <v>13862</v>
      </c>
      <c r="CY317" s="41">
        <v>13757</v>
      </c>
      <c r="CZ317" s="42">
        <v>13609</v>
      </c>
      <c r="DA317" s="42">
        <v>13506</v>
      </c>
      <c r="DB317" s="42">
        <v>13447</v>
      </c>
      <c r="DC317" s="42">
        <v>13245</v>
      </c>
      <c r="DD317" s="42">
        <v>13006</v>
      </c>
      <c r="DE317" s="42">
        <v>12766</v>
      </c>
      <c r="DF317" s="42">
        <v>12494</v>
      </c>
      <c r="DG317" s="42">
        <v>12275</v>
      </c>
      <c r="DH317" s="42">
        <v>12079</v>
      </c>
      <c r="DI317" s="42">
        <v>11804</v>
      </c>
      <c r="DJ317" s="43">
        <v>11525</v>
      </c>
      <c r="DL317" s="40"/>
      <c r="DM317" s="40" t="s">
        <v>400</v>
      </c>
      <c r="DN317" s="41">
        <v>34714</v>
      </c>
      <c r="DO317" s="42">
        <v>34333</v>
      </c>
      <c r="DP317" s="42">
        <v>34077</v>
      </c>
      <c r="DQ317" s="42">
        <v>33988</v>
      </c>
      <c r="DR317" s="42">
        <v>33694</v>
      </c>
      <c r="DS317" s="42">
        <v>33543</v>
      </c>
      <c r="DT317" s="42">
        <v>33377</v>
      </c>
      <c r="DU317" s="42">
        <v>33197</v>
      </c>
      <c r="DV317" s="42">
        <v>32007</v>
      </c>
      <c r="DW317" s="42">
        <v>32796</v>
      </c>
      <c r="DX317" s="42">
        <v>32537</v>
      </c>
      <c r="DY317" s="43">
        <v>32265</v>
      </c>
      <c r="DZ317" s="42">
        <v>31907</v>
      </c>
      <c r="EA317" s="42">
        <v>31498</v>
      </c>
      <c r="EB317" s="42">
        <v>31140</v>
      </c>
      <c r="EC317" s="42">
        <v>30651</v>
      </c>
      <c r="ED317" s="42">
        <v>30171</v>
      </c>
      <c r="EE317" s="42">
        <v>29714</v>
      </c>
      <c r="EF317" s="42">
        <v>29272</v>
      </c>
      <c r="EG317" s="42">
        <v>29371</v>
      </c>
      <c r="EH317" s="42">
        <v>28910</v>
      </c>
      <c r="EI317" s="42">
        <v>28634</v>
      </c>
      <c r="EJ317" s="42">
        <v>28499</v>
      </c>
      <c r="EK317" s="43">
        <v>28374</v>
      </c>
      <c r="EL317" s="42">
        <v>28270</v>
      </c>
      <c r="EM317" s="42">
        <v>28147</v>
      </c>
      <c r="EN317" s="42">
        <v>28075</v>
      </c>
      <c r="EO317" s="42">
        <v>28038</v>
      </c>
      <c r="EP317" s="42">
        <v>28013</v>
      </c>
      <c r="EQ317" s="42">
        <v>27863</v>
      </c>
      <c r="ER317" s="42">
        <v>27740</v>
      </c>
      <c r="ES317" s="42">
        <v>27583</v>
      </c>
      <c r="ET317" s="42">
        <v>27442</v>
      </c>
      <c r="EU317" s="42">
        <v>27363</v>
      </c>
      <c r="EV317" s="42">
        <v>27575</v>
      </c>
      <c r="EW317" s="43">
        <v>27387</v>
      </c>
      <c r="EX317" s="42">
        <v>27881</v>
      </c>
      <c r="EY317" s="42">
        <v>27813</v>
      </c>
      <c r="EZ317" s="42">
        <v>27641</v>
      </c>
      <c r="FA317" s="42">
        <v>27143</v>
      </c>
      <c r="FB317" s="42">
        <v>26914</v>
      </c>
      <c r="FC317" s="42">
        <v>26656</v>
      </c>
      <c r="FD317" s="42">
        <v>25733</v>
      </c>
      <c r="FE317" s="42">
        <v>25470</v>
      </c>
      <c r="FF317" s="42">
        <v>25131</v>
      </c>
      <c r="FG317" s="42">
        <v>24900</v>
      </c>
      <c r="FH317" s="42">
        <v>24636</v>
      </c>
      <c r="FI317" s="43">
        <v>22406</v>
      </c>
      <c r="FJ317" s="41">
        <v>22006</v>
      </c>
      <c r="FK317" s="42">
        <v>21730</v>
      </c>
      <c r="FL317" s="42">
        <v>24498</v>
      </c>
      <c r="FM317" s="42">
        <v>24289</v>
      </c>
      <c r="FN317" s="42">
        <v>22830</v>
      </c>
      <c r="FO317" s="42">
        <v>24006</v>
      </c>
      <c r="FP317" s="42">
        <v>23824</v>
      </c>
      <c r="FQ317" s="42">
        <v>23567</v>
      </c>
      <c r="FR317" s="42">
        <v>23410</v>
      </c>
      <c r="FS317" s="42">
        <v>23312</v>
      </c>
      <c r="FT317" s="42">
        <v>23194</v>
      </c>
      <c r="FU317" s="43">
        <v>23229</v>
      </c>
      <c r="FV317" s="41">
        <v>23138</v>
      </c>
      <c r="FW317" s="42">
        <v>23117</v>
      </c>
      <c r="FX317" s="42">
        <v>23013</v>
      </c>
      <c r="FY317" s="42">
        <v>22732</v>
      </c>
      <c r="FZ317" s="42">
        <v>22393</v>
      </c>
      <c r="GA317" s="42">
        <v>22191</v>
      </c>
      <c r="GB317" s="42">
        <v>22005</v>
      </c>
      <c r="GC317" s="42">
        <v>21772</v>
      </c>
      <c r="GD317" s="42">
        <v>21432</v>
      </c>
      <c r="GE317" s="42">
        <v>21065</v>
      </c>
      <c r="GF317" s="42">
        <v>20789</v>
      </c>
      <c r="GG317" s="43">
        <v>20550</v>
      </c>
      <c r="GH317" s="41">
        <v>20037</v>
      </c>
      <c r="GI317" s="42">
        <v>19924</v>
      </c>
      <c r="GJ317" s="42">
        <v>19717</v>
      </c>
      <c r="GK317" s="42">
        <v>19446</v>
      </c>
      <c r="GL317" s="42">
        <v>20382</v>
      </c>
      <c r="GM317" s="43">
        <v>19253</v>
      </c>
    </row>
    <row r="318" spans="2:195" x14ac:dyDescent="0.25">
      <c r="B318" s="40"/>
      <c r="C318" s="40" t="s">
        <v>380</v>
      </c>
      <c r="D318" s="43">
        <v>29780</v>
      </c>
      <c r="E318" s="43">
        <v>29369</v>
      </c>
      <c r="F318" s="43">
        <v>29265</v>
      </c>
      <c r="G318" s="42">
        <v>29119</v>
      </c>
      <c r="H318" s="42">
        <v>29069</v>
      </c>
      <c r="I318" s="42">
        <v>29044</v>
      </c>
      <c r="J318" s="42">
        <v>29093</v>
      </c>
      <c r="K318" s="42">
        <v>29104</v>
      </c>
      <c r="L318" s="42">
        <v>28950</v>
      </c>
      <c r="M318" s="42">
        <v>28953</v>
      </c>
      <c r="N318" s="42">
        <v>28872</v>
      </c>
      <c r="O318" s="42">
        <v>28777</v>
      </c>
      <c r="P318" s="42">
        <v>28611</v>
      </c>
      <c r="Q318" s="42">
        <v>28675</v>
      </c>
      <c r="R318" s="43">
        <v>28547</v>
      </c>
      <c r="S318" s="42">
        <v>28401</v>
      </c>
      <c r="T318" s="42">
        <v>28416</v>
      </c>
      <c r="U318" s="42">
        <v>28574</v>
      </c>
      <c r="V318" s="42">
        <v>28533</v>
      </c>
      <c r="W318" s="42">
        <v>28494</v>
      </c>
      <c r="X318" s="42">
        <v>28484</v>
      </c>
      <c r="Y318" s="42">
        <v>28343</v>
      </c>
      <c r="Z318" s="42">
        <v>28220</v>
      </c>
      <c r="AA318" s="42">
        <v>28308</v>
      </c>
      <c r="AB318" s="42">
        <v>28396</v>
      </c>
      <c r="AC318" s="42">
        <v>28262</v>
      </c>
      <c r="AD318" s="43">
        <v>28241</v>
      </c>
      <c r="AE318" s="42">
        <v>27731</v>
      </c>
      <c r="AF318" s="42">
        <v>27809</v>
      </c>
      <c r="AG318" s="42">
        <v>27793</v>
      </c>
      <c r="AH318" s="42">
        <v>27746</v>
      </c>
      <c r="AI318" s="42">
        <v>27702</v>
      </c>
      <c r="AJ318" s="42">
        <v>27625</v>
      </c>
      <c r="AK318" s="42">
        <v>27491</v>
      </c>
      <c r="AL318" s="42">
        <v>27424</v>
      </c>
      <c r="AM318" s="42">
        <v>27323</v>
      </c>
      <c r="AN318" s="42">
        <v>27316</v>
      </c>
      <c r="AO318" s="42">
        <v>21561</v>
      </c>
      <c r="AP318" s="43">
        <v>21445</v>
      </c>
      <c r="AQ318" s="42">
        <v>26987</v>
      </c>
      <c r="AR318" s="42">
        <v>26870</v>
      </c>
      <c r="AS318" s="42">
        <v>26847</v>
      </c>
      <c r="AT318" s="42">
        <v>26970</v>
      </c>
      <c r="AU318" s="42">
        <v>26706</v>
      </c>
      <c r="AV318" s="42">
        <v>26727</v>
      </c>
      <c r="AW318" s="42">
        <v>26781</v>
      </c>
      <c r="AX318" s="42">
        <v>26753</v>
      </c>
      <c r="AY318" s="42">
        <v>26709</v>
      </c>
      <c r="AZ318" s="42">
        <v>26592</v>
      </c>
      <c r="BA318" s="42">
        <v>26580</v>
      </c>
      <c r="BB318" s="43">
        <v>26576</v>
      </c>
      <c r="BC318" s="41">
        <v>26393</v>
      </c>
      <c r="BD318" s="42">
        <v>26351</v>
      </c>
      <c r="BE318" s="42">
        <v>26346</v>
      </c>
      <c r="BF318" s="42">
        <v>26994</v>
      </c>
      <c r="BG318" s="42">
        <v>27189</v>
      </c>
      <c r="BH318" s="42">
        <v>27512</v>
      </c>
      <c r="BI318" s="42">
        <v>27402</v>
      </c>
      <c r="BJ318" s="42">
        <v>27287</v>
      </c>
      <c r="BK318" s="42">
        <v>27172</v>
      </c>
      <c r="BL318" s="42">
        <v>27076</v>
      </c>
      <c r="BM318" s="42">
        <v>26893</v>
      </c>
      <c r="BN318" s="43">
        <v>26829</v>
      </c>
      <c r="BO318" s="42">
        <v>26939</v>
      </c>
      <c r="BP318" s="42">
        <v>26806</v>
      </c>
      <c r="BQ318" s="42">
        <v>26759</v>
      </c>
      <c r="BR318" s="42">
        <v>26522</v>
      </c>
      <c r="BS318" s="42">
        <v>26309</v>
      </c>
      <c r="BT318" s="42">
        <v>26238</v>
      </c>
      <c r="BU318" s="42">
        <v>26167</v>
      </c>
      <c r="BV318" s="42">
        <v>26025</v>
      </c>
      <c r="BW318" s="42">
        <v>25893</v>
      </c>
      <c r="BX318" s="42">
        <v>25853</v>
      </c>
      <c r="BY318" s="42">
        <v>25734</v>
      </c>
      <c r="BZ318" s="43">
        <v>25561</v>
      </c>
      <c r="CA318" s="42">
        <v>25465</v>
      </c>
      <c r="CB318" s="42">
        <v>25301</v>
      </c>
      <c r="CC318" s="42">
        <v>25065</v>
      </c>
      <c r="CD318" s="42">
        <v>24912</v>
      </c>
      <c r="CE318" s="42">
        <v>24716</v>
      </c>
      <c r="CF318" s="42">
        <v>24643</v>
      </c>
      <c r="CG318" s="42">
        <v>24321</v>
      </c>
      <c r="CH318" s="42">
        <v>24222</v>
      </c>
      <c r="CI318" s="42">
        <v>24072</v>
      </c>
      <c r="CJ318" s="42">
        <v>23118</v>
      </c>
      <c r="CK318" s="42">
        <v>23750</v>
      </c>
      <c r="CL318" s="43">
        <v>23544</v>
      </c>
      <c r="CM318" s="42">
        <v>23305</v>
      </c>
      <c r="CN318" s="42">
        <v>23146</v>
      </c>
      <c r="CO318" s="42">
        <v>23088</v>
      </c>
      <c r="CP318" s="42">
        <v>22942</v>
      </c>
      <c r="CQ318" s="42">
        <v>22848</v>
      </c>
      <c r="CR318" s="42">
        <v>22802</v>
      </c>
      <c r="CS318" s="42">
        <v>23011</v>
      </c>
      <c r="CT318" s="42">
        <v>22684</v>
      </c>
      <c r="CU318" s="42">
        <v>22434</v>
      </c>
      <c r="CV318" s="42">
        <v>22284</v>
      </c>
      <c r="CW318" s="42">
        <v>22289</v>
      </c>
      <c r="CX318" s="43">
        <v>22083</v>
      </c>
      <c r="CY318" s="41">
        <v>21924</v>
      </c>
      <c r="CZ318" s="42">
        <v>21784</v>
      </c>
      <c r="DA318" s="42">
        <v>21728</v>
      </c>
      <c r="DB318" s="42">
        <v>21561</v>
      </c>
      <c r="DC318" s="42">
        <v>21356</v>
      </c>
      <c r="DD318" s="42">
        <v>21050</v>
      </c>
      <c r="DE318" s="42">
        <v>20870</v>
      </c>
      <c r="DF318" s="42">
        <v>20702</v>
      </c>
      <c r="DG318" s="42">
        <v>20516</v>
      </c>
      <c r="DH318" s="42">
        <v>20312</v>
      </c>
      <c r="DI318" s="42">
        <v>20154</v>
      </c>
      <c r="DJ318" s="43">
        <v>19989</v>
      </c>
      <c r="DL318" s="40"/>
      <c r="DM318" s="40" t="s">
        <v>401</v>
      </c>
      <c r="DN318" s="41">
        <v>20890</v>
      </c>
      <c r="DO318" s="42">
        <v>20678</v>
      </c>
      <c r="DP318" s="42">
        <v>20579</v>
      </c>
      <c r="DQ318" s="42">
        <v>20262</v>
      </c>
      <c r="DR318" s="42">
        <v>20091</v>
      </c>
      <c r="DS318" s="42">
        <v>20063</v>
      </c>
      <c r="DT318" s="42">
        <v>20012</v>
      </c>
      <c r="DU318" s="42">
        <v>19921</v>
      </c>
      <c r="DV318" s="42">
        <v>19689</v>
      </c>
      <c r="DW318" s="42">
        <v>19236</v>
      </c>
      <c r="DX318" s="42">
        <v>18991</v>
      </c>
      <c r="DY318" s="43">
        <v>18695</v>
      </c>
      <c r="DZ318" s="42">
        <v>18491</v>
      </c>
      <c r="EA318" s="42">
        <v>18322</v>
      </c>
      <c r="EB318" s="42">
        <v>18217</v>
      </c>
      <c r="EC318" s="42">
        <v>18064</v>
      </c>
      <c r="ED318" s="42">
        <v>17836</v>
      </c>
      <c r="EE318" s="42">
        <v>17574</v>
      </c>
      <c r="EF318" s="42">
        <v>17411</v>
      </c>
      <c r="EG318" s="42">
        <v>17151</v>
      </c>
      <c r="EH318" s="42">
        <v>16907</v>
      </c>
      <c r="EI318" s="42">
        <v>16919</v>
      </c>
      <c r="EJ318" s="42">
        <v>16998</v>
      </c>
      <c r="EK318" s="43">
        <v>16977</v>
      </c>
      <c r="EL318" s="42">
        <v>16974</v>
      </c>
      <c r="EM318" s="42">
        <v>17031</v>
      </c>
      <c r="EN318" s="42">
        <v>17137</v>
      </c>
      <c r="EO318" s="42">
        <v>17188</v>
      </c>
      <c r="EP318" s="42">
        <v>17178</v>
      </c>
      <c r="EQ318" s="42">
        <v>17173</v>
      </c>
      <c r="ER318" s="42">
        <v>17197</v>
      </c>
      <c r="ES318" s="42">
        <v>17173</v>
      </c>
      <c r="ET318" s="42">
        <v>17190</v>
      </c>
      <c r="EU318" s="42">
        <v>17169</v>
      </c>
      <c r="EV318" s="42">
        <v>17175</v>
      </c>
      <c r="EW318" s="43">
        <v>17098</v>
      </c>
      <c r="EX318" s="42">
        <v>17437</v>
      </c>
      <c r="EY318" s="42">
        <v>17342</v>
      </c>
      <c r="EZ318" s="42">
        <v>17220</v>
      </c>
      <c r="FA318" s="42">
        <v>17392</v>
      </c>
      <c r="FB318" s="42">
        <v>17235</v>
      </c>
      <c r="FC318" s="42">
        <v>17033</v>
      </c>
      <c r="FD318" s="42">
        <v>18842</v>
      </c>
      <c r="FE318" s="42">
        <v>18532</v>
      </c>
      <c r="FF318" s="42">
        <v>18094</v>
      </c>
      <c r="FG318" s="42">
        <v>18062</v>
      </c>
      <c r="FH318" s="42">
        <v>16840</v>
      </c>
      <c r="FI318" s="43">
        <v>15800</v>
      </c>
      <c r="FJ318" s="41">
        <v>15421</v>
      </c>
      <c r="FK318" s="42">
        <v>13244</v>
      </c>
      <c r="FL318" s="42">
        <v>13686</v>
      </c>
      <c r="FM318" s="42">
        <v>13495</v>
      </c>
      <c r="FN318" s="42">
        <v>12893</v>
      </c>
      <c r="FO318" s="42">
        <v>12478</v>
      </c>
      <c r="FP318" s="42">
        <v>11920</v>
      </c>
      <c r="FQ318" s="42">
        <v>11786</v>
      </c>
      <c r="FR318" s="42">
        <v>11665</v>
      </c>
      <c r="FS318" s="42">
        <v>11566</v>
      </c>
      <c r="FT318" s="42">
        <v>11428</v>
      </c>
      <c r="FU318" s="43">
        <v>11376</v>
      </c>
      <c r="FV318" s="41">
        <v>11293</v>
      </c>
      <c r="FW318" s="42">
        <v>11210</v>
      </c>
      <c r="FX318" s="42">
        <v>11066</v>
      </c>
      <c r="FY318" s="42">
        <v>10946</v>
      </c>
      <c r="FZ318" s="42">
        <v>10810</v>
      </c>
      <c r="GA318" s="42">
        <v>10709</v>
      </c>
      <c r="GB318" s="42">
        <v>10524</v>
      </c>
      <c r="GC318" s="42">
        <v>10347</v>
      </c>
      <c r="GD318" s="42">
        <v>10165</v>
      </c>
      <c r="GE318" s="42">
        <v>9976</v>
      </c>
      <c r="GF318" s="42">
        <v>9812</v>
      </c>
      <c r="GG318" s="43">
        <v>9712</v>
      </c>
      <c r="GH318" s="41">
        <v>9489</v>
      </c>
      <c r="GI318" s="42">
        <v>9379</v>
      </c>
      <c r="GJ318" s="42">
        <v>9224</v>
      </c>
      <c r="GK318" s="42">
        <v>9028</v>
      </c>
      <c r="GL318" s="42">
        <v>9231</v>
      </c>
      <c r="GM318" s="43">
        <v>8739</v>
      </c>
    </row>
    <row r="319" spans="2:195" x14ac:dyDescent="0.25">
      <c r="B319" s="40"/>
      <c r="C319" s="40" t="s">
        <v>381</v>
      </c>
      <c r="D319" s="43">
        <v>8824</v>
      </c>
      <c r="E319" s="43">
        <v>9637</v>
      </c>
      <c r="F319" s="43">
        <v>10179</v>
      </c>
      <c r="G319" s="42">
        <v>10221</v>
      </c>
      <c r="H319" s="42">
        <v>10266</v>
      </c>
      <c r="I319" s="42">
        <v>10205</v>
      </c>
      <c r="J319" s="42">
        <v>10199</v>
      </c>
      <c r="K319" s="42">
        <v>10228</v>
      </c>
      <c r="L319" s="42">
        <v>10338</v>
      </c>
      <c r="M319" s="42">
        <v>10339</v>
      </c>
      <c r="N319" s="42">
        <v>10369</v>
      </c>
      <c r="O319" s="42">
        <v>10424</v>
      </c>
      <c r="P319" s="42">
        <v>10515</v>
      </c>
      <c r="Q319" s="42">
        <v>10536</v>
      </c>
      <c r="R319" s="43">
        <v>10553</v>
      </c>
      <c r="S319" s="42">
        <v>10386</v>
      </c>
      <c r="T319" s="42">
        <v>10410</v>
      </c>
      <c r="U319" s="42">
        <v>10449</v>
      </c>
      <c r="V319" s="42">
        <v>10397</v>
      </c>
      <c r="W319" s="42">
        <v>10317</v>
      </c>
      <c r="X319" s="42">
        <v>10325</v>
      </c>
      <c r="Y319" s="42">
        <v>10226</v>
      </c>
      <c r="Z319" s="42">
        <v>10200</v>
      </c>
      <c r="AA319" s="42">
        <v>10009</v>
      </c>
      <c r="AB319" s="42">
        <v>9897</v>
      </c>
      <c r="AC319" s="42">
        <v>9767</v>
      </c>
      <c r="AD319" s="43">
        <v>9688</v>
      </c>
      <c r="AE319" s="42">
        <v>9535</v>
      </c>
      <c r="AF319" s="42">
        <v>9482</v>
      </c>
      <c r="AG319" s="42">
        <v>9543</v>
      </c>
      <c r="AH319" s="42">
        <v>9471</v>
      </c>
      <c r="AI319" s="42">
        <v>9456</v>
      </c>
      <c r="AJ319" s="42">
        <v>9454</v>
      </c>
      <c r="AK319" s="42">
        <v>9467</v>
      </c>
      <c r="AL319" s="42">
        <v>9428</v>
      </c>
      <c r="AM319" s="42">
        <v>9379</v>
      </c>
      <c r="AN319" s="42">
        <v>9384</v>
      </c>
      <c r="AO319" s="42">
        <v>10515</v>
      </c>
      <c r="AP319" s="43">
        <v>10463</v>
      </c>
      <c r="AQ319" s="42">
        <v>9386</v>
      </c>
      <c r="AR319" s="42">
        <v>9414</v>
      </c>
      <c r="AS319" s="42">
        <v>9367</v>
      </c>
      <c r="AT319" s="42">
        <v>9414</v>
      </c>
      <c r="AU319" s="42">
        <v>9341</v>
      </c>
      <c r="AV319" s="42">
        <v>9276</v>
      </c>
      <c r="AW319" s="42">
        <v>10229</v>
      </c>
      <c r="AX319" s="42">
        <v>10377</v>
      </c>
      <c r="AY319" s="42">
        <v>10558</v>
      </c>
      <c r="AZ319" s="42">
        <v>10737</v>
      </c>
      <c r="BA319" s="42">
        <v>10903</v>
      </c>
      <c r="BB319" s="43">
        <v>10750</v>
      </c>
      <c r="BC319" s="41">
        <v>10743</v>
      </c>
      <c r="BD319" s="42">
        <v>10730</v>
      </c>
      <c r="BE319" s="42">
        <v>10669</v>
      </c>
      <c r="BF319" s="42">
        <v>10725</v>
      </c>
      <c r="BG319" s="42">
        <v>10672</v>
      </c>
      <c r="BH319" s="42">
        <v>10686</v>
      </c>
      <c r="BI319" s="42">
        <v>10619</v>
      </c>
      <c r="BJ319" s="42">
        <v>10318</v>
      </c>
      <c r="BK319" s="42">
        <v>10312</v>
      </c>
      <c r="BL319" s="42">
        <v>10297</v>
      </c>
      <c r="BM319" s="42">
        <v>10314</v>
      </c>
      <c r="BN319" s="43">
        <v>10362</v>
      </c>
      <c r="BO319" s="42">
        <v>10331</v>
      </c>
      <c r="BP319" s="42">
        <v>10329</v>
      </c>
      <c r="BQ319" s="42">
        <v>10355</v>
      </c>
      <c r="BR319" s="42">
        <v>10188</v>
      </c>
      <c r="BS319" s="42">
        <v>10126</v>
      </c>
      <c r="BT319" s="42">
        <v>10077</v>
      </c>
      <c r="BU319" s="42">
        <v>10156</v>
      </c>
      <c r="BV319" s="42">
        <v>10271</v>
      </c>
      <c r="BW319" s="42">
        <v>10292</v>
      </c>
      <c r="BX319" s="42">
        <v>10474</v>
      </c>
      <c r="BY319" s="42">
        <v>10355</v>
      </c>
      <c r="BZ319" s="43">
        <v>10441</v>
      </c>
      <c r="CA319" s="42">
        <v>10325</v>
      </c>
      <c r="CB319" s="42">
        <v>10335</v>
      </c>
      <c r="CC319" s="42">
        <v>10280</v>
      </c>
      <c r="CD319" s="42">
        <v>10201</v>
      </c>
      <c r="CE319" s="42">
        <v>10144</v>
      </c>
      <c r="CF319" s="42">
        <v>10147</v>
      </c>
      <c r="CG319" s="42">
        <v>10386</v>
      </c>
      <c r="CH319" s="42">
        <v>10333</v>
      </c>
      <c r="CI319" s="42">
        <v>10337</v>
      </c>
      <c r="CJ319" s="42">
        <v>10084</v>
      </c>
      <c r="CK319" s="42">
        <v>10235</v>
      </c>
      <c r="CL319" s="43">
        <v>10178</v>
      </c>
      <c r="CM319" s="42">
        <v>10105</v>
      </c>
      <c r="CN319" s="42">
        <v>9986</v>
      </c>
      <c r="CO319" s="42">
        <v>9980</v>
      </c>
      <c r="CP319" s="42">
        <v>9976</v>
      </c>
      <c r="CQ319" s="42">
        <v>9846</v>
      </c>
      <c r="CR319" s="42">
        <v>10134</v>
      </c>
      <c r="CS319" s="42">
        <v>10197</v>
      </c>
      <c r="CT319" s="42">
        <v>10143</v>
      </c>
      <c r="CU319" s="42">
        <v>10019</v>
      </c>
      <c r="CV319" s="42">
        <v>10044</v>
      </c>
      <c r="CW319" s="42">
        <v>10186</v>
      </c>
      <c r="CX319" s="43">
        <v>10198</v>
      </c>
      <c r="CY319" s="41">
        <v>10127</v>
      </c>
      <c r="CZ319" s="42">
        <v>10023</v>
      </c>
      <c r="DA319" s="42">
        <v>9995</v>
      </c>
      <c r="DB319" s="42">
        <v>10052</v>
      </c>
      <c r="DC319" s="42">
        <v>10012</v>
      </c>
      <c r="DD319" s="42">
        <v>9954</v>
      </c>
      <c r="DE319" s="42">
        <v>9913</v>
      </c>
      <c r="DF319" s="42">
        <v>9819</v>
      </c>
      <c r="DG319" s="42">
        <v>9733</v>
      </c>
      <c r="DH319" s="42">
        <v>9680</v>
      </c>
      <c r="DI319" s="42">
        <v>9606</v>
      </c>
      <c r="DJ319" s="43">
        <v>9515</v>
      </c>
      <c r="DL319" s="40"/>
      <c r="DM319" s="40" t="s">
        <v>402</v>
      </c>
      <c r="DN319" s="41">
        <v>23020</v>
      </c>
      <c r="DO319" s="42">
        <v>22695</v>
      </c>
      <c r="DP319" s="42">
        <v>22531</v>
      </c>
      <c r="DQ319" s="42">
        <v>22401</v>
      </c>
      <c r="DR319" s="42">
        <v>21893</v>
      </c>
      <c r="DS319" s="42">
        <v>21632</v>
      </c>
      <c r="DT319" s="42">
        <v>21997</v>
      </c>
      <c r="DU319" s="42">
        <v>21783</v>
      </c>
      <c r="DV319" s="42">
        <v>21379</v>
      </c>
      <c r="DW319" s="42">
        <v>21192</v>
      </c>
      <c r="DX319" s="42">
        <v>21225</v>
      </c>
      <c r="DY319" s="43">
        <v>20899</v>
      </c>
      <c r="DZ319" s="42">
        <v>20869</v>
      </c>
      <c r="EA319" s="42">
        <v>20666</v>
      </c>
      <c r="EB319" s="42">
        <v>20527</v>
      </c>
      <c r="EC319" s="42">
        <v>20253</v>
      </c>
      <c r="ED319" s="42">
        <v>19958</v>
      </c>
      <c r="EE319" s="42">
        <v>19714</v>
      </c>
      <c r="EF319" s="42">
        <v>19469</v>
      </c>
      <c r="EG319" s="42">
        <v>19158</v>
      </c>
      <c r="EH319" s="42">
        <v>18824</v>
      </c>
      <c r="EI319" s="42">
        <v>18720</v>
      </c>
      <c r="EJ319" s="42">
        <v>18423</v>
      </c>
      <c r="EK319" s="43">
        <v>18247</v>
      </c>
      <c r="EL319" s="42">
        <v>18122</v>
      </c>
      <c r="EM319" s="42">
        <v>17985</v>
      </c>
      <c r="EN319" s="42">
        <v>17981</v>
      </c>
      <c r="EO319" s="42">
        <v>17939</v>
      </c>
      <c r="EP319" s="42">
        <v>17809</v>
      </c>
      <c r="EQ319" s="42">
        <v>17806</v>
      </c>
      <c r="ER319" s="42">
        <v>17779</v>
      </c>
      <c r="ES319" s="42">
        <v>17709</v>
      </c>
      <c r="ET319" s="42">
        <v>17761</v>
      </c>
      <c r="EU319" s="42">
        <v>17800</v>
      </c>
      <c r="EV319" s="42">
        <v>17837</v>
      </c>
      <c r="EW319" s="43">
        <v>17755</v>
      </c>
      <c r="EX319" s="42">
        <v>17360</v>
      </c>
      <c r="EY319" s="42">
        <v>17254</v>
      </c>
      <c r="EZ319" s="42">
        <v>17108</v>
      </c>
      <c r="FA319" s="42">
        <v>17438</v>
      </c>
      <c r="FB319" s="42">
        <v>17210</v>
      </c>
      <c r="FC319" s="42">
        <v>16938</v>
      </c>
      <c r="FD319" s="42">
        <v>14682</v>
      </c>
      <c r="FE319" s="42">
        <v>14402</v>
      </c>
      <c r="FF319" s="42">
        <v>14100</v>
      </c>
      <c r="FG319" s="42">
        <v>14099</v>
      </c>
      <c r="FH319" s="42">
        <v>14956</v>
      </c>
      <c r="FI319" s="43">
        <v>14050</v>
      </c>
      <c r="FJ319" s="41">
        <v>13807</v>
      </c>
      <c r="FK319" s="42">
        <v>14698</v>
      </c>
      <c r="FL319" s="42">
        <v>16274</v>
      </c>
      <c r="FM319" s="42">
        <v>16134</v>
      </c>
      <c r="FN319" s="42">
        <v>15590</v>
      </c>
      <c r="FO319" s="42">
        <v>15513</v>
      </c>
      <c r="FP319" s="42">
        <v>15202</v>
      </c>
      <c r="FQ319" s="42">
        <v>15074</v>
      </c>
      <c r="FR319" s="42">
        <v>14812</v>
      </c>
      <c r="FS319" s="42">
        <v>14660</v>
      </c>
      <c r="FT319" s="42">
        <v>14510</v>
      </c>
      <c r="FU319" s="43">
        <v>14445</v>
      </c>
      <c r="FV319" s="41">
        <v>14326</v>
      </c>
      <c r="FW319" s="42">
        <v>14137</v>
      </c>
      <c r="FX319" s="42">
        <v>13963</v>
      </c>
      <c r="FY319" s="42">
        <v>13773</v>
      </c>
      <c r="FZ319" s="42">
        <v>13606</v>
      </c>
      <c r="GA319" s="42">
        <v>13429</v>
      </c>
      <c r="GB319" s="42">
        <v>13263</v>
      </c>
      <c r="GC319" s="42">
        <v>13119</v>
      </c>
      <c r="GD319" s="42">
        <v>12936</v>
      </c>
      <c r="GE319" s="42">
        <v>12825</v>
      </c>
      <c r="GF319" s="42">
        <v>12661</v>
      </c>
      <c r="GG319" s="43">
        <v>12526</v>
      </c>
      <c r="GH319" s="41">
        <v>12268</v>
      </c>
      <c r="GI319" s="42">
        <v>12127</v>
      </c>
      <c r="GJ319" s="42">
        <v>11757</v>
      </c>
      <c r="GK319" s="42">
        <v>11515</v>
      </c>
      <c r="GL319" s="42">
        <v>11658</v>
      </c>
      <c r="GM319" s="43">
        <v>11323</v>
      </c>
    </row>
    <row r="320" spans="2:195" x14ac:dyDescent="0.25">
      <c r="B320" s="40"/>
      <c r="C320" s="40" t="s">
        <v>382</v>
      </c>
      <c r="D320" s="43">
        <v>179676</v>
      </c>
      <c r="E320" s="43">
        <v>182758</v>
      </c>
      <c r="F320" s="43">
        <v>182963</v>
      </c>
      <c r="G320" s="42">
        <v>180536</v>
      </c>
      <c r="H320" s="42">
        <v>180028</v>
      </c>
      <c r="I320" s="42">
        <v>180718</v>
      </c>
      <c r="J320" s="42">
        <v>180761</v>
      </c>
      <c r="K320" s="42">
        <v>180874</v>
      </c>
      <c r="L320" s="42">
        <v>180515</v>
      </c>
      <c r="M320" s="42">
        <v>180379</v>
      </c>
      <c r="N320" s="42">
        <v>178375</v>
      </c>
      <c r="O320" s="42">
        <v>178058</v>
      </c>
      <c r="P320" s="42">
        <v>178342</v>
      </c>
      <c r="Q320" s="42">
        <v>178027</v>
      </c>
      <c r="R320" s="43">
        <v>178217</v>
      </c>
      <c r="S320" s="42">
        <v>177988</v>
      </c>
      <c r="T320" s="42">
        <v>178110</v>
      </c>
      <c r="U320" s="42">
        <v>178443</v>
      </c>
      <c r="V320" s="42">
        <v>178793</v>
      </c>
      <c r="W320" s="42">
        <v>178854</v>
      </c>
      <c r="X320" s="42">
        <v>179059</v>
      </c>
      <c r="Y320" s="42">
        <v>179109</v>
      </c>
      <c r="Z320" s="42">
        <v>179327</v>
      </c>
      <c r="AA320" s="42">
        <v>179629</v>
      </c>
      <c r="AB320" s="42">
        <v>179916</v>
      </c>
      <c r="AC320" s="42">
        <v>179911</v>
      </c>
      <c r="AD320" s="43">
        <v>180083</v>
      </c>
      <c r="AE320" s="42">
        <v>179683</v>
      </c>
      <c r="AF320" s="42">
        <v>179069</v>
      </c>
      <c r="AG320" s="42">
        <v>182396</v>
      </c>
      <c r="AH320" s="42">
        <v>181657</v>
      </c>
      <c r="AI320" s="42">
        <v>181895</v>
      </c>
      <c r="AJ320" s="42">
        <v>182141</v>
      </c>
      <c r="AK320" s="42">
        <v>182105</v>
      </c>
      <c r="AL320" s="42">
        <v>181543</v>
      </c>
      <c r="AM320" s="42">
        <v>181530</v>
      </c>
      <c r="AN320" s="42">
        <v>181408</v>
      </c>
      <c r="AO320" s="42">
        <v>181407</v>
      </c>
      <c r="AP320" s="43">
        <v>181101</v>
      </c>
      <c r="AQ320" s="42">
        <v>180225</v>
      </c>
      <c r="AR320" s="42">
        <v>180333</v>
      </c>
      <c r="AS320" s="42">
        <v>179628</v>
      </c>
      <c r="AT320" s="42">
        <v>180071</v>
      </c>
      <c r="AU320" s="42">
        <v>183901</v>
      </c>
      <c r="AV320" s="42">
        <v>183938</v>
      </c>
      <c r="AW320" s="42">
        <v>183754</v>
      </c>
      <c r="AX320" s="42">
        <v>184041</v>
      </c>
      <c r="AY320" s="42">
        <v>181133</v>
      </c>
      <c r="AZ320" s="42">
        <v>180752</v>
      </c>
      <c r="BA320" s="42">
        <v>180785</v>
      </c>
      <c r="BB320" s="43">
        <v>180526</v>
      </c>
      <c r="BC320" s="41">
        <v>180328</v>
      </c>
      <c r="BD320" s="42">
        <v>180441</v>
      </c>
      <c r="BE320" s="42">
        <v>180537</v>
      </c>
      <c r="BF320" s="42">
        <v>185670</v>
      </c>
      <c r="BG320" s="42">
        <v>185793</v>
      </c>
      <c r="BH320" s="42">
        <v>186666</v>
      </c>
      <c r="BI320" s="42">
        <v>186581</v>
      </c>
      <c r="BJ320" s="42">
        <v>185143</v>
      </c>
      <c r="BK320" s="42">
        <v>185035</v>
      </c>
      <c r="BL320" s="42">
        <v>185449</v>
      </c>
      <c r="BM320" s="42">
        <v>185698</v>
      </c>
      <c r="BN320" s="43">
        <v>185549</v>
      </c>
      <c r="BO320" s="42">
        <v>186644</v>
      </c>
      <c r="BP320" s="42">
        <v>186764</v>
      </c>
      <c r="BQ320" s="42">
        <v>186359</v>
      </c>
      <c r="BR320" s="42">
        <v>187332</v>
      </c>
      <c r="BS320" s="42">
        <v>187332</v>
      </c>
      <c r="BT320" s="42">
        <v>187181</v>
      </c>
      <c r="BU320" s="42">
        <v>186685</v>
      </c>
      <c r="BV320" s="42">
        <v>186373</v>
      </c>
      <c r="BW320" s="42">
        <v>186568</v>
      </c>
      <c r="BX320" s="42">
        <v>186488</v>
      </c>
      <c r="BY320" s="42">
        <v>185393</v>
      </c>
      <c r="BZ320" s="43">
        <v>185651</v>
      </c>
      <c r="CA320" s="42">
        <v>184758</v>
      </c>
      <c r="CB320" s="42">
        <v>184313</v>
      </c>
      <c r="CC320" s="42">
        <v>184296</v>
      </c>
      <c r="CD320" s="42">
        <v>183416</v>
      </c>
      <c r="CE320" s="42">
        <v>182892</v>
      </c>
      <c r="CF320" s="42">
        <v>179727</v>
      </c>
      <c r="CG320" s="42">
        <v>178667</v>
      </c>
      <c r="CH320" s="42">
        <v>177973</v>
      </c>
      <c r="CI320" s="42">
        <v>177080</v>
      </c>
      <c r="CJ320" s="42">
        <v>168153</v>
      </c>
      <c r="CK320" s="42">
        <v>176116</v>
      </c>
      <c r="CL320" s="43">
        <v>175500</v>
      </c>
      <c r="CM320" s="42">
        <v>175797</v>
      </c>
      <c r="CN320" s="42">
        <v>174851</v>
      </c>
      <c r="CO320" s="42">
        <v>174643</v>
      </c>
      <c r="CP320" s="42">
        <v>174117</v>
      </c>
      <c r="CQ320" s="42">
        <v>173463</v>
      </c>
      <c r="CR320" s="42">
        <v>171998</v>
      </c>
      <c r="CS320" s="42">
        <v>172973</v>
      </c>
      <c r="CT320" s="42">
        <v>172757</v>
      </c>
      <c r="CU320" s="42">
        <v>170302</v>
      </c>
      <c r="CV320" s="42">
        <v>169510</v>
      </c>
      <c r="CW320" s="42">
        <v>169381</v>
      </c>
      <c r="CX320" s="43">
        <v>168775</v>
      </c>
      <c r="CY320" s="41">
        <v>168015</v>
      </c>
      <c r="CZ320" s="42">
        <v>167651</v>
      </c>
      <c r="DA320" s="42">
        <v>167199</v>
      </c>
      <c r="DB320" s="42">
        <v>170811</v>
      </c>
      <c r="DC320" s="42">
        <v>169864</v>
      </c>
      <c r="DD320" s="42">
        <v>168825</v>
      </c>
      <c r="DE320" s="42">
        <v>167815</v>
      </c>
      <c r="DF320" s="42">
        <v>166897</v>
      </c>
      <c r="DG320" s="42">
        <v>166465</v>
      </c>
      <c r="DH320" s="42">
        <v>165517</v>
      </c>
      <c r="DI320" s="42">
        <v>165039</v>
      </c>
      <c r="DJ320" s="43">
        <v>164339</v>
      </c>
      <c r="DL320" s="40"/>
      <c r="DM320" s="40" t="s">
        <v>403</v>
      </c>
      <c r="DN320" s="41">
        <v>19789</v>
      </c>
      <c r="DO320" s="42">
        <v>19537</v>
      </c>
      <c r="DP320" s="42">
        <v>19302</v>
      </c>
      <c r="DQ320" s="42">
        <v>18996</v>
      </c>
      <c r="DR320" s="42">
        <v>18714</v>
      </c>
      <c r="DS320" s="42">
        <v>18536</v>
      </c>
      <c r="DT320" s="42">
        <v>18342</v>
      </c>
      <c r="DU320" s="42">
        <v>18052</v>
      </c>
      <c r="DV320" s="42">
        <v>17684</v>
      </c>
      <c r="DW320" s="42">
        <v>17432</v>
      </c>
      <c r="DX320" s="42">
        <v>17127</v>
      </c>
      <c r="DY320" s="43">
        <v>16868</v>
      </c>
      <c r="DZ320" s="42">
        <v>16619</v>
      </c>
      <c r="EA320" s="42">
        <v>16350</v>
      </c>
      <c r="EB320" s="42">
        <v>16148</v>
      </c>
      <c r="EC320" s="42">
        <v>15806</v>
      </c>
      <c r="ED320" s="42">
        <v>15578</v>
      </c>
      <c r="EE320" s="42">
        <v>15309</v>
      </c>
      <c r="EF320" s="42">
        <v>15134</v>
      </c>
      <c r="EG320" s="42">
        <v>14748</v>
      </c>
      <c r="EH320" s="42">
        <v>14715</v>
      </c>
      <c r="EI320" s="42">
        <v>14739</v>
      </c>
      <c r="EJ320" s="42">
        <v>14729</v>
      </c>
      <c r="EK320" s="43">
        <v>14613</v>
      </c>
      <c r="EL320" s="42">
        <v>14517</v>
      </c>
      <c r="EM320" s="42">
        <v>14426</v>
      </c>
      <c r="EN320" s="42">
        <v>14259</v>
      </c>
      <c r="EO320" s="42">
        <v>14185</v>
      </c>
      <c r="EP320" s="42">
        <v>14091</v>
      </c>
      <c r="EQ320" s="42">
        <v>14127</v>
      </c>
      <c r="ER320" s="42">
        <v>14115</v>
      </c>
      <c r="ES320" s="42">
        <v>14093</v>
      </c>
      <c r="ET320" s="42">
        <v>14067</v>
      </c>
      <c r="EU320" s="42">
        <v>14158</v>
      </c>
      <c r="EV320" s="42">
        <v>14217</v>
      </c>
      <c r="EW320" s="43">
        <v>14206</v>
      </c>
      <c r="EX320" s="42">
        <v>13558</v>
      </c>
      <c r="EY320" s="42">
        <v>13424</v>
      </c>
      <c r="EZ320" s="42">
        <v>13262</v>
      </c>
      <c r="FA320" s="42">
        <v>13653</v>
      </c>
      <c r="FB320" s="42">
        <v>13418</v>
      </c>
      <c r="FC320" s="42">
        <v>13194</v>
      </c>
      <c r="FD320" s="42">
        <v>12594</v>
      </c>
      <c r="FE320" s="42">
        <v>12443</v>
      </c>
      <c r="FF320" s="42">
        <v>12340</v>
      </c>
      <c r="FG320" s="42">
        <v>12271</v>
      </c>
      <c r="FH320" s="42">
        <v>12114</v>
      </c>
      <c r="FI320" s="43">
        <v>11621</v>
      </c>
      <c r="FJ320" s="41">
        <v>11385</v>
      </c>
      <c r="FK320" s="42">
        <v>11038</v>
      </c>
      <c r="FL320" s="42">
        <v>12954</v>
      </c>
      <c r="FM320" s="42">
        <v>12761</v>
      </c>
      <c r="FN320" s="42">
        <v>11975</v>
      </c>
      <c r="FO320" s="42">
        <v>11940</v>
      </c>
      <c r="FP320" s="42">
        <v>11805</v>
      </c>
      <c r="FQ320" s="42">
        <v>11581</v>
      </c>
      <c r="FR320" s="42">
        <v>11449</v>
      </c>
      <c r="FS320" s="42">
        <v>11381</v>
      </c>
      <c r="FT320" s="42">
        <v>11298</v>
      </c>
      <c r="FU320" s="43">
        <v>11178</v>
      </c>
      <c r="FV320" s="41">
        <v>11028</v>
      </c>
      <c r="FW320" s="42">
        <v>10962</v>
      </c>
      <c r="FX320" s="42">
        <v>10858</v>
      </c>
      <c r="FY320" s="42">
        <v>10758</v>
      </c>
      <c r="FZ320" s="42">
        <v>10552</v>
      </c>
      <c r="GA320" s="42">
        <v>10366</v>
      </c>
      <c r="GB320" s="42">
        <v>10315</v>
      </c>
      <c r="GC320" s="42">
        <v>10217</v>
      </c>
      <c r="GD320" s="42">
        <v>10166</v>
      </c>
      <c r="GE320" s="42">
        <v>10015</v>
      </c>
      <c r="GF320" s="42">
        <v>9877</v>
      </c>
      <c r="GG320" s="43">
        <v>9811</v>
      </c>
      <c r="GH320" s="41">
        <v>9638</v>
      </c>
      <c r="GI320" s="42">
        <v>9554</v>
      </c>
      <c r="GJ320" s="42">
        <v>9446</v>
      </c>
      <c r="GK320" s="42">
        <v>9289</v>
      </c>
      <c r="GL320" s="42">
        <v>9469</v>
      </c>
      <c r="GM320" s="43">
        <v>9238</v>
      </c>
    </row>
    <row r="321" spans="2:195" x14ac:dyDescent="0.25">
      <c r="B321" s="40"/>
      <c r="C321" s="40" t="s">
        <v>383</v>
      </c>
      <c r="D321" s="43">
        <v>22207</v>
      </c>
      <c r="E321" s="43">
        <v>23259</v>
      </c>
      <c r="F321" s="43">
        <v>23251</v>
      </c>
      <c r="G321" s="42">
        <v>23347</v>
      </c>
      <c r="H321" s="42">
        <v>23351</v>
      </c>
      <c r="I321" s="42">
        <v>23331</v>
      </c>
      <c r="J321" s="42">
        <v>23367</v>
      </c>
      <c r="K321" s="42">
        <v>23432</v>
      </c>
      <c r="L321" s="42">
        <v>23530</v>
      </c>
      <c r="M321" s="42">
        <v>23556</v>
      </c>
      <c r="N321" s="42">
        <v>23634</v>
      </c>
      <c r="O321" s="42">
        <v>23646</v>
      </c>
      <c r="P321" s="42">
        <v>23678</v>
      </c>
      <c r="Q321" s="42">
        <v>23752</v>
      </c>
      <c r="R321" s="43">
        <v>23750</v>
      </c>
      <c r="S321" s="42">
        <v>23780</v>
      </c>
      <c r="T321" s="42">
        <v>23790</v>
      </c>
      <c r="U321" s="42">
        <v>23888</v>
      </c>
      <c r="V321" s="42">
        <v>23908</v>
      </c>
      <c r="W321" s="42">
        <v>23961</v>
      </c>
      <c r="X321" s="42">
        <v>23961</v>
      </c>
      <c r="Y321" s="42">
        <v>23916</v>
      </c>
      <c r="Z321" s="42">
        <v>24057</v>
      </c>
      <c r="AA321" s="42">
        <v>23983</v>
      </c>
      <c r="AB321" s="42">
        <v>23960</v>
      </c>
      <c r="AC321" s="42">
        <v>23993</v>
      </c>
      <c r="AD321" s="43">
        <v>24050</v>
      </c>
      <c r="AE321" s="42">
        <v>24005</v>
      </c>
      <c r="AF321" s="42">
        <v>23998</v>
      </c>
      <c r="AG321" s="42">
        <v>24192</v>
      </c>
      <c r="AH321" s="42">
        <v>24245</v>
      </c>
      <c r="AI321" s="42">
        <v>24258</v>
      </c>
      <c r="AJ321" s="42">
        <v>24369</v>
      </c>
      <c r="AK321" s="42">
        <v>24392</v>
      </c>
      <c r="AL321" s="42">
        <v>24448</v>
      </c>
      <c r="AM321" s="42">
        <v>24483</v>
      </c>
      <c r="AN321" s="42">
        <v>24559</v>
      </c>
      <c r="AO321" s="42">
        <v>23261</v>
      </c>
      <c r="AP321" s="43">
        <v>23306</v>
      </c>
      <c r="AQ321" s="42">
        <v>24615</v>
      </c>
      <c r="AR321" s="42">
        <v>24682</v>
      </c>
      <c r="AS321" s="42">
        <v>24823</v>
      </c>
      <c r="AT321" s="42">
        <v>24884</v>
      </c>
      <c r="AU321" s="42">
        <v>24930</v>
      </c>
      <c r="AV321" s="42">
        <v>24873</v>
      </c>
      <c r="AW321" s="42">
        <v>24951</v>
      </c>
      <c r="AX321" s="42">
        <v>25051</v>
      </c>
      <c r="AY321" s="42">
        <v>25163</v>
      </c>
      <c r="AZ321" s="42">
        <v>25028</v>
      </c>
      <c r="BA321" s="42">
        <v>24999</v>
      </c>
      <c r="BB321" s="43">
        <v>25017</v>
      </c>
      <c r="BC321" s="41">
        <v>24990</v>
      </c>
      <c r="BD321" s="42">
        <v>25050</v>
      </c>
      <c r="BE321" s="42">
        <v>25038</v>
      </c>
      <c r="BF321" s="42">
        <v>25387</v>
      </c>
      <c r="BG321" s="42">
        <v>25395</v>
      </c>
      <c r="BH321" s="42">
        <v>25439</v>
      </c>
      <c r="BI321" s="42">
        <v>25562</v>
      </c>
      <c r="BJ321" s="42">
        <v>25335</v>
      </c>
      <c r="BK321" s="42">
        <v>25315</v>
      </c>
      <c r="BL321" s="42">
        <v>25291</v>
      </c>
      <c r="BM321" s="42">
        <v>25249</v>
      </c>
      <c r="BN321" s="43">
        <v>25198</v>
      </c>
      <c r="BO321" s="42">
        <v>25146</v>
      </c>
      <c r="BP321" s="42">
        <v>25206</v>
      </c>
      <c r="BQ321" s="42">
        <v>25120</v>
      </c>
      <c r="BR321" s="42">
        <v>25286</v>
      </c>
      <c r="BS321" s="42">
        <v>25267</v>
      </c>
      <c r="BT321" s="42">
        <v>25210</v>
      </c>
      <c r="BU321" s="42">
        <v>25026</v>
      </c>
      <c r="BV321" s="42">
        <v>24931</v>
      </c>
      <c r="BW321" s="42">
        <v>24923</v>
      </c>
      <c r="BX321" s="42">
        <v>24861</v>
      </c>
      <c r="BY321" s="42">
        <v>24791</v>
      </c>
      <c r="BZ321" s="43">
        <v>24812</v>
      </c>
      <c r="CA321" s="42">
        <v>24787</v>
      </c>
      <c r="CB321" s="42">
        <v>24778</v>
      </c>
      <c r="CC321" s="42">
        <v>24705</v>
      </c>
      <c r="CD321" s="42">
        <v>24649</v>
      </c>
      <c r="CE321" s="42">
        <v>24522</v>
      </c>
      <c r="CF321" s="42">
        <v>24464</v>
      </c>
      <c r="CG321" s="42">
        <v>24205</v>
      </c>
      <c r="CH321" s="42">
        <v>24069</v>
      </c>
      <c r="CI321" s="42">
        <v>24016</v>
      </c>
      <c r="CJ321" s="42">
        <v>14514</v>
      </c>
      <c r="CK321" s="42">
        <v>23997</v>
      </c>
      <c r="CL321" s="43">
        <v>23845</v>
      </c>
      <c r="CM321" s="42">
        <v>23721</v>
      </c>
      <c r="CN321" s="42">
        <v>23744</v>
      </c>
      <c r="CO321" s="42">
        <v>23727</v>
      </c>
      <c r="CP321" s="42">
        <v>23640</v>
      </c>
      <c r="CQ321" s="42">
        <v>23458</v>
      </c>
      <c r="CR321" s="42">
        <v>23253</v>
      </c>
      <c r="CS321" s="42">
        <v>23555</v>
      </c>
      <c r="CT321" s="42">
        <v>23519</v>
      </c>
      <c r="CU321" s="42">
        <v>23336</v>
      </c>
      <c r="CV321" s="42">
        <v>23426</v>
      </c>
      <c r="CW321" s="42">
        <v>23460</v>
      </c>
      <c r="CX321" s="43">
        <v>23400</v>
      </c>
      <c r="CY321" s="41">
        <v>23272</v>
      </c>
      <c r="CZ321" s="42">
        <v>23203</v>
      </c>
      <c r="DA321" s="42">
        <v>23126</v>
      </c>
      <c r="DB321" s="42">
        <v>23051</v>
      </c>
      <c r="DC321" s="42">
        <v>22981</v>
      </c>
      <c r="DD321" s="42">
        <v>22837</v>
      </c>
      <c r="DE321" s="42">
        <v>22740</v>
      </c>
      <c r="DF321" s="42">
        <v>22623</v>
      </c>
      <c r="DG321" s="42">
        <v>22527</v>
      </c>
      <c r="DH321" s="42">
        <v>22564</v>
      </c>
      <c r="DI321" s="42">
        <v>22473</v>
      </c>
      <c r="DJ321" s="43">
        <v>22385</v>
      </c>
      <c r="DL321" s="40"/>
      <c r="DM321" s="40" t="s">
        <v>404</v>
      </c>
      <c r="DN321" s="41">
        <v>35873</v>
      </c>
      <c r="DO321" s="42">
        <v>35376</v>
      </c>
      <c r="DP321" s="42">
        <v>34944</v>
      </c>
      <c r="DQ321" s="42">
        <v>34506</v>
      </c>
      <c r="DR321" s="42">
        <v>34113</v>
      </c>
      <c r="DS321" s="42">
        <v>33697</v>
      </c>
      <c r="DT321" s="42">
        <v>33070</v>
      </c>
      <c r="DU321" s="42">
        <v>32560</v>
      </c>
      <c r="DV321" s="42">
        <v>32187</v>
      </c>
      <c r="DW321" s="42">
        <v>31740</v>
      </c>
      <c r="DX321" s="42">
        <v>31291</v>
      </c>
      <c r="DY321" s="43">
        <v>30608</v>
      </c>
      <c r="DZ321" s="42">
        <v>30477</v>
      </c>
      <c r="EA321" s="42">
        <v>30249</v>
      </c>
      <c r="EB321" s="42">
        <v>29971</v>
      </c>
      <c r="EC321" s="42">
        <v>29607</v>
      </c>
      <c r="ED321" s="42">
        <v>29232</v>
      </c>
      <c r="EE321" s="42">
        <v>28940</v>
      </c>
      <c r="EF321" s="42">
        <v>28441</v>
      </c>
      <c r="EG321" s="42">
        <v>27974</v>
      </c>
      <c r="EH321" s="42">
        <v>27464</v>
      </c>
      <c r="EI321" s="42">
        <v>27191</v>
      </c>
      <c r="EJ321" s="42">
        <v>27005</v>
      </c>
      <c r="EK321" s="43">
        <v>26992</v>
      </c>
      <c r="EL321" s="42">
        <v>26870</v>
      </c>
      <c r="EM321" s="42">
        <v>26736</v>
      </c>
      <c r="EN321" s="42">
        <v>26662</v>
      </c>
      <c r="EO321" s="42">
        <v>26672</v>
      </c>
      <c r="EP321" s="42">
        <v>26505</v>
      </c>
      <c r="EQ321" s="42">
        <v>26440</v>
      </c>
      <c r="ER321" s="42">
        <v>27216</v>
      </c>
      <c r="ES321" s="42">
        <v>28013</v>
      </c>
      <c r="ET321" s="42">
        <v>28681</v>
      </c>
      <c r="EU321" s="42">
        <v>29361</v>
      </c>
      <c r="EV321" s="42">
        <v>29784</v>
      </c>
      <c r="EW321" s="43">
        <v>29623</v>
      </c>
      <c r="EX321" s="42">
        <v>28179</v>
      </c>
      <c r="EY321" s="42">
        <v>27843</v>
      </c>
      <c r="EZ321" s="42">
        <v>27816</v>
      </c>
      <c r="FA321" s="42">
        <v>26966</v>
      </c>
      <c r="FB321" s="42">
        <v>25981</v>
      </c>
      <c r="FC321" s="42">
        <v>25425</v>
      </c>
      <c r="FD321" s="42">
        <v>24686</v>
      </c>
      <c r="FE321" s="42">
        <v>24121</v>
      </c>
      <c r="FF321" s="42">
        <v>23526</v>
      </c>
      <c r="FG321" s="42">
        <v>23293</v>
      </c>
      <c r="FH321" s="42">
        <v>23017</v>
      </c>
      <c r="FI321" s="43">
        <v>22172</v>
      </c>
      <c r="FJ321" s="41">
        <v>21722</v>
      </c>
      <c r="FK321" s="42">
        <v>21564</v>
      </c>
      <c r="FL321" s="42">
        <v>23192</v>
      </c>
      <c r="FM321" s="42">
        <v>22917</v>
      </c>
      <c r="FN321" s="42">
        <v>21776</v>
      </c>
      <c r="FO321" s="42">
        <v>21557</v>
      </c>
      <c r="FP321" s="42">
        <v>21045</v>
      </c>
      <c r="FQ321" s="42">
        <v>20810</v>
      </c>
      <c r="FR321" s="42">
        <v>20598</v>
      </c>
      <c r="FS321" s="42">
        <v>20438</v>
      </c>
      <c r="FT321" s="42">
        <v>20174</v>
      </c>
      <c r="FU321" s="43">
        <v>20067</v>
      </c>
      <c r="FV321" s="41">
        <v>19939</v>
      </c>
      <c r="FW321" s="42">
        <v>19774</v>
      </c>
      <c r="FX321" s="42">
        <v>19648</v>
      </c>
      <c r="FY321" s="42">
        <v>19424</v>
      </c>
      <c r="FZ321" s="42">
        <v>19105</v>
      </c>
      <c r="GA321" s="42">
        <v>18860</v>
      </c>
      <c r="GB321" s="42">
        <v>18660</v>
      </c>
      <c r="GC321" s="42">
        <v>18400</v>
      </c>
      <c r="GD321" s="42">
        <v>18217</v>
      </c>
      <c r="GE321" s="42">
        <v>17872</v>
      </c>
      <c r="GF321" s="42">
        <v>17521</v>
      </c>
      <c r="GG321" s="43">
        <v>17321</v>
      </c>
      <c r="GH321" s="41">
        <v>16966</v>
      </c>
      <c r="GI321" s="42">
        <v>16716</v>
      </c>
      <c r="GJ321" s="42">
        <v>16160</v>
      </c>
      <c r="GK321" s="42">
        <v>15809</v>
      </c>
      <c r="GL321" s="42">
        <v>16347</v>
      </c>
      <c r="GM321" s="43">
        <v>15604</v>
      </c>
    </row>
    <row r="322" spans="2:195" x14ac:dyDescent="0.25">
      <c r="B322" s="40"/>
      <c r="C322" s="40" t="s">
        <v>384</v>
      </c>
      <c r="D322" s="43">
        <v>16832</v>
      </c>
      <c r="E322" s="43">
        <v>16920</v>
      </c>
      <c r="F322" s="43">
        <v>16701</v>
      </c>
      <c r="G322" s="42">
        <v>16664</v>
      </c>
      <c r="H322" s="42">
        <v>16543</v>
      </c>
      <c r="I322" s="42">
        <v>16505</v>
      </c>
      <c r="J322" s="42">
        <v>16379</v>
      </c>
      <c r="K322" s="42">
        <v>16332</v>
      </c>
      <c r="L322" s="42">
        <v>16399</v>
      </c>
      <c r="M322" s="42">
        <v>16471</v>
      </c>
      <c r="N322" s="42">
        <v>16353</v>
      </c>
      <c r="O322" s="42">
        <v>16289</v>
      </c>
      <c r="P322" s="42">
        <v>16260</v>
      </c>
      <c r="Q322" s="42">
        <v>16148</v>
      </c>
      <c r="R322" s="43">
        <v>16117</v>
      </c>
      <c r="S322" s="42">
        <v>15972</v>
      </c>
      <c r="T322" s="42">
        <v>16004</v>
      </c>
      <c r="U322" s="42">
        <v>16169</v>
      </c>
      <c r="V322" s="42">
        <v>16122</v>
      </c>
      <c r="W322" s="42">
        <v>16080</v>
      </c>
      <c r="X322" s="42">
        <v>16048</v>
      </c>
      <c r="Y322" s="42">
        <v>15945</v>
      </c>
      <c r="Z322" s="42">
        <v>15896</v>
      </c>
      <c r="AA322" s="42">
        <v>15723</v>
      </c>
      <c r="AB322" s="42">
        <v>15690</v>
      </c>
      <c r="AC322" s="42">
        <v>15689</v>
      </c>
      <c r="AD322" s="43">
        <v>15507</v>
      </c>
      <c r="AE322" s="42">
        <v>15154</v>
      </c>
      <c r="AF322" s="42">
        <v>15115</v>
      </c>
      <c r="AG322" s="42">
        <v>15173</v>
      </c>
      <c r="AH322" s="42">
        <v>15080</v>
      </c>
      <c r="AI322" s="42">
        <v>15124</v>
      </c>
      <c r="AJ322" s="42">
        <v>14954</v>
      </c>
      <c r="AK322" s="42">
        <v>15007</v>
      </c>
      <c r="AL322" s="42">
        <v>14967</v>
      </c>
      <c r="AM322" s="42">
        <v>14855</v>
      </c>
      <c r="AN322" s="42">
        <v>14868</v>
      </c>
      <c r="AO322" s="42">
        <v>13579</v>
      </c>
      <c r="AP322" s="43">
        <v>13602</v>
      </c>
      <c r="AQ322" s="42">
        <v>14714</v>
      </c>
      <c r="AR322" s="42">
        <v>14635</v>
      </c>
      <c r="AS322" s="42">
        <v>14620</v>
      </c>
      <c r="AT322" s="42">
        <v>14678</v>
      </c>
      <c r="AU322" s="42">
        <v>14682</v>
      </c>
      <c r="AV322" s="42">
        <v>14602</v>
      </c>
      <c r="AW322" s="42">
        <v>15758</v>
      </c>
      <c r="AX322" s="42">
        <v>15769</v>
      </c>
      <c r="AY322" s="42">
        <v>15717</v>
      </c>
      <c r="AZ322" s="42">
        <v>15772</v>
      </c>
      <c r="BA322" s="42">
        <v>15852</v>
      </c>
      <c r="BB322" s="43">
        <v>15627</v>
      </c>
      <c r="BC322" s="41">
        <v>15362</v>
      </c>
      <c r="BD322" s="42">
        <v>15196</v>
      </c>
      <c r="BE322" s="42">
        <v>15014</v>
      </c>
      <c r="BF322" s="42">
        <v>14960</v>
      </c>
      <c r="BG322" s="42">
        <v>14944</v>
      </c>
      <c r="BH322" s="42">
        <v>14736</v>
      </c>
      <c r="BI322" s="42">
        <v>14546</v>
      </c>
      <c r="BJ322" s="42">
        <v>14399</v>
      </c>
      <c r="BK322" s="42">
        <v>14219</v>
      </c>
      <c r="BL322" s="42">
        <v>14127</v>
      </c>
      <c r="BM322" s="42">
        <v>14065</v>
      </c>
      <c r="BN322" s="43">
        <v>14024</v>
      </c>
      <c r="BO322" s="42">
        <v>13965</v>
      </c>
      <c r="BP322" s="42">
        <v>13848</v>
      </c>
      <c r="BQ322" s="42">
        <v>13744</v>
      </c>
      <c r="BR322" s="42">
        <v>13634</v>
      </c>
      <c r="BS322" s="42">
        <v>13503</v>
      </c>
      <c r="BT322" s="42">
        <v>13352</v>
      </c>
      <c r="BU322" s="42">
        <v>13299</v>
      </c>
      <c r="BV322" s="42">
        <v>13437</v>
      </c>
      <c r="BW322" s="42">
        <v>13447</v>
      </c>
      <c r="BX322" s="42">
        <v>13450</v>
      </c>
      <c r="BY322" s="42">
        <v>13237</v>
      </c>
      <c r="BZ322" s="43">
        <v>13017</v>
      </c>
      <c r="CA322" s="42">
        <v>12936</v>
      </c>
      <c r="CB322" s="42">
        <v>12654</v>
      </c>
      <c r="CC322" s="42">
        <v>12550</v>
      </c>
      <c r="CD322" s="42">
        <v>12509</v>
      </c>
      <c r="CE322" s="42">
        <v>12522</v>
      </c>
      <c r="CF322" s="42">
        <v>12598</v>
      </c>
      <c r="CG322" s="42">
        <v>12542</v>
      </c>
      <c r="CH322" s="42">
        <v>12372</v>
      </c>
      <c r="CI322" s="42">
        <v>12294</v>
      </c>
      <c r="CJ322" s="42">
        <v>12135</v>
      </c>
      <c r="CK322" s="42">
        <v>12123</v>
      </c>
      <c r="CL322" s="43">
        <v>12020</v>
      </c>
      <c r="CM322" s="42">
        <v>11816</v>
      </c>
      <c r="CN322" s="42">
        <v>11608</v>
      </c>
      <c r="CO322" s="42">
        <v>11528</v>
      </c>
      <c r="CP322" s="42">
        <v>11396</v>
      </c>
      <c r="CQ322" s="42">
        <v>11343</v>
      </c>
      <c r="CR322" s="42">
        <v>11440</v>
      </c>
      <c r="CS322" s="42">
        <v>11469</v>
      </c>
      <c r="CT322" s="42">
        <v>11426</v>
      </c>
      <c r="CU322" s="42">
        <v>11286</v>
      </c>
      <c r="CV322" s="42">
        <v>11221</v>
      </c>
      <c r="CW322" s="42">
        <v>11223</v>
      </c>
      <c r="CX322" s="43">
        <v>11122</v>
      </c>
      <c r="CY322" s="41">
        <v>11035</v>
      </c>
      <c r="CZ322" s="42">
        <v>10960</v>
      </c>
      <c r="DA322" s="42">
        <v>10830</v>
      </c>
      <c r="DB322" s="42">
        <v>10792</v>
      </c>
      <c r="DC322" s="42">
        <v>10728</v>
      </c>
      <c r="DD322" s="42">
        <v>10588</v>
      </c>
      <c r="DE322" s="42">
        <v>10470</v>
      </c>
      <c r="DF322" s="42">
        <v>10347</v>
      </c>
      <c r="DG322" s="42">
        <v>10286</v>
      </c>
      <c r="DH322" s="42">
        <v>10276</v>
      </c>
      <c r="DI322" s="42">
        <v>10160</v>
      </c>
      <c r="DJ322" s="43">
        <v>10028</v>
      </c>
      <c r="DL322" s="40"/>
      <c r="DM322" s="40" t="s">
        <v>405</v>
      </c>
      <c r="DN322" s="41">
        <v>15857</v>
      </c>
      <c r="DO322" s="42">
        <v>15725</v>
      </c>
      <c r="DP322" s="42">
        <v>15624</v>
      </c>
      <c r="DQ322" s="42">
        <v>15567</v>
      </c>
      <c r="DR322" s="42">
        <v>15457</v>
      </c>
      <c r="DS322" s="42">
        <v>15331</v>
      </c>
      <c r="DT322" s="42">
        <v>15271</v>
      </c>
      <c r="DU322" s="42">
        <v>15180</v>
      </c>
      <c r="DV322" s="42">
        <v>15049</v>
      </c>
      <c r="DW322" s="42">
        <v>14961</v>
      </c>
      <c r="DX322" s="42">
        <v>14805</v>
      </c>
      <c r="DY322" s="43">
        <v>14689</v>
      </c>
      <c r="DZ322" s="42">
        <v>14596</v>
      </c>
      <c r="EA322" s="42">
        <v>14524</v>
      </c>
      <c r="EB322" s="42">
        <v>14441</v>
      </c>
      <c r="EC322" s="42">
        <v>14273</v>
      </c>
      <c r="ED322" s="42">
        <v>14129</v>
      </c>
      <c r="EE322" s="42">
        <v>14015</v>
      </c>
      <c r="EF322" s="42">
        <v>13777</v>
      </c>
      <c r="EG322" s="42">
        <v>13593</v>
      </c>
      <c r="EH322" s="42">
        <v>13441</v>
      </c>
      <c r="EI322" s="42">
        <v>13315</v>
      </c>
      <c r="EJ322" s="42">
        <v>13180</v>
      </c>
      <c r="EK322" s="43">
        <v>13079</v>
      </c>
      <c r="EL322" s="42">
        <v>13106</v>
      </c>
      <c r="EM322" s="42">
        <v>13088</v>
      </c>
      <c r="EN322" s="42">
        <v>13112</v>
      </c>
      <c r="EO322" s="42">
        <v>13074</v>
      </c>
      <c r="EP322" s="42">
        <v>13060</v>
      </c>
      <c r="EQ322" s="42">
        <v>13139</v>
      </c>
      <c r="ER322" s="42">
        <v>13136</v>
      </c>
      <c r="ES322" s="42">
        <v>13124</v>
      </c>
      <c r="ET322" s="42">
        <v>13173</v>
      </c>
      <c r="EU322" s="42">
        <v>13141</v>
      </c>
      <c r="EV322" s="42">
        <v>13189</v>
      </c>
      <c r="EW322" s="43">
        <v>13143</v>
      </c>
      <c r="EX322" s="42">
        <v>12998</v>
      </c>
      <c r="EY322" s="42">
        <v>12911</v>
      </c>
      <c r="EZ322" s="42">
        <v>12660</v>
      </c>
      <c r="FA322" s="42">
        <v>13183</v>
      </c>
      <c r="FB322" s="42">
        <v>12864</v>
      </c>
      <c r="FC322" s="42">
        <v>12706</v>
      </c>
      <c r="FD322" s="42">
        <v>12259</v>
      </c>
      <c r="FE322" s="42">
        <v>12118</v>
      </c>
      <c r="FF322" s="42">
        <v>11866</v>
      </c>
      <c r="FG322" s="42">
        <v>11837</v>
      </c>
      <c r="FH322" s="42">
        <v>12084</v>
      </c>
      <c r="FI322" s="43">
        <v>11845</v>
      </c>
      <c r="FJ322" s="41">
        <v>11665</v>
      </c>
      <c r="FK322" s="42">
        <v>11945</v>
      </c>
      <c r="FL322" s="42">
        <v>12272</v>
      </c>
      <c r="FM322" s="42">
        <v>12095</v>
      </c>
      <c r="FN322" s="42">
        <v>11656</v>
      </c>
      <c r="FO322" s="42">
        <v>11568</v>
      </c>
      <c r="FP322" s="42">
        <v>11354</v>
      </c>
      <c r="FQ322" s="42">
        <v>11280</v>
      </c>
      <c r="FR322" s="42">
        <v>11203</v>
      </c>
      <c r="FS322" s="42">
        <v>11093</v>
      </c>
      <c r="FT322" s="42">
        <v>10971</v>
      </c>
      <c r="FU322" s="43">
        <v>10902</v>
      </c>
      <c r="FV322" s="41">
        <v>10791</v>
      </c>
      <c r="FW322" s="42">
        <v>10747</v>
      </c>
      <c r="FX322" s="42">
        <v>10609</v>
      </c>
      <c r="FY322" s="42">
        <v>10486</v>
      </c>
      <c r="FZ322" s="42">
        <v>10386</v>
      </c>
      <c r="GA322" s="42">
        <v>10264</v>
      </c>
      <c r="GB322" s="42">
        <v>10180</v>
      </c>
      <c r="GC322" s="42">
        <v>10076</v>
      </c>
      <c r="GD322" s="42">
        <v>9982</v>
      </c>
      <c r="GE322" s="42">
        <v>9828</v>
      </c>
      <c r="GF322" s="42">
        <v>9690</v>
      </c>
      <c r="GG322" s="43">
        <v>9608</v>
      </c>
      <c r="GH322" s="41">
        <v>9293</v>
      </c>
      <c r="GI322" s="42">
        <v>9400</v>
      </c>
      <c r="GJ322" s="42">
        <v>9295</v>
      </c>
      <c r="GK322" s="42">
        <v>8962</v>
      </c>
      <c r="GL322" s="42">
        <v>9107</v>
      </c>
      <c r="GM322" s="43">
        <v>9025</v>
      </c>
    </row>
    <row r="323" spans="2:195" x14ac:dyDescent="0.25">
      <c r="B323" s="40"/>
      <c r="C323" s="40" t="s">
        <v>385</v>
      </c>
      <c r="D323" s="43">
        <v>19152</v>
      </c>
      <c r="E323" s="43">
        <v>18536</v>
      </c>
      <c r="F323" s="43">
        <v>18425</v>
      </c>
      <c r="G323" s="42">
        <v>18420</v>
      </c>
      <c r="H323" s="42">
        <v>18310</v>
      </c>
      <c r="I323" s="42">
        <v>18513</v>
      </c>
      <c r="J323" s="42">
        <v>18432</v>
      </c>
      <c r="K323" s="42">
        <v>18485</v>
      </c>
      <c r="L323" s="42">
        <v>18446</v>
      </c>
      <c r="M323" s="42">
        <v>18404</v>
      </c>
      <c r="N323" s="42">
        <v>18326</v>
      </c>
      <c r="O323" s="42">
        <v>18214</v>
      </c>
      <c r="P323" s="42">
        <v>17845</v>
      </c>
      <c r="Q323" s="42">
        <v>17741</v>
      </c>
      <c r="R323" s="43">
        <v>17674</v>
      </c>
      <c r="S323" s="42">
        <v>17401</v>
      </c>
      <c r="T323" s="42">
        <v>17415</v>
      </c>
      <c r="U323" s="42">
        <v>17484</v>
      </c>
      <c r="V323" s="42">
        <v>17501</v>
      </c>
      <c r="W323" s="42">
        <v>17605</v>
      </c>
      <c r="X323" s="42">
        <v>17645</v>
      </c>
      <c r="Y323" s="42">
        <v>17511</v>
      </c>
      <c r="Z323" s="42">
        <v>17334</v>
      </c>
      <c r="AA323" s="42">
        <v>17157</v>
      </c>
      <c r="AB323" s="42">
        <v>17035</v>
      </c>
      <c r="AC323" s="42">
        <v>16827</v>
      </c>
      <c r="AD323" s="43">
        <v>16673</v>
      </c>
      <c r="AE323" s="42">
        <v>16491</v>
      </c>
      <c r="AF323" s="42">
        <v>16322</v>
      </c>
      <c r="AG323" s="42">
        <v>16213</v>
      </c>
      <c r="AH323" s="42">
        <v>16129</v>
      </c>
      <c r="AI323" s="42">
        <v>16034</v>
      </c>
      <c r="AJ323" s="42">
        <v>15996</v>
      </c>
      <c r="AK323" s="42">
        <v>16157</v>
      </c>
      <c r="AL323" s="42">
        <v>16202</v>
      </c>
      <c r="AM323" s="42">
        <v>16184</v>
      </c>
      <c r="AN323" s="42">
        <v>16140</v>
      </c>
      <c r="AO323" s="42">
        <v>9743</v>
      </c>
      <c r="AP323" s="43">
        <v>9670</v>
      </c>
      <c r="AQ323" s="42">
        <v>15972</v>
      </c>
      <c r="AR323" s="42">
        <v>15894</v>
      </c>
      <c r="AS323" s="42">
        <v>15906</v>
      </c>
      <c r="AT323" s="42">
        <v>15953</v>
      </c>
      <c r="AU323" s="42">
        <v>15640</v>
      </c>
      <c r="AV323" s="42">
        <v>15616</v>
      </c>
      <c r="AW323" s="42">
        <v>16486</v>
      </c>
      <c r="AX323" s="42">
        <v>16604</v>
      </c>
      <c r="AY323" s="42">
        <v>16611</v>
      </c>
      <c r="AZ323" s="42">
        <v>16562</v>
      </c>
      <c r="BA323" s="42">
        <v>16597</v>
      </c>
      <c r="BB323" s="43">
        <v>16544</v>
      </c>
      <c r="BC323" s="41">
        <v>16342</v>
      </c>
      <c r="BD323" s="42">
        <v>16164</v>
      </c>
      <c r="BE323" s="42">
        <v>16061</v>
      </c>
      <c r="BF323" s="42">
        <v>15989</v>
      </c>
      <c r="BG323" s="42">
        <v>15832</v>
      </c>
      <c r="BH323" s="42">
        <v>15618</v>
      </c>
      <c r="BI323" s="42">
        <v>15473</v>
      </c>
      <c r="BJ323" s="42">
        <v>15341</v>
      </c>
      <c r="BK323" s="42">
        <v>15158</v>
      </c>
      <c r="BL323" s="42">
        <v>15082</v>
      </c>
      <c r="BM323" s="42">
        <v>14974</v>
      </c>
      <c r="BN323" s="43">
        <v>14901</v>
      </c>
      <c r="BO323" s="42">
        <v>14819</v>
      </c>
      <c r="BP323" s="42">
        <v>14665</v>
      </c>
      <c r="BQ323" s="42">
        <v>14556</v>
      </c>
      <c r="BR323" s="42">
        <v>14497</v>
      </c>
      <c r="BS323" s="42">
        <v>14395</v>
      </c>
      <c r="BT323" s="42">
        <v>14222</v>
      </c>
      <c r="BU323" s="42">
        <v>14116</v>
      </c>
      <c r="BV323" s="42">
        <v>14049</v>
      </c>
      <c r="BW323" s="42">
        <v>14000</v>
      </c>
      <c r="BX323" s="42">
        <v>13970</v>
      </c>
      <c r="BY323" s="42">
        <v>13837</v>
      </c>
      <c r="BZ323" s="43">
        <v>13688</v>
      </c>
      <c r="CA323" s="42">
        <v>13652</v>
      </c>
      <c r="CB323" s="42">
        <v>13419</v>
      </c>
      <c r="CC323" s="42">
        <v>13299</v>
      </c>
      <c r="CD323" s="42">
        <v>13185</v>
      </c>
      <c r="CE323" s="42">
        <v>13102</v>
      </c>
      <c r="CF323" s="42">
        <v>13054</v>
      </c>
      <c r="CG323" s="42">
        <v>12986</v>
      </c>
      <c r="CH323" s="42">
        <v>12832</v>
      </c>
      <c r="CI323" s="42">
        <v>12735</v>
      </c>
      <c r="CJ323" s="42">
        <v>12626</v>
      </c>
      <c r="CK323" s="42">
        <v>12779</v>
      </c>
      <c r="CL323" s="43">
        <v>13142</v>
      </c>
      <c r="CM323" s="42">
        <v>13145</v>
      </c>
      <c r="CN323" s="42">
        <v>12984</v>
      </c>
      <c r="CO323" s="42">
        <v>12936</v>
      </c>
      <c r="CP323" s="42">
        <v>12750</v>
      </c>
      <c r="CQ323" s="42">
        <v>12711</v>
      </c>
      <c r="CR323" s="42">
        <v>12528</v>
      </c>
      <c r="CS323" s="42">
        <v>12505</v>
      </c>
      <c r="CT323" s="42">
        <v>12405</v>
      </c>
      <c r="CU323" s="42">
        <v>12241</v>
      </c>
      <c r="CV323" s="42">
        <v>12075</v>
      </c>
      <c r="CW323" s="42">
        <v>12018</v>
      </c>
      <c r="CX323" s="43">
        <v>11878</v>
      </c>
      <c r="CY323" s="41">
        <v>11757</v>
      </c>
      <c r="CZ323" s="42">
        <v>11690</v>
      </c>
      <c r="DA323" s="42">
        <v>11582</v>
      </c>
      <c r="DB323" s="42">
        <v>11568</v>
      </c>
      <c r="DC323" s="42">
        <v>11452</v>
      </c>
      <c r="DD323" s="42">
        <v>11343</v>
      </c>
      <c r="DE323" s="42">
        <v>11178</v>
      </c>
      <c r="DF323" s="42">
        <v>11018</v>
      </c>
      <c r="DG323" s="42">
        <v>10818</v>
      </c>
      <c r="DH323" s="42">
        <v>10712</v>
      </c>
      <c r="DI323" s="42">
        <v>10581</v>
      </c>
      <c r="DJ323" s="43">
        <v>10654</v>
      </c>
      <c r="DL323" s="40"/>
      <c r="DM323" s="40" t="s">
        <v>406</v>
      </c>
      <c r="DN323" s="41">
        <v>2559</v>
      </c>
      <c r="DO323" s="42">
        <v>2536</v>
      </c>
      <c r="DP323" s="42">
        <v>2494</v>
      </c>
      <c r="DQ323" s="42">
        <v>2475</v>
      </c>
      <c r="DR323" s="42">
        <v>2451</v>
      </c>
      <c r="DS323" s="42">
        <v>2429</v>
      </c>
      <c r="DT323" s="42">
        <v>2409</v>
      </c>
      <c r="DU323" s="42">
        <v>2394</v>
      </c>
      <c r="DV323" s="42">
        <v>2373</v>
      </c>
      <c r="DW323" s="42">
        <v>2362</v>
      </c>
      <c r="DX323" s="42">
        <v>2343</v>
      </c>
      <c r="DY323" s="43">
        <v>2331</v>
      </c>
      <c r="DZ323" s="42">
        <v>2301</v>
      </c>
      <c r="EA323" s="42">
        <v>2287</v>
      </c>
      <c r="EB323" s="42">
        <v>2278</v>
      </c>
      <c r="EC323" s="42">
        <v>2255</v>
      </c>
      <c r="ED323" s="42">
        <v>2222</v>
      </c>
      <c r="EE323" s="42">
        <v>2187</v>
      </c>
      <c r="EF323" s="42">
        <v>2161</v>
      </c>
      <c r="EG323" s="42">
        <v>2137</v>
      </c>
      <c r="EH323" s="42">
        <v>2110</v>
      </c>
      <c r="EI323" s="42">
        <v>2098</v>
      </c>
      <c r="EJ323" s="42">
        <v>2089</v>
      </c>
      <c r="EK323" s="43">
        <v>2083</v>
      </c>
      <c r="EL323" s="42">
        <v>2077</v>
      </c>
      <c r="EM323" s="42">
        <v>2067</v>
      </c>
      <c r="EN323" s="42">
        <v>2049</v>
      </c>
      <c r="EO323" s="42">
        <v>2039</v>
      </c>
      <c r="EP323" s="42">
        <v>2067</v>
      </c>
      <c r="EQ323" s="42">
        <v>2102</v>
      </c>
      <c r="ER323" s="42">
        <v>2139</v>
      </c>
      <c r="ES323" s="42">
        <v>2156</v>
      </c>
      <c r="ET323" s="42">
        <v>2174</v>
      </c>
      <c r="EU323" s="42">
        <v>2183</v>
      </c>
      <c r="EV323" s="42">
        <v>2195</v>
      </c>
      <c r="EW323" s="43">
        <v>2199</v>
      </c>
      <c r="EX323" s="42">
        <v>2032</v>
      </c>
      <c r="EY323" s="42">
        <v>2007</v>
      </c>
      <c r="EZ323" s="42">
        <v>1972</v>
      </c>
      <c r="FA323" s="42">
        <v>1979</v>
      </c>
      <c r="FB323" s="42">
        <v>1956</v>
      </c>
      <c r="FC323" s="42">
        <v>1924</v>
      </c>
      <c r="FD323" s="42">
        <v>964</v>
      </c>
      <c r="FE323" s="42">
        <v>932</v>
      </c>
      <c r="FF323" s="42">
        <v>901</v>
      </c>
      <c r="FG323" s="42">
        <v>880</v>
      </c>
      <c r="FH323" s="42">
        <v>860</v>
      </c>
      <c r="FI323" s="43">
        <v>835</v>
      </c>
      <c r="FJ323" s="41">
        <v>819</v>
      </c>
      <c r="FK323" s="42">
        <v>783</v>
      </c>
      <c r="FL323" s="42">
        <v>794</v>
      </c>
      <c r="FM323" s="42">
        <v>774</v>
      </c>
      <c r="FN323" s="42">
        <v>756</v>
      </c>
      <c r="FO323" s="42">
        <v>759</v>
      </c>
      <c r="FP323" s="42">
        <v>729</v>
      </c>
      <c r="FQ323" s="42">
        <v>723</v>
      </c>
      <c r="FR323" s="42">
        <v>707</v>
      </c>
      <c r="FS323" s="42">
        <v>743</v>
      </c>
      <c r="FT323" s="42">
        <v>738</v>
      </c>
      <c r="FU323" s="43">
        <v>715</v>
      </c>
      <c r="FV323" s="41">
        <v>704</v>
      </c>
      <c r="FW323" s="42">
        <v>697</v>
      </c>
      <c r="FX323" s="42">
        <v>686</v>
      </c>
      <c r="FY323" s="42">
        <v>662</v>
      </c>
      <c r="FZ323" s="42">
        <v>651</v>
      </c>
      <c r="GA323" s="42">
        <v>626</v>
      </c>
      <c r="GB323" s="42">
        <v>619</v>
      </c>
      <c r="GC323" s="42">
        <v>578</v>
      </c>
      <c r="GD323" s="42">
        <v>558</v>
      </c>
      <c r="GE323" s="42">
        <v>538</v>
      </c>
      <c r="GF323" s="42">
        <v>522</v>
      </c>
      <c r="GG323" s="43">
        <v>515</v>
      </c>
      <c r="GH323" s="41">
        <v>460</v>
      </c>
      <c r="GI323" s="42">
        <v>445</v>
      </c>
      <c r="GJ323" s="42">
        <v>430</v>
      </c>
      <c r="GK323" s="42">
        <v>416</v>
      </c>
      <c r="GL323" s="42">
        <v>406</v>
      </c>
      <c r="GM323" s="43">
        <v>433</v>
      </c>
    </row>
    <row r="324" spans="2:195" x14ac:dyDescent="0.25">
      <c r="B324" s="40"/>
      <c r="C324" s="40" t="s">
        <v>386</v>
      </c>
      <c r="D324" s="43">
        <v>35284</v>
      </c>
      <c r="E324" s="43">
        <v>35099</v>
      </c>
      <c r="F324" s="43">
        <v>36671</v>
      </c>
      <c r="G324" s="42">
        <v>35189</v>
      </c>
      <c r="H324" s="42">
        <v>35078</v>
      </c>
      <c r="I324" s="42">
        <v>34934</v>
      </c>
      <c r="J324" s="42">
        <v>35120</v>
      </c>
      <c r="K324" s="42">
        <v>35012</v>
      </c>
      <c r="L324" s="42">
        <v>34637</v>
      </c>
      <c r="M324" s="42">
        <v>34887</v>
      </c>
      <c r="N324" s="42">
        <v>34788</v>
      </c>
      <c r="O324" s="42">
        <v>34677</v>
      </c>
      <c r="P324" s="42">
        <v>34233</v>
      </c>
      <c r="Q324" s="42">
        <v>34215</v>
      </c>
      <c r="R324" s="43">
        <v>34179</v>
      </c>
      <c r="S324" s="42">
        <v>34127</v>
      </c>
      <c r="T324" s="42">
        <v>34173</v>
      </c>
      <c r="U324" s="42">
        <v>34201</v>
      </c>
      <c r="V324" s="42">
        <v>34271</v>
      </c>
      <c r="W324" s="42">
        <v>34272</v>
      </c>
      <c r="X324" s="42">
        <v>34231</v>
      </c>
      <c r="Y324" s="42">
        <v>34074</v>
      </c>
      <c r="Z324" s="42">
        <v>33933</v>
      </c>
      <c r="AA324" s="42">
        <v>33821</v>
      </c>
      <c r="AB324" s="42">
        <v>33756</v>
      </c>
      <c r="AC324" s="42">
        <v>33827</v>
      </c>
      <c r="AD324" s="43">
        <v>33823</v>
      </c>
      <c r="AE324" s="42">
        <v>33709</v>
      </c>
      <c r="AF324" s="42">
        <v>33770</v>
      </c>
      <c r="AG324" s="42">
        <v>34096</v>
      </c>
      <c r="AH324" s="42">
        <v>33911</v>
      </c>
      <c r="AI324" s="42">
        <v>33998</v>
      </c>
      <c r="AJ324" s="42">
        <v>33928</v>
      </c>
      <c r="AK324" s="42">
        <v>33820</v>
      </c>
      <c r="AL324" s="42">
        <v>33798</v>
      </c>
      <c r="AM324" s="42">
        <v>33617</v>
      </c>
      <c r="AN324" s="42">
        <v>33406</v>
      </c>
      <c r="AO324" s="42">
        <v>31983</v>
      </c>
      <c r="AP324" s="43">
        <v>31899</v>
      </c>
      <c r="AQ324" s="42">
        <v>33220</v>
      </c>
      <c r="AR324" s="42">
        <v>32964</v>
      </c>
      <c r="AS324" s="42">
        <v>33103</v>
      </c>
      <c r="AT324" s="42">
        <v>33168</v>
      </c>
      <c r="AU324" s="42">
        <v>32636</v>
      </c>
      <c r="AV324" s="42">
        <v>32607</v>
      </c>
      <c r="AW324" s="42">
        <v>32897</v>
      </c>
      <c r="AX324" s="42">
        <v>32799</v>
      </c>
      <c r="AY324" s="42">
        <v>32991</v>
      </c>
      <c r="AZ324" s="42">
        <v>32898</v>
      </c>
      <c r="BA324" s="42">
        <v>32872</v>
      </c>
      <c r="BB324" s="43">
        <v>32744</v>
      </c>
      <c r="BC324" s="41">
        <v>32556</v>
      </c>
      <c r="BD324" s="42">
        <v>32467</v>
      </c>
      <c r="BE324" s="42">
        <v>32484</v>
      </c>
      <c r="BF324" s="42">
        <v>32675</v>
      </c>
      <c r="BG324" s="42">
        <v>32548</v>
      </c>
      <c r="BH324" s="42">
        <v>32453</v>
      </c>
      <c r="BI324" s="42">
        <v>32392</v>
      </c>
      <c r="BJ324" s="42">
        <v>32324</v>
      </c>
      <c r="BK324" s="42">
        <v>32216</v>
      </c>
      <c r="BL324" s="42">
        <v>32163</v>
      </c>
      <c r="BM324" s="42">
        <v>32076</v>
      </c>
      <c r="BN324" s="43">
        <v>31941</v>
      </c>
      <c r="BO324" s="42">
        <v>31967</v>
      </c>
      <c r="BP324" s="42">
        <v>31723</v>
      </c>
      <c r="BQ324" s="42">
        <v>31721</v>
      </c>
      <c r="BR324" s="42">
        <v>31519</v>
      </c>
      <c r="BS324" s="42">
        <v>31277</v>
      </c>
      <c r="BT324" s="42">
        <v>31469</v>
      </c>
      <c r="BU324" s="42">
        <v>31168</v>
      </c>
      <c r="BV324" s="42">
        <v>31038</v>
      </c>
      <c r="BW324" s="42">
        <v>31004</v>
      </c>
      <c r="BX324" s="42">
        <v>30985</v>
      </c>
      <c r="BY324" s="42">
        <v>30867</v>
      </c>
      <c r="BZ324" s="43">
        <v>30704</v>
      </c>
      <c r="CA324" s="42">
        <v>30491</v>
      </c>
      <c r="CB324" s="42">
        <v>30052</v>
      </c>
      <c r="CC324" s="42">
        <v>29759</v>
      </c>
      <c r="CD324" s="42">
        <v>29351</v>
      </c>
      <c r="CE324" s="42">
        <v>29380</v>
      </c>
      <c r="CF324" s="42">
        <v>29138</v>
      </c>
      <c r="CG324" s="42">
        <v>28848</v>
      </c>
      <c r="CH324" s="42">
        <v>28654</v>
      </c>
      <c r="CI324" s="42">
        <v>28347</v>
      </c>
      <c r="CJ324" s="42">
        <v>27670</v>
      </c>
      <c r="CK324" s="42">
        <v>27945</v>
      </c>
      <c r="CL324" s="43">
        <v>27605</v>
      </c>
      <c r="CM324" s="42">
        <v>27433</v>
      </c>
      <c r="CN324" s="42">
        <v>27295</v>
      </c>
      <c r="CO324" s="42">
        <v>27199</v>
      </c>
      <c r="CP324" s="42">
        <v>27094</v>
      </c>
      <c r="CQ324" s="42">
        <v>26882</v>
      </c>
      <c r="CR324" s="42">
        <v>26688</v>
      </c>
      <c r="CS324" s="42">
        <v>26224</v>
      </c>
      <c r="CT324" s="42">
        <v>26231</v>
      </c>
      <c r="CU324" s="42">
        <v>25770</v>
      </c>
      <c r="CV324" s="42">
        <v>25673</v>
      </c>
      <c r="CW324" s="42">
        <v>25480</v>
      </c>
      <c r="CX324" s="43">
        <v>25332</v>
      </c>
      <c r="CY324" s="41">
        <v>25144</v>
      </c>
      <c r="CZ324" s="42">
        <v>25021</v>
      </c>
      <c r="DA324" s="42">
        <v>24930</v>
      </c>
      <c r="DB324" s="42">
        <v>24921</v>
      </c>
      <c r="DC324" s="42">
        <v>24782</v>
      </c>
      <c r="DD324" s="42">
        <v>24580</v>
      </c>
      <c r="DE324" s="42">
        <v>24370</v>
      </c>
      <c r="DF324" s="42">
        <v>24131</v>
      </c>
      <c r="DG324" s="42">
        <v>24088</v>
      </c>
      <c r="DH324" s="42">
        <v>23830</v>
      </c>
      <c r="DI324" s="42">
        <v>23678</v>
      </c>
      <c r="DJ324" s="43">
        <v>23388</v>
      </c>
      <c r="DL324" s="40"/>
      <c r="DM324" s="40" t="s">
        <v>407</v>
      </c>
      <c r="DN324" s="41">
        <v>24616</v>
      </c>
      <c r="DO324" s="42">
        <v>24205</v>
      </c>
      <c r="DP324" s="42">
        <v>24007</v>
      </c>
      <c r="DQ324" s="42">
        <v>23901</v>
      </c>
      <c r="DR324" s="42">
        <v>23775</v>
      </c>
      <c r="DS324" s="42">
        <v>23862</v>
      </c>
      <c r="DT324" s="42">
        <v>23938</v>
      </c>
      <c r="DU324" s="42">
        <v>23857</v>
      </c>
      <c r="DV324" s="42">
        <v>23753</v>
      </c>
      <c r="DW324" s="42">
        <v>23672</v>
      </c>
      <c r="DX324" s="42">
        <v>23347</v>
      </c>
      <c r="DY324" s="43">
        <v>23078</v>
      </c>
      <c r="DZ324" s="42">
        <v>22882</v>
      </c>
      <c r="EA324" s="42">
        <v>22805</v>
      </c>
      <c r="EB324" s="42">
        <v>22615</v>
      </c>
      <c r="EC324" s="42">
        <v>22423</v>
      </c>
      <c r="ED324" s="42">
        <v>22056</v>
      </c>
      <c r="EE324" s="42">
        <v>21869</v>
      </c>
      <c r="EF324" s="42">
        <v>21628</v>
      </c>
      <c r="EG324" s="42">
        <v>21312</v>
      </c>
      <c r="EH324" s="42">
        <v>21064</v>
      </c>
      <c r="EI324" s="42">
        <v>20945</v>
      </c>
      <c r="EJ324" s="42">
        <v>21032</v>
      </c>
      <c r="EK324" s="43">
        <v>21041</v>
      </c>
      <c r="EL324" s="42">
        <v>21002</v>
      </c>
      <c r="EM324" s="42">
        <v>21134</v>
      </c>
      <c r="EN324" s="42">
        <v>21317</v>
      </c>
      <c r="EO324" s="42">
        <v>21453</v>
      </c>
      <c r="EP324" s="42">
        <v>21454</v>
      </c>
      <c r="EQ324" s="42">
        <v>21467</v>
      </c>
      <c r="ER324" s="42">
        <v>21497</v>
      </c>
      <c r="ES324" s="42">
        <v>21480</v>
      </c>
      <c r="ET324" s="42">
        <v>21379</v>
      </c>
      <c r="EU324" s="42">
        <v>21343</v>
      </c>
      <c r="EV324" s="42">
        <v>21332</v>
      </c>
      <c r="EW324" s="43">
        <v>21186</v>
      </c>
      <c r="EX324" s="42">
        <v>21078</v>
      </c>
      <c r="EY324" s="42">
        <v>20947</v>
      </c>
      <c r="EZ324" s="42">
        <v>20764</v>
      </c>
      <c r="FA324" s="42">
        <v>21226</v>
      </c>
      <c r="FB324" s="42">
        <v>21001</v>
      </c>
      <c r="FC324" s="42">
        <v>20658</v>
      </c>
      <c r="FD324" s="42">
        <v>21712</v>
      </c>
      <c r="FE324" s="42">
        <v>21413</v>
      </c>
      <c r="FF324" s="42">
        <v>20883</v>
      </c>
      <c r="FG324" s="42">
        <v>20798</v>
      </c>
      <c r="FH324" s="42">
        <v>19457</v>
      </c>
      <c r="FI324" s="43">
        <v>18391</v>
      </c>
      <c r="FJ324" s="41">
        <v>17986</v>
      </c>
      <c r="FK324" s="42">
        <v>17765</v>
      </c>
      <c r="FL324" s="42">
        <v>18417</v>
      </c>
      <c r="FM324" s="42">
        <v>18093</v>
      </c>
      <c r="FN324" s="42">
        <v>17400</v>
      </c>
      <c r="FO324" s="42">
        <v>17051</v>
      </c>
      <c r="FP324" s="42">
        <v>16676</v>
      </c>
      <c r="FQ324" s="42">
        <v>16441</v>
      </c>
      <c r="FR324" s="42">
        <v>16279</v>
      </c>
      <c r="FS324" s="42">
        <v>16102</v>
      </c>
      <c r="FT324" s="42">
        <v>16010</v>
      </c>
      <c r="FU324" s="43">
        <v>15911</v>
      </c>
      <c r="FV324" s="41">
        <v>15802</v>
      </c>
      <c r="FW324" s="42">
        <v>15666</v>
      </c>
      <c r="FX324" s="42">
        <v>15467</v>
      </c>
      <c r="FY324" s="42">
        <v>15307</v>
      </c>
      <c r="FZ324" s="42">
        <v>15157</v>
      </c>
      <c r="GA324" s="42">
        <v>15005</v>
      </c>
      <c r="GB324" s="42">
        <v>14881</v>
      </c>
      <c r="GC324" s="42">
        <v>14706</v>
      </c>
      <c r="GD324" s="42">
        <v>14558</v>
      </c>
      <c r="GE324" s="42">
        <v>14342</v>
      </c>
      <c r="GF324" s="42">
        <v>14195</v>
      </c>
      <c r="GG324" s="43">
        <v>14046</v>
      </c>
      <c r="GH324" s="41">
        <v>13776</v>
      </c>
      <c r="GI324" s="42">
        <v>13590</v>
      </c>
      <c r="GJ324" s="42">
        <v>13374</v>
      </c>
      <c r="GK324" s="42">
        <v>13134</v>
      </c>
      <c r="GL324" s="42">
        <v>13103</v>
      </c>
      <c r="GM324" s="43">
        <v>12727</v>
      </c>
    </row>
    <row r="325" spans="2:195" x14ac:dyDescent="0.25">
      <c r="B325" s="40"/>
      <c r="C325" s="40" t="s">
        <v>387</v>
      </c>
      <c r="D325" s="43">
        <v>122302</v>
      </c>
      <c r="E325" s="43">
        <v>125946</v>
      </c>
      <c r="F325" s="43">
        <v>128764</v>
      </c>
      <c r="G325" s="42">
        <v>128737</v>
      </c>
      <c r="H325" s="42">
        <v>128816</v>
      </c>
      <c r="I325" s="42">
        <v>129054</v>
      </c>
      <c r="J325" s="42">
        <v>129336</v>
      </c>
      <c r="K325" s="42">
        <v>129293</v>
      </c>
      <c r="L325" s="42">
        <v>126335</v>
      </c>
      <c r="M325" s="42">
        <v>126846</v>
      </c>
      <c r="N325" s="42">
        <v>126452</v>
      </c>
      <c r="O325" s="42">
        <v>125815</v>
      </c>
      <c r="P325" s="42">
        <v>122484</v>
      </c>
      <c r="Q325" s="42">
        <v>122655</v>
      </c>
      <c r="R325" s="43">
        <v>122610</v>
      </c>
      <c r="S325" s="42">
        <v>121928</v>
      </c>
      <c r="T325" s="42">
        <v>121333</v>
      </c>
      <c r="U325" s="42">
        <v>121744</v>
      </c>
      <c r="V325" s="42">
        <v>121693</v>
      </c>
      <c r="W325" s="42">
        <v>121436</v>
      </c>
      <c r="X325" s="42">
        <v>121299</v>
      </c>
      <c r="Y325" s="42">
        <v>120785</v>
      </c>
      <c r="Z325" s="42">
        <v>120283</v>
      </c>
      <c r="AA325" s="42">
        <v>119593</v>
      </c>
      <c r="AB325" s="42">
        <v>119132</v>
      </c>
      <c r="AC325" s="42">
        <v>118478</v>
      </c>
      <c r="AD325" s="43">
        <v>117834</v>
      </c>
      <c r="AE325" s="42">
        <v>117323</v>
      </c>
      <c r="AF325" s="42">
        <v>116094</v>
      </c>
      <c r="AG325" s="42">
        <v>115640</v>
      </c>
      <c r="AH325" s="42">
        <v>115732</v>
      </c>
      <c r="AI325" s="42">
        <v>115618</v>
      </c>
      <c r="AJ325" s="42">
        <v>115525</v>
      </c>
      <c r="AK325" s="42">
        <v>115173</v>
      </c>
      <c r="AL325" s="42">
        <v>115181</v>
      </c>
      <c r="AM325" s="42">
        <v>114645</v>
      </c>
      <c r="AN325" s="42">
        <v>113863</v>
      </c>
      <c r="AO325" s="42">
        <v>117919</v>
      </c>
      <c r="AP325" s="43">
        <v>117613</v>
      </c>
      <c r="AQ325" s="42">
        <v>116640</v>
      </c>
      <c r="AR325" s="42">
        <v>116322</v>
      </c>
      <c r="AS325" s="42">
        <v>116605</v>
      </c>
      <c r="AT325" s="42">
        <v>116300</v>
      </c>
      <c r="AU325" s="42">
        <v>115072</v>
      </c>
      <c r="AV325" s="42">
        <v>114624</v>
      </c>
      <c r="AW325" s="42">
        <v>117634</v>
      </c>
      <c r="AX325" s="42">
        <v>119128</v>
      </c>
      <c r="AY325" s="42">
        <v>119047</v>
      </c>
      <c r="AZ325" s="42">
        <v>118988</v>
      </c>
      <c r="BA325" s="42">
        <v>119245</v>
      </c>
      <c r="BB325" s="43">
        <v>118955</v>
      </c>
      <c r="BC325" s="41">
        <v>117882</v>
      </c>
      <c r="BD325" s="42">
        <v>117296</v>
      </c>
      <c r="BE325" s="42">
        <v>117606</v>
      </c>
      <c r="BF325" s="42">
        <v>118118</v>
      </c>
      <c r="BG325" s="42">
        <v>117709</v>
      </c>
      <c r="BH325" s="42">
        <v>117199</v>
      </c>
      <c r="BI325" s="42">
        <v>116445</v>
      </c>
      <c r="BJ325" s="42">
        <v>116145</v>
      </c>
      <c r="BK325" s="42">
        <v>115571</v>
      </c>
      <c r="BL325" s="42">
        <v>114924</v>
      </c>
      <c r="BM325" s="42">
        <v>114416</v>
      </c>
      <c r="BN325" s="43">
        <v>113978</v>
      </c>
      <c r="BO325" s="42">
        <v>113688</v>
      </c>
      <c r="BP325" s="42">
        <v>113089</v>
      </c>
      <c r="BQ325" s="42">
        <v>112835</v>
      </c>
      <c r="BR325" s="42">
        <v>111958</v>
      </c>
      <c r="BS325" s="42">
        <v>111043</v>
      </c>
      <c r="BT325" s="42">
        <v>110706</v>
      </c>
      <c r="BU325" s="42">
        <v>110145</v>
      </c>
      <c r="BV325" s="42">
        <v>109767</v>
      </c>
      <c r="BW325" s="42">
        <v>109341</v>
      </c>
      <c r="BX325" s="42">
        <v>108888</v>
      </c>
      <c r="BY325" s="42">
        <v>108181</v>
      </c>
      <c r="BZ325" s="43">
        <v>107540</v>
      </c>
      <c r="CA325" s="42">
        <v>106725</v>
      </c>
      <c r="CB325" s="42">
        <v>105657</v>
      </c>
      <c r="CC325" s="42">
        <v>105057</v>
      </c>
      <c r="CD325" s="42">
        <v>104382</v>
      </c>
      <c r="CE325" s="42">
        <v>103812</v>
      </c>
      <c r="CF325" s="42">
        <v>103864</v>
      </c>
      <c r="CG325" s="42">
        <v>103345</v>
      </c>
      <c r="CH325" s="42">
        <v>103047</v>
      </c>
      <c r="CI325" s="42">
        <v>102513</v>
      </c>
      <c r="CJ325" s="42">
        <v>100659</v>
      </c>
      <c r="CK325" s="42">
        <v>101114</v>
      </c>
      <c r="CL325" s="43">
        <v>100987</v>
      </c>
      <c r="CM325" s="42">
        <v>100122</v>
      </c>
      <c r="CN325" s="42">
        <v>99188</v>
      </c>
      <c r="CO325" s="42">
        <v>98984</v>
      </c>
      <c r="CP325" s="42">
        <v>98347</v>
      </c>
      <c r="CQ325" s="42">
        <v>97883</v>
      </c>
      <c r="CR325" s="42">
        <v>97152</v>
      </c>
      <c r="CS325" s="42">
        <v>96405</v>
      </c>
      <c r="CT325" s="42">
        <v>96153</v>
      </c>
      <c r="CU325" s="42">
        <v>95147</v>
      </c>
      <c r="CV325" s="42">
        <v>94585</v>
      </c>
      <c r="CW325" s="42">
        <v>94376</v>
      </c>
      <c r="CX325" s="43">
        <v>93221</v>
      </c>
      <c r="CY325" s="41">
        <v>92284</v>
      </c>
      <c r="CZ325" s="42">
        <v>91612</v>
      </c>
      <c r="DA325" s="42">
        <v>91041</v>
      </c>
      <c r="DB325" s="42">
        <v>90563</v>
      </c>
      <c r="DC325" s="42">
        <v>89963</v>
      </c>
      <c r="DD325" s="42">
        <v>89122</v>
      </c>
      <c r="DE325" s="42">
        <v>85454</v>
      </c>
      <c r="DF325" s="42">
        <v>84637</v>
      </c>
      <c r="DG325" s="42">
        <v>83847</v>
      </c>
      <c r="DH325" s="42">
        <v>83082</v>
      </c>
      <c r="DI325" s="42">
        <v>82572</v>
      </c>
      <c r="DJ325" s="43">
        <v>82737</v>
      </c>
      <c r="DL325" s="40"/>
      <c r="DM325" s="40" t="s">
        <v>408</v>
      </c>
      <c r="DN325" s="41">
        <v>55</v>
      </c>
      <c r="DO325" s="42">
        <v>55</v>
      </c>
      <c r="DP325" s="42">
        <v>56</v>
      </c>
      <c r="DQ325" s="42">
        <v>53</v>
      </c>
      <c r="DR325" s="42">
        <v>55</v>
      </c>
      <c r="DS325" s="42">
        <v>53</v>
      </c>
      <c r="DT325" s="42">
        <v>54</v>
      </c>
      <c r="DU325" s="42">
        <v>55</v>
      </c>
      <c r="DV325" s="42">
        <v>54</v>
      </c>
      <c r="DW325" s="42">
        <v>54</v>
      </c>
      <c r="DX325" s="42">
        <v>53</v>
      </c>
      <c r="DY325" s="43">
        <v>52</v>
      </c>
      <c r="DZ325" s="42">
        <v>51</v>
      </c>
      <c r="EA325" s="42">
        <v>53</v>
      </c>
      <c r="EB325" s="42">
        <v>52</v>
      </c>
      <c r="EC325" s="42">
        <v>52</v>
      </c>
      <c r="ED325" s="42">
        <v>52</v>
      </c>
      <c r="EE325" s="42">
        <v>51</v>
      </c>
      <c r="EF325" s="42">
        <v>53</v>
      </c>
      <c r="EG325" s="42">
        <v>53</v>
      </c>
      <c r="EH325" s="42">
        <v>53</v>
      </c>
      <c r="EI325" s="42">
        <v>58</v>
      </c>
      <c r="EJ325" s="42">
        <v>62</v>
      </c>
      <c r="EK325" s="43">
        <v>64</v>
      </c>
      <c r="EL325" s="42">
        <v>67</v>
      </c>
      <c r="EM325" s="42">
        <v>68</v>
      </c>
      <c r="EN325" s="42">
        <v>70</v>
      </c>
      <c r="EO325" s="42">
        <v>72</v>
      </c>
      <c r="EP325" s="42">
        <v>73</v>
      </c>
      <c r="EQ325" s="42">
        <v>74</v>
      </c>
      <c r="ER325" s="42">
        <v>90</v>
      </c>
      <c r="ES325" s="42">
        <v>90</v>
      </c>
      <c r="ET325" s="42">
        <v>89</v>
      </c>
      <c r="EU325" s="42">
        <v>89</v>
      </c>
      <c r="EV325" s="42">
        <v>85</v>
      </c>
      <c r="EW325" s="43">
        <v>85</v>
      </c>
      <c r="EX325" s="42">
        <v>81</v>
      </c>
      <c r="EY325" s="42">
        <v>81</v>
      </c>
      <c r="EZ325" s="42">
        <v>107</v>
      </c>
      <c r="FA325" s="42">
        <v>85</v>
      </c>
      <c r="FB325" s="42">
        <v>86</v>
      </c>
      <c r="FC325" s="42">
        <v>84</v>
      </c>
      <c r="FD325" s="42">
        <v>89</v>
      </c>
      <c r="FE325" s="42">
        <v>86</v>
      </c>
      <c r="FF325" s="42">
        <v>85</v>
      </c>
      <c r="FG325" s="42">
        <v>82</v>
      </c>
      <c r="FH325" s="42">
        <v>81</v>
      </c>
      <c r="FI325" s="43">
        <v>77</v>
      </c>
      <c r="FJ325" s="41">
        <v>75</v>
      </c>
      <c r="FK325" s="42">
        <v>73</v>
      </c>
      <c r="FL325" s="42">
        <v>76</v>
      </c>
      <c r="FM325" s="42">
        <v>72</v>
      </c>
      <c r="FN325" s="42">
        <v>67</v>
      </c>
      <c r="FO325" s="42">
        <v>65</v>
      </c>
      <c r="FP325" s="42">
        <v>60</v>
      </c>
      <c r="FQ325" s="42">
        <v>61</v>
      </c>
      <c r="FR325" s="42">
        <v>63</v>
      </c>
      <c r="FS325" s="42">
        <v>62</v>
      </c>
      <c r="FT325" s="42">
        <v>61</v>
      </c>
      <c r="FU325" s="43">
        <v>61</v>
      </c>
      <c r="FV325" s="41">
        <v>62</v>
      </c>
      <c r="FW325" s="42">
        <v>59</v>
      </c>
      <c r="FX325" s="42">
        <v>58</v>
      </c>
      <c r="FY325" s="42">
        <v>58</v>
      </c>
      <c r="FZ325" s="42">
        <v>58</v>
      </c>
      <c r="GA325" s="42">
        <v>59</v>
      </c>
      <c r="GB325" s="42">
        <v>56</v>
      </c>
      <c r="GC325" s="42">
        <v>57</v>
      </c>
      <c r="GD325" s="42">
        <v>57</v>
      </c>
      <c r="GE325" s="42">
        <v>56</v>
      </c>
      <c r="GF325" s="42">
        <v>52</v>
      </c>
      <c r="GG325" s="43">
        <v>52</v>
      </c>
      <c r="GH325" s="41">
        <v>50</v>
      </c>
      <c r="GI325" s="42">
        <v>50</v>
      </c>
      <c r="GJ325" s="42">
        <v>50</v>
      </c>
      <c r="GK325" s="42">
        <v>46</v>
      </c>
      <c r="GL325" s="42">
        <v>46</v>
      </c>
      <c r="GM325" s="43">
        <v>76</v>
      </c>
    </row>
    <row r="326" spans="2:195" x14ac:dyDescent="0.25">
      <c r="B326" s="40"/>
      <c r="C326" s="40" t="s">
        <v>388</v>
      </c>
      <c r="D326" s="43">
        <v>221</v>
      </c>
      <c r="E326" s="43">
        <v>211</v>
      </c>
      <c r="F326" s="43">
        <v>199</v>
      </c>
      <c r="G326" s="42">
        <v>197</v>
      </c>
      <c r="H326" s="42">
        <v>194</v>
      </c>
      <c r="I326" s="42">
        <v>191</v>
      </c>
      <c r="J326" s="42">
        <v>189</v>
      </c>
      <c r="K326" s="42">
        <v>187</v>
      </c>
      <c r="L326" s="42">
        <v>187</v>
      </c>
      <c r="M326" s="42">
        <v>186</v>
      </c>
      <c r="N326" s="42">
        <v>186</v>
      </c>
      <c r="O326" s="42">
        <v>186</v>
      </c>
      <c r="P326" s="42">
        <v>185</v>
      </c>
      <c r="Q326" s="42">
        <v>184</v>
      </c>
      <c r="R326" s="43">
        <v>184</v>
      </c>
      <c r="S326" s="42">
        <v>186</v>
      </c>
      <c r="T326" s="42">
        <v>185</v>
      </c>
      <c r="U326" s="42">
        <v>184</v>
      </c>
      <c r="V326" s="42">
        <v>187</v>
      </c>
      <c r="W326" s="42">
        <v>186</v>
      </c>
      <c r="X326" s="42">
        <v>186</v>
      </c>
      <c r="Y326" s="42">
        <v>186</v>
      </c>
      <c r="Z326" s="42">
        <v>186</v>
      </c>
      <c r="AA326" s="42">
        <v>187</v>
      </c>
      <c r="AB326" s="42">
        <v>187</v>
      </c>
      <c r="AC326" s="42">
        <v>187</v>
      </c>
      <c r="AD326" s="43">
        <v>185</v>
      </c>
      <c r="AE326" s="42">
        <v>189</v>
      </c>
      <c r="AF326" s="42">
        <v>189</v>
      </c>
      <c r="AG326" s="42">
        <v>186</v>
      </c>
      <c r="AH326" s="42">
        <v>186</v>
      </c>
      <c r="AI326" s="42">
        <v>184</v>
      </c>
      <c r="AJ326" s="42">
        <v>183</v>
      </c>
      <c r="AK326" s="42">
        <v>182</v>
      </c>
      <c r="AL326" s="42">
        <v>183</v>
      </c>
      <c r="AM326" s="42">
        <v>182</v>
      </c>
      <c r="AN326" s="42">
        <v>182</v>
      </c>
      <c r="AO326" s="42">
        <v>183</v>
      </c>
      <c r="AP326" s="43">
        <v>181</v>
      </c>
      <c r="AQ326" s="42">
        <v>180</v>
      </c>
      <c r="AR326" s="42">
        <v>179</v>
      </c>
      <c r="AS326" s="42">
        <v>178</v>
      </c>
      <c r="AT326" s="42">
        <v>178</v>
      </c>
      <c r="AU326" s="42">
        <v>182</v>
      </c>
      <c r="AV326" s="42">
        <v>177</v>
      </c>
      <c r="AW326" s="42">
        <v>372</v>
      </c>
      <c r="AX326" s="42">
        <v>371</v>
      </c>
      <c r="AY326" s="42">
        <v>370</v>
      </c>
      <c r="AZ326" s="42">
        <v>348</v>
      </c>
      <c r="BA326" s="42">
        <v>353</v>
      </c>
      <c r="BB326" s="43">
        <v>334</v>
      </c>
      <c r="BC326" s="41">
        <v>321</v>
      </c>
      <c r="BD326" s="42">
        <v>315</v>
      </c>
      <c r="BE326" s="42">
        <v>305</v>
      </c>
      <c r="BF326" s="42">
        <v>295</v>
      </c>
      <c r="BG326" s="42">
        <v>288</v>
      </c>
      <c r="BH326" s="42">
        <v>280</v>
      </c>
      <c r="BI326" s="42">
        <v>271</v>
      </c>
      <c r="BJ326" s="42">
        <v>268</v>
      </c>
      <c r="BK326" s="42">
        <v>258</v>
      </c>
      <c r="BL326" s="42">
        <v>260</v>
      </c>
      <c r="BM326" s="42">
        <v>257</v>
      </c>
      <c r="BN326" s="43">
        <v>263</v>
      </c>
      <c r="BO326" s="42">
        <v>264</v>
      </c>
      <c r="BP326" s="42">
        <v>264</v>
      </c>
      <c r="BQ326" s="42">
        <v>282</v>
      </c>
      <c r="BR326" s="42">
        <v>283</v>
      </c>
      <c r="BS326" s="42">
        <v>283</v>
      </c>
      <c r="BT326" s="42">
        <v>284</v>
      </c>
      <c r="BU326" s="42">
        <v>284</v>
      </c>
      <c r="BV326" s="42">
        <v>304</v>
      </c>
      <c r="BW326" s="42">
        <v>312</v>
      </c>
      <c r="BX326" s="42">
        <v>323</v>
      </c>
      <c r="BY326" s="42">
        <v>320</v>
      </c>
      <c r="BZ326" s="43">
        <v>316</v>
      </c>
      <c r="CA326" s="42">
        <v>303</v>
      </c>
      <c r="CB326" s="42">
        <v>309</v>
      </c>
      <c r="CC326" s="42">
        <v>309</v>
      </c>
      <c r="CD326" s="42">
        <v>313</v>
      </c>
      <c r="CE326" s="42">
        <v>331</v>
      </c>
      <c r="CF326" s="42">
        <v>336</v>
      </c>
      <c r="CG326" s="42">
        <v>347</v>
      </c>
      <c r="CH326" s="42">
        <v>332</v>
      </c>
      <c r="CI326" s="42">
        <v>318</v>
      </c>
      <c r="CJ326" s="42">
        <v>320</v>
      </c>
      <c r="CK326" s="42">
        <v>314</v>
      </c>
      <c r="CL326" s="43">
        <v>313</v>
      </c>
      <c r="CM326" s="42">
        <v>304</v>
      </c>
      <c r="CN326" s="42">
        <v>299</v>
      </c>
      <c r="CO326" s="42">
        <v>295</v>
      </c>
      <c r="CP326" s="42">
        <v>289</v>
      </c>
      <c r="CQ326" s="42">
        <v>292</v>
      </c>
      <c r="CR326" s="42">
        <v>275</v>
      </c>
      <c r="CS326" s="42">
        <v>270</v>
      </c>
      <c r="CT326" s="42">
        <v>273</v>
      </c>
      <c r="CU326" s="42">
        <v>271</v>
      </c>
      <c r="CV326" s="42">
        <v>263</v>
      </c>
      <c r="CW326" s="42">
        <v>255</v>
      </c>
      <c r="CX326" s="43">
        <v>252</v>
      </c>
      <c r="CY326" s="41">
        <v>248</v>
      </c>
      <c r="CZ326" s="42">
        <v>240</v>
      </c>
      <c r="DA326" s="42">
        <v>240</v>
      </c>
      <c r="DB326" s="42">
        <v>235</v>
      </c>
      <c r="DC326" s="42">
        <v>238</v>
      </c>
      <c r="DD326" s="42">
        <v>232</v>
      </c>
      <c r="DE326" s="42">
        <v>231</v>
      </c>
      <c r="DF326" s="42">
        <v>234</v>
      </c>
      <c r="DG326" s="42">
        <v>227</v>
      </c>
      <c r="DH326" s="42">
        <v>228</v>
      </c>
      <c r="DI326" s="42">
        <v>230</v>
      </c>
      <c r="DJ326" s="43">
        <v>234</v>
      </c>
      <c r="DL326" s="40"/>
      <c r="DM326" s="40" t="s">
        <v>409</v>
      </c>
      <c r="DN326" s="41">
        <v>10485</v>
      </c>
      <c r="DO326" s="42">
        <v>10314</v>
      </c>
      <c r="DP326" s="42">
        <v>10101</v>
      </c>
      <c r="DQ326" s="42">
        <v>9873</v>
      </c>
      <c r="DR326" s="42">
        <v>9701</v>
      </c>
      <c r="DS326" s="42">
        <v>9443</v>
      </c>
      <c r="DT326" s="42">
        <v>9280</v>
      </c>
      <c r="DU326" s="42">
        <v>9060</v>
      </c>
      <c r="DV326" s="42">
        <v>8811</v>
      </c>
      <c r="DW326" s="42">
        <v>8552</v>
      </c>
      <c r="DX326" s="42">
        <v>8320</v>
      </c>
      <c r="DY326" s="43">
        <v>7982</v>
      </c>
      <c r="DZ326" s="42">
        <v>7630</v>
      </c>
      <c r="EA326" s="42">
        <v>7312</v>
      </c>
      <c r="EB326" s="42">
        <v>7028</v>
      </c>
      <c r="EC326" s="42">
        <v>6654</v>
      </c>
      <c r="ED326" s="42">
        <v>6214</v>
      </c>
      <c r="EE326" s="42">
        <v>5855</v>
      </c>
      <c r="EF326" s="42">
        <v>5394</v>
      </c>
      <c r="EG326" s="42">
        <v>5018</v>
      </c>
      <c r="EH326" s="42">
        <v>4850</v>
      </c>
      <c r="EI326" s="42">
        <v>4724</v>
      </c>
      <c r="EJ326" s="42">
        <v>4642</v>
      </c>
      <c r="EK326" s="43">
        <v>4525</v>
      </c>
      <c r="EL326" s="42">
        <v>4478</v>
      </c>
      <c r="EM326" s="42">
        <v>4416</v>
      </c>
      <c r="EN326" s="42">
        <v>4353</v>
      </c>
      <c r="EO326" s="42">
        <v>4297</v>
      </c>
      <c r="EP326" s="42">
        <v>4242</v>
      </c>
      <c r="EQ326" s="42">
        <v>4245</v>
      </c>
      <c r="ER326" s="42">
        <v>4261</v>
      </c>
      <c r="ES326" s="42">
        <v>4285</v>
      </c>
      <c r="ET326" s="42">
        <v>4292</v>
      </c>
      <c r="EU326" s="42">
        <v>4275</v>
      </c>
      <c r="EV326" s="42">
        <v>4451</v>
      </c>
      <c r="EW326" s="43">
        <v>4450</v>
      </c>
      <c r="EX326" s="42">
        <v>4210</v>
      </c>
      <c r="EY326" s="42">
        <v>4199</v>
      </c>
      <c r="EZ326" s="42">
        <v>4149</v>
      </c>
      <c r="FA326" s="42">
        <v>4640</v>
      </c>
      <c r="FB326" s="42">
        <v>4524</v>
      </c>
      <c r="FC326" s="42">
        <v>4412</v>
      </c>
      <c r="FD326" s="42">
        <v>3921</v>
      </c>
      <c r="FE326" s="42">
        <v>3810</v>
      </c>
      <c r="FF326" s="42">
        <v>3698</v>
      </c>
      <c r="FG326" s="42">
        <v>3628</v>
      </c>
      <c r="FH326" s="42">
        <v>3773</v>
      </c>
      <c r="FI326" s="43">
        <v>3268</v>
      </c>
      <c r="FJ326" s="41">
        <v>2981</v>
      </c>
      <c r="FK326" s="42">
        <v>3525</v>
      </c>
      <c r="FL326" s="42">
        <v>3341</v>
      </c>
      <c r="FM326" s="42">
        <v>3263</v>
      </c>
      <c r="FN326" s="42">
        <v>3185</v>
      </c>
      <c r="FO326" s="42">
        <v>3115</v>
      </c>
      <c r="FP326" s="42">
        <v>3010</v>
      </c>
      <c r="FQ326" s="42">
        <v>2918</v>
      </c>
      <c r="FR326" s="42">
        <v>2871</v>
      </c>
      <c r="FS326" s="42">
        <v>2822</v>
      </c>
      <c r="FT326" s="42">
        <v>2795</v>
      </c>
      <c r="FU326" s="43">
        <v>2770</v>
      </c>
      <c r="FV326" s="41">
        <v>2740</v>
      </c>
      <c r="FW326" s="42">
        <v>2731</v>
      </c>
      <c r="FX326" s="42">
        <v>2686</v>
      </c>
      <c r="FY326" s="42">
        <v>2646</v>
      </c>
      <c r="FZ326" s="42">
        <v>2619</v>
      </c>
      <c r="GA326" s="42">
        <v>2591</v>
      </c>
      <c r="GB326" s="42">
        <v>2552</v>
      </c>
      <c r="GC326" s="42">
        <v>2478</v>
      </c>
      <c r="GD326" s="42">
        <v>2445</v>
      </c>
      <c r="GE326" s="42">
        <v>2424</v>
      </c>
      <c r="GF326" s="42">
        <v>2381</v>
      </c>
      <c r="GG326" s="43">
        <v>2329</v>
      </c>
      <c r="GH326" s="41">
        <v>2235</v>
      </c>
      <c r="GI326" s="42">
        <v>2194</v>
      </c>
      <c r="GJ326" s="42">
        <v>2118</v>
      </c>
      <c r="GK326" s="42">
        <v>2060</v>
      </c>
      <c r="GL326" s="42">
        <v>2341</v>
      </c>
      <c r="GM326" s="43">
        <v>2061</v>
      </c>
    </row>
    <row r="327" spans="2:195" x14ac:dyDescent="0.25">
      <c r="B327" s="40"/>
      <c r="C327" s="40" t="s">
        <v>389</v>
      </c>
      <c r="D327" s="43">
        <v>11351</v>
      </c>
      <c r="E327" s="43">
        <v>11460</v>
      </c>
      <c r="F327" s="43">
        <v>12087</v>
      </c>
      <c r="G327" s="42">
        <v>12063</v>
      </c>
      <c r="H327" s="42">
        <v>12015</v>
      </c>
      <c r="I327" s="42">
        <v>11922</v>
      </c>
      <c r="J327" s="42">
        <v>11918</v>
      </c>
      <c r="K327" s="42">
        <v>11932</v>
      </c>
      <c r="L327" s="42">
        <v>11898</v>
      </c>
      <c r="M327" s="42">
        <v>11768</v>
      </c>
      <c r="N327" s="42">
        <v>11688</v>
      </c>
      <c r="O327" s="42">
        <v>11624</v>
      </c>
      <c r="P327" s="42">
        <v>11560</v>
      </c>
      <c r="Q327" s="42">
        <v>11541</v>
      </c>
      <c r="R327" s="43">
        <v>11475</v>
      </c>
      <c r="S327" s="42">
        <v>11204</v>
      </c>
      <c r="T327" s="42">
        <v>11152</v>
      </c>
      <c r="U327" s="42">
        <v>11187</v>
      </c>
      <c r="V327" s="42">
        <v>11127</v>
      </c>
      <c r="W327" s="42">
        <v>11091</v>
      </c>
      <c r="X327" s="42">
        <v>11033</v>
      </c>
      <c r="Y327" s="42">
        <v>11002</v>
      </c>
      <c r="Z327" s="42">
        <v>10893</v>
      </c>
      <c r="AA327" s="42">
        <v>10736</v>
      </c>
      <c r="AB327" s="42">
        <v>10883</v>
      </c>
      <c r="AC327" s="42">
        <v>10740</v>
      </c>
      <c r="AD327" s="43">
        <v>10664</v>
      </c>
      <c r="AE327" s="42">
        <v>10490</v>
      </c>
      <c r="AF327" s="42">
        <v>10467</v>
      </c>
      <c r="AG327" s="42">
        <v>10374</v>
      </c>
      <c r="AH327" s="42">
        <v>10241</v>
      </c>
      <c r="AI327" s="42">
        <v>10092</v>
      </c>
      <c r="AJ327" s="42">
        <v>10061</v>
      </c>
      <c r="AK327" s="42">
        <v>10077</v>
      </c>
      <c r="AL327" s="42">
        <v>9965</v>
      </c>
      <c r="AM327" s="42">
        <v>9930</v>
      </c>
      <c r="AN327" s="42">
        <v>9868</v>
      </c>
      <c r="AO327" s="42">
        <v>9827</v>
      </c>
      <c r="AP327" s="43">
        <v>9820</v>
      </c>
      <c r="AQ327" s="42">
        <v>9754</v>
      </c>
      <c r="AR327" s="42">
        <v>9702</v>
      </c>
      <c r="AS327" s="42">
        <v>10782</v>
      </c>
      <c r="AT327" s="42">
        <v>10974</v>
      </c>
      <c r="AU327" s="42">
        <v>10288</v>
      </c>
      <c r="AV327" s="42">
        <v>10218</v>
      </c>
      <c r="AW327" s="42">
        <v>10665</v>
      </c>
      <c r="AX327" s="42">
        <v>10674</v>
      </c>
      <c r="AY327" s="42">
        <v>10668</v>
      </c>
      <c r="AZ327" s="42">
        <v>10779</v>
      </c>
      <c r="BA327" s="42">
        <v>10791</v>
      </c>
      <c r="BB327" s="43">
        <v>10668</v>
      </c>
      <c r="BC327" s="41">
        <v>10543</v>
      </c>
      <c r="BD327" s="42">
        <v>10452</v>
      </c>
      <c r="BE327" s="42">
        <v>10440</v>
      </c>
      <c r="BF327" s="42">
        <v>10417</v>
      </c>
      <c r="BG327" s="42">
        <v>10369</v>
      </c>
      <c r="BH327" s="42">
        <v>10349</v>
      </c>
      <c r="BI327" s="42">
        <v>10159</v>
      </c>
      <c r="BJ327" s="42">
        <v>10238</v>
      </c>
      <c r="BK327" s="42">
        <v>10172</v>
      </c>
      <c r="BL327" s="42">
        <v>10041</v>
      </c>
      <c r="BM327" s="42">
        <v>10003</v>
      </c>
      <c r="BN327" s="43">
        <v>9995</v>
      </c>
      <c r="BO327" s="42">
        <v>9963</v>
      </c>
      <c r="BP327" s="42">
        <v>9918</v>
      </c>
      <c r="BQ327" s="42">
        <v>9886</v>
      </c>
      <c r="BR327" s="42">
        <v>9896</v>
      </c>
      <c r="BS327" s="42">
        <v>9846</v>
      </c>
      <c r="BT327" s="42">
        <v>9802</v>
      </c>
      <c r="BU327" s="42">
        <v>9736</v>
      </c>
      <c r="BV327" s="42">
        <v>9747</v>
      </c>
      <c r="BW327" s="42">
        <v>9732</v>
      </c>
      <c r="BX327" s="42">
        <v>9659</v>
      </c>
      <c r="BY327" s="42">
        <v>9578</v>
      </c>
      <c r="BZ327" s="43">
        <v>9455</v>
      </c>
      <c r="CA327" s="42">
        <v>9398</v>
      </c>
      <c r="CB327" s="42">
        <v>9310</v>
      </c>
      <c r="CC327" s="42">
        <v>9305</v>
      </c>
      <c r="CD327" s="42">
        <v>9235</v>
      </c>
      <c r="CE327" s="42">
        <v>9176</v>
      </c>
      <c r="CF327" s="42">
        <v>9190</v>
      </c>
      <c r="CG327" s="42">
        <v>9172</v>
      </c>
      <c r="CH327" s="42">
        <v>9156</v>
      </c>
      <c r="CI327" s="42">
        <v>9053</v>
      </c>
      <c r="CJ327" s="42">
        <v>9002</v>
      </c>
      <c r="CK327" s="42">
        <v>8959</v>
      </c>
      <c r="CL327" s="43">
        <v>8851</v>
      </c>
      <c r="CM327" s="42">
        <v>8787</v>
      </c>
      <c r="CN327" s="42">
        <v>8713</v>
      </c>
      <c r="CO327" s="42">
        <v>8640</v>
      </c>
      <c r="CP327" s="42">
        <v>8610</v>
      </c>
      <c r="CQ327" s="42">
        <v>8565</v>
      </c>
      <c r="CR327" s="42">
        <v>8564</v>
      </c>
      <c r="CS327" s="42">
        <v>8564</v>
      </c>
      <c r="CT327" s="42">
        <v>8580</v>
      </c>
      <c r="CU327" s="42">
        <v>8461</v>
      </c>
      <c r="CV327" s="42">
        <v>8380</v>
      </c>
      <c r="CW327" s="42">
        <v>8323</v>
      </c>
      <c r="CX327" s="43">
        <v>8275</v>
      </c>
      <c r="CY327" s="41">
        <v>8214</v>
      </c>
      <c r="CZ327" s="42">
        <v>8174</v>
      </c>
      <c r="DA327" s="42">
        <v>8141</v>
      </c>
      <c r="DB327" s="42">
        <v>8127</v>
      </c>
      <c r="DC327" s="42">
        <v>8155</v>
      </c>
      <c r="DD327" s="42">
        <v>8092</v>
      </c>
      <c r="DE327" s="42">
        <v>8029</v>
      </c>
      <c r="DF327" s="42">
        <v>7985</v>
      </c>
      <c r="DG327" s="42">
        <v>7952</v>
      </c>
      <c r="DH327" s="42">
        <v>7958</v>
      </c>
      <c r="DI327" s="42">
        <v>7905</v>
      </c>
      <c r="DJ327" s="43">
        <v>7056</v>
      </c>
      <c r="DL327" s="40"/>
      <c r="DM327" s="40" t="s">
        <v>33</v>
      </c>
      <c r="DN327" s="41">
        <v>288841</v>
      </c>
      <c r="DO327" s="42">
        <v>287720</v>
      </c>
      <c r="DP327" s="42">
        <v>287424</v>
      </c>
      <c r="DQ327" s="42">
        <v>287680</v>
      </c>
      <c r="DR327" s="42">
        <v>287222</v>
      </c>
      <c r="DS327" s="42">
        <v>287870</v>
      </c>
      <c r="DT327" s="42">
        <v>287034</v>
      </c>
      <c r="DU327" s="42">
        <v>288007</v>
      </c>
      <c r="DV327" s="42">
        <v>287285</v>
      </c>
      <c r="DW327" s="42">
        <v>286855</v>
      </c>
      <c r="DX327" s="42">
        <v>286596</v>
      </c>
      <c r="DY327" s="43">
        <v>284670</v>
      </c>
      <c r="DZ327" s="42">
        <v>285428</v>
      </c>
      <c r="EA327" s="42">
        <v>284212</v>
      </c>
      <c r="EB327" s="42">
        <v>284535</v>
      </c>
      <c r="EC327" s="42">
        <v>284016</v>
      </c>
      <c r="ED327" s="42">
        <v>285229</v>
      </c>
      <c r="EE327" s="42">
        <v>285859</v>
      </c>
      <c r="EF327" s="42">
        <v>319516</v>
      </c>
      <c r="EG327" s="42">
        <v>320001</v>
      </c>
      <c r="EH327" s="42">
        <v>319569</v>
      </c>
      <c r="EI327" s="42">
        <v>319852</v>
      </c>
      <c r="EJ327" s="42">
        <v>319753</v>
      </c>
      <c r="EK327" s="43">
        <v>318683</v>
      </c>
      <c r="EL327" s="42">
        <v>318741</v>
      </c>
      <c r="EM327" s="42">
        <v>318838</v>
      </c>
      <c r="EN327" s="42">
        <v>319609</v>
      </c>
      <c r="EO327" s="42">
        <v>320023</v>
      </c>
      <c r="EP327" s="42">
        <v>319794</v>
      </c>
      <c r="EQ327" s="42">
        <v>319811</v>
      </c>
      <c r="ER327" s="42">
        <v>320749</v>
      </c>
      <c r="ES327" s="42">
        <v>321438</v>
      </c>
      <c r="ET327" s="42">
        <v>321913</v>
      </c>
      <c r="EU327" s="42">
        <v>322127</v>
      </c>
      <c r="EV327" s="42">
        <v>319265</v>
      </c>
      <c r="EW327" s="43">
        <v>318755</v>
      </c>
      <c r="EX327" s="42">
        <v>323183</v>
      </c>
      <c r="EY327" s="42">
        <v>323008</v>
      </c>
      <c r="EZ327" s="42">
        <v>321909</v>
      </c>
      <c r="FA327" s="42">
        <v>320626</v>
      </c>
      <c r="FB327" s="42">
        <v>320217</v>
      </c>
      <c r="FC327" s="42">
        <v>318496</v>
      </c>
      <c r="FD327" s="42">
        <v>328359</v>
      </c>
      <c r="FE327" s="42">
        <v>330129</v>
      </c>
      <c r="FF327" s="42">
        <v>328208</v>
      </c>
      <c r="FG327" s="42">
        <v>330848</v>
      </c>
      <c r="FH327" s="42">
        <v>324221</v>
      </c>
      <c r="FI327" s="43">
        <v>321560</v>
      </c>
      <c r="FJ327" s="41">
        <v>318408</v>
      </c>
      <c r="FK327" s="42">
        <v>318295</v>
      </c>
      <c r="FL327" s="42">
        <v>271252</v>
      </c>
      <c r="FM327" s="42">
        <v>270062</v>
      </c>
      <c r="FN327" s="42">
        <v>325573</v>
      </c>
      <c r="FO327" s="42">
        <v>321449</v>
      </c>
      <c r="FP327" s="42">
        <v>318512</v>
      </c>
      <c r="FQ327" s="42">
        <v>317375</v>
      </c>
      <c r="FR327" s="42">
        <v>315407</v>
      </c>
      <c r="FS327" s="42">
        <v>313332</v>
      </c>
      <c r="FT327" s="42">
        <v>311978</v>
      </c>
      <c r="FU327" s="43">
        <v>310626</v>
      </c>
      <c r="FV327" s="41">
        <v>308853</v>
      </c>
      <c r="FW327" s="42">
        <v>306987</v>
      </c>
      <c r="FX327" s="42">
        <v>304502</v>
      </c>
      <c r="FY327" s="42">
        <v>299807</v>
      </c>
      <c r="FZ327" s="42">
        <v>296515</v>
      </c>
      <c r="GA327" s="42">
        <v>294699</v>
      </c>
      <c r="GB327" s="42">
        <v>292231</v>
      </c>
      <c r="GC327" s="42">
        <v>289240</v>
      </c>
      <c r="GD327" s="42">
        <v>286492</v>
      </c>
      <c r="GE327" s="42">
        <v>282820</v>
      </c>
      <c r="GF327" s="42">
        <v>280742</v>
      </c>
      <c r="GG327" s="43">
        <v>277660</v>
      </c>
      <c r="GH327" s="41">
        <v>273739</v>
      </c>
      <c r="GI327" s="42">
        <v>272182</v>
      </c>
      <c r="GJ327" s="42">
        <v>269305</v>
      </c>
      <c r="GK327" s="42">
        <v>266582</v>
      </c>
      <c r="GL327" s="42">
        <v>264903</v>
      </c>
      <c r="GM327" s="43">
        <v>263754</v>
      </c>
    </row>
    <row r="328" spans="2:195" x14ac:dyDescent="0.25">
      <c r="B328" s="40"/>
      <c r="C328" s="40" t="s">
        <v>390</v>
      </c>
      <c r="D328" s="43">
        <v>71474</v>
      </c>
      <c r="E328" s="43">
        <v>71360</v>
      </c>
      <c r="F328" s="43">
        <v>71429</v>
      </c>
      <c r="G328" s="42">
        <v>71158</v>
      </c>
      <c r="H328" s="42">
        <v>71118</v>
      </c>
      <c r="I328" s="42">
        <v>70872</v>
      </c>
      <c r="J328" s="42">
        <v>70737</v>
      </c>
      <c r="K328" s="42">
        <v>70692</v>
      </c>
      <c r="L328" s="42">
        <v>70439</v>
      </c>
      <c r="M328" s="42">
        <v>70503</v>
      </c>
      <c r="N328" s="42">
        <v>70318</v>
      </c>
      <c r="O328" s="42">
        <v>70071</v>
      </c>
      <c r="P328" s="42">
        <v>69867</v>
      </c>
      <c r="Q328" s="42">
        <v>69918</v>
      </c>
      <c r="R328" s="43">
        <v>69847</v>
      </c>
      <c r="S328" s="42">
        <v>69839</v>
      </c>
      <c r="T328" s="42">
        <v>69751</v>
      </c>
      <c r="U328" s="42">
        <v>69882</v>
      </c>
      <c r="V328" s="42">
        <v>70006</v>
      </c>
      <c r="W328" s="42">
        <v>70148</v>
      </c>
      <c r="X328" s="42">
        <v>70161</v>
      </c>
      <c r="Y328" s="42">
        <v>70172</v>
      </c>
      <c r="Z328" s="42">
        <v>70103</v>
      </c>
      <c r="AA328" s="42">
        <v>70078</v>
      </c>
      <c r="AB328" s="42">
        <v>69941</v>
      </c>
      <c r="AC328" s="42">
        <v>69652</v>
      </c>
      <c r="AD328" s="43">
        <v>69580</v>
      </c>
      <c r="AE328" s="42">
        <v>69244</v>
      </c>
      <c r="AF328" s="42">
        <v>69204</v>
      </c>
      <c r="AG328" s="42">
        <v>68266</v>
      </c>
      <c r="AH328" s="42">
        <v>69593</v>
      </c>
      <c r="AI328" s="42">
        <v>69359</v>
      </c>
      <c r="AJ328" s="42">
        <v>69315</v>
      </c>
      <c r="AK328" s="42">
        <v>68989</v>
      </c>
      <c r="AL328" s="42">
        <v>68869</v>
      </c>
      <c r="AM328" s="42">
        <v>68684</v>
      </c>
      <c r="AN328" s="42">
        <v>68494</v>
      </c>
      <c r="AO328" s="42">
        <v>62183</v>
      </c>
      <c r="AP328" s="43">
        <v>61756</v>
      </c>
      <c r="AQ328" s="42">
        <v>67573</v>
      </c>
      <c r="AR328" s="42">
        <v>67591</v>
      </c>
      <c r="AS328" s="42">
        <v>67805</v>
      </c>
      <c r="AT328" s="42">
        <v>68266</v>
      </c>
      <c r="AU328" s="42">
        <v>67496</v>
      </c>
      <c r="AV328" s="42">
        <v>67437</v>
      </c>
      <c r="AW328" s="42">
        <v>67767</v>
      </c>
      <c r="AX328" s="42">
        <v>67746</v>
      </c>
      <c r="AY328" s="42">
        <v>67705</v>
      </c>
      <c r="AZ328" s="42">
        <v>67756</v>
      </c>
      <c r="BA328" s="42">
        <v>67675</v>
      </c>
      <c r="BB328" s="43">
        <v>67295</v>
      </c>
      <c r="BC328" s="41">
        <v>67172</v>
      </c>
      <c r="BD328" s="42">
        <v>66913</v>
      </c>
      <c r="BE328" s="42">
        <v>67351</v>
      </c>
      <c r="BF328" s="42">
        <v>67999</v>
      </c>
      <c r="BG328" s="42">
        <v>67995</v>
      </c>
      <c r="BH328" s="42">
        <v>68129</v>
      </c>
      <c r="BI328" s="42">
        <v>68020</v>
      </c>
      <c r="BJ328" s="42">
        <v>67932</v>
      </c>
      <c r="BK328" s="42">
        <v>67485</v>
      </c>
      <c r="BL328" s="42">
        <v>67164</v>
      </c>
      <c r="BM328" s="42">
        <v>66952</v>
      </c>
      <c r="BN328" s="43">
        <v>66863</v>
      </c>
      <c r="BO328" s="42">
        <v>66941</v>
      </c>
      <c r="BP328" s="42">
        <v>66715</v>
      </c>
      <c r="BQ328" s="42">
        <v>67137</v>
      </c>
      <c r="BR328" s="42">
        <v>66977</v>
      </c>
      <c r="BS328" s="42">
        <v>66936</v>
      </c>
      <c r="BT328" s="42">
        <v>66924</v>
      </c>
      <c r="BU328" s="42">
        <v>66938</v>
      </c>
      <c r="BV328" s="42">
        <v>66624</v>
      </c>
      <c r="BW328" s="42">
        <v>66315</v>
      </c>
      <c r="BX328" s="42">
        <v>66522</v>
      </c>
      <c r="BY328" s="42">
        <v>66001</v>
      </c>
      <c r="BZ328" s="43">
        <v>65352</v>
      </c>
      <c r="CA328" s="42">
        <v>64898</v>
      </c>
      <c r="CB328" s="42">
        <v>64435</v>
      </c>
      <c r="CC328" s="42">
        <v>64044</v>
      </c>
      <c r="CD328" s="42">
        <v>63726</v>
      </c>
      <c r="CE328" s="42">
        <v>63508</v>
      </c>
      <c r="CF328" s="42">
        <v>63306</v>
      </c>
      <c r="CG328" s="42">
        <v>62577</v>
      </c>
      <c r="CH328" s="42">
        <v>61979</v>
      </c>
      <c r="CI328" s="42">
        <v>61492</v>
      </c>
      <c r="CJ328" s="42">
        <v>59409</v>
      </c>
      <c r="CK328" s="42">
        <v>60971</v>
      </c>
      <c r="CL328" s="43">
        <v>60276</v>
      </c>
      <c r="CM328" s="42">
        <v>59563</v>
      </c>
      <c r="CN328" s="42">
        <v>59205</v>
      </c>
      <c r="CO328" s="42">
        <v>58852</v>
      </c>
      <c r="CP328" s="42">
        <v>58499</v>
      </c>
      <c r="CQ328" s="42">
        <v>58195</v>
      </c>
      <c r="CR328" s="42">
        <v>57425</v>
      </c>
      <c r="CS328" s="42">
        <v>57912</v>
      </c>
      <c r="CT328" s="42">
        <v>57573</v>
      </c>
      <c r="CU328" s="42">
        <v>56928</v>
      </c>
      <c r="CV328" s="42">
        <v>56906</v>
      </c>
      <c r="CW328" s="42">
        <v>56715</v>
      </c>
      <c r="CX328" s="43">
        <v>56357</v>
      </c>
      <c r="CY328" s="41">
        <v>56073</v>
      </c>
      <c r="CZ328" s="42">
        <v>55760</v>
      </c>
      <c r="DA328" s="42">
        <v>55462</v>
      </c>
      <c r="DB328" s="42">
        <v>54976</v>
      </c>
      <c r="DC328" s="42">
        <v>54483</v>
      </c>
      <c r="DD328" s="42">
        <v>53882</v>
      </c>
      <c r="DE328" s="42">
        <v>53410</v>
      </c>
      <c r="DF328" s="42">
        <v>53093</v>
      </c>
      <c r="DG328" s="42">
        <v>52855</v>
      </c>
      <c r="DH328" s="42">
        <v>52412</v>
      </c>
      <c r="DI328" s="42">
        <v>52320</v>
      </c>
      <c r="DJ328" s="43">
        <v>51889</v>
      </c>
      <c r="DL328" s="40"/>
      <c r="DM328" s="40" t="s">
        <v>410</v>
      </c>
      <c r="DN328" s="41">
        <v>7416</v>
      </c>
      <c r="DO328" s="42">
        <v>7272</v>
      </c>
      <c r="DP328" s="42">
        <v>7102</v>
      </c>
      <c r="DQ328" s="42">
        <v>6985</v>
      </c>
      <c r="DR328" s="42">
        <v>6865</v>
      </c>
      <c r="DS328" s="42">
        <v>6684</v>
      </c>
      <c r="DT328" s="42">
        <v>7584</v>
      </c>
      <c r="DU328" s="42">
        <v>7538</v>
      </c>
      <c r="DV328" s="42">
        <v>7434</v>
      </c>
      <c r="DW328" s="42">
        <v>7339</v>
      </c>
      <c r="DX328" s="42">
        <v>7267</v>
      </c>
      <c r="DY328" s="43">
        <v>7176</v>
      </c>
      <c r="DZ328" s="42">
        <v>7062</v>
      </c>
      <c r="EA328" s="42">
        <v>6993</v>
      </c>
      <c r="EB328" s="42">
        <v>6911</v>
      </c>
      <c r="EC328" s="42">
        <v>6860</v>
      </c>
      <c r="ED328" s="42">
        <v>6655</v>
      </c>
      <c r="EE328" s="42">
        <v>6478</v>
      </c>
      <c r="EF328" s="42">
        <v>6287</v>
      </c>
      <c r="EG328" s="42">
        <v>6065</v>
      </c>
      <c r="EH328" s="42">
        <v>5884</v>
      </c>
      <c r="EI328" s="42">
        <v>5762</v>
      </c>
      <c r="EJ328" s="42">
        <v>5685</v>
      </c>
      <c r="EK328" s="43">
        <v>5654</v>
      </c>
      <c r="EL328" s="42">
        <v>5623</v>
      </c>
      <c r="EM328" s="42">
        <v>5640</v>
      </c>
      <c r="EN328" s="42">
        <v>5676</v>
      </c>
      <c r="EO328" s="42">
        <v>5672</v>
      </c>
      <c r="EP328" s="42">
        <v>5686</v>
      </c>
      <c r="EQ328" s="42">
        <v>5629</v>
      </c>
      <c r="ER328" s="42">
        <v>5599</v>
      </c>
      <c r="ES328" s="42">
        <v>5645</v>
      </c>
      <c r="ET328" s="42">
        <v>5660</v>
      </c>
      <c r="EU328" s="42">
        <v>5686</v>
      </c>
      <c r="EV328" s="42">
        <v>5733</v>
      </c>
      <c r="EW328" s="43">
        <v>5756</v>
      </c>
      <c r="EX328" s="42">
        <v>5755</v>
      </c>
      <c r="EY328" s="42">
        <v>5786</v>
      </c>
      <c r="EZ328" s="42">
        <v>5727</v>
      </c>
      <c r="FA328" s="42">
        <v>5654</v>
      </c>
      <c r="FB328" s="42">
        <v>5510</v>
      </c>
      <c r="FC328" s="42">
        <v>5395</v>
      </c>
      <c r="FD328" s="42">
        <v>5511</v>
      </c>
      <c r="FE328" s="42">
        <v>5384</v>
      </c>
      <c r="FF328" s="42">
        <v>5290</v>
      </c>
      <c r="FG328" s="42">
        <v>5236</v>
      </c>
      <c r="FH328" s="42">
        <v>5158</v>
      </c>
      <c r="FI328" s="43">
        <v>5084</v>
      </c>
      <c r="FJ328" s="41">
        <v>5019</v>
      </c>
      <c r="FK328" s="42">
        <v>5014</v>
      </c>
      <c r="FL328" s="42">
        <v>4965</v>
      </c>
      <c r="FM328" s="42">
        <v>5337</v>
      </c>
      <c r="FN328" s="42">
        <v>5152</v>
      </c>
      <c r="FO328" s="42">
        <v>4998</v>
      </c>
      <c r="FP328" s="42">
        <v>4886</v>
      </c>
      <c r="FQ328" s="42">
        <v>4732</v>
      </c>
      <c r="FR328" s="42">
        <v>4621</v>
      </c>
      <c r="FS328" s="42">
        <v>4558</v>
      </c>
      <c r="FT328" s="42">
        <v>4494</v>
      </c>
      <c r="FU328" s="43">
        <v>4475</v>
      </c>
      <c r="FV328" s="41">
        <v>4433</v>
      </c>
      <c r="FW328" s="42">
        <v>4373</v>
      </c>
      <c r="FX328" s="42">
        <v>4308</v>
      </c>
      <c r="FY328" s="42">
        <v>4304</v>
      </c>
      <c r="FZ328" s="42">
        <v>4258</v>
      </c>
      <c r="GA328" s="42">
        <v>4208</v>
      </c>
      <c r="GB328" s="42">
        <v>4172</v>
      </c>
      <c r="GC328" s="42">
        <v>4147</v>
      </c>
      <c r="GD328" s="42">
        <v>4093</v>
      </c>
      <c r="GE328" s="42">
        <v>4046</v>
      </c>
      <c r="GF328" s="42">
        <v>3991</v>
      </c>
      <c r="GG328" s="43">
        <v>3959</v>
      </c>
      <c r="GH328" s="41">
        <v>3857</v>
      </c>
      <c r="GI328" s="42">
        <v>3775</v>
      </c>
      <c r="GJ328" s="42">
        <v>3690</v>
      </c>
      <c r="GK328" s="42">
        <v>3621</v>
      </c>
      <c r="GL328" s="42">
        <v>3648</v>
      </c>
      <c r="GM328" s="43">
        <v>3649</v>
      </c>
    </row>
    <row r="329" spans="2:195" x14ac:dyDescent="0.25">
      <c r="B329" s="40"/>
      <c r="C329" s="40" t="s">
        <v>391</v>
      </c>
      <c r="D329" s="43">
        <v>968</v>
      </c>
      <c r="E329" s="43">
        <v>1664</v>
      </c>
      <c r="F329" s="43">
        <v>1805</v>
      </c>
      <c r="G329" s="42">
        <v>1859</v>
      </c>
      <c r="H329" s="42">
        <v>1869</v>
      </c>
      <c r="I329" s="42">
        <v>1880</v>
      </c>
      <c r="J329" s="42">
        <v>1881</v>
      </c>
      <c r="K329" s="42">
        <v>1893</v>
      </c>
      <c r="L329" s="42">
        <v>1796</v>
      </c>
      <c r="M329" s="42">
        <v>1827</v>
      </c>
      <c r="N329" s="42">
        <v>1824</v>
      </c>
      <c r="O329" s="42">
        <v>1847</v>
      </c>
      <c r="P329" s="42">
        <v>1376</v>
      </c>
      <c r="Q329" s="42">
        <v>1446</v>
      </c>
      <c r="R329" s="43">
        <v>1382</v>
      </c>
      <c r="S329" s="42">
        <v>1355</v>
      </c>
      <c r="T329" s="42">
        <v>1355</v>
      </c>
      <c r="U329" s="42">
        <v>1335</v>
      </c>
      <c r="V329" s="42">
        <v>1383</v>
      </c>
      <c r="W329" s="42">
        <v>1375</v>
      </c>
      <c r="X329" s="42">
        <v>1381</v>
      </c>
      <c r="Y329" s="42">
        <v>1384</v>
      </c>
      <c r="Z329" s="42">
        <v>1387</v>
      </c>
      <c r="AA329" s="42">
        <v>1313</v>
      </c>
      <c r="AB329" s="42">
        <v>1494</v>
      </c>
      <c r="AC329" s="42">
        <v>1540</v>
      </c>
      <c r="AD329" s="43">
        <v>1504</v>
      </c>
      <c r="AE329" s="42">
        <v>1253</v>
      </c>
      <c r="AF329" s="42">
        <v>1154</v>
      </c>
      <c r="AG329" s="42">
        <v>1134</v>
      </c>
      <c r="AH329" s="42">
        <v>1116</v>
      </c>
      <c r="AI329" s="42">
        <v>1114</v>
      </c>
      <c r="AJ329" s="42">
        <v>1101</v>
      </c>
      <c r="AK329" s="42">
        <v>1104</v>
      </c>
      <c r="AL329" s="42">
        <v>1168</v>
      </c>
      <c r="AM329" s="42">
        <v>1171</v>
      </c>
      <c r="AN329" s="42">
        <v>1136</v>
      </c>
      <c r="AO329" s="42">
        <v>5691</v>
      </c>
      <c r="AP329" s="43">
        <v>5676</v>
      </c>
      <c r="AQ329" s="42">
        <v>1151</v>
      </c>
      <c r="AR329" s="42">
        <v>1151</v>
      </c>
      <c r="AS329" s="42">
        <v>1153</v>
      </c>
      <c r="AT329" s="42">
        <v>1145</v>
      </c>
      <c r="AU329" s="42">
        <v>1146</v>
      </c>
      <c r="AV329" s="42">
        <v>1141</v>
      </c>
      <c r="AW329" s="42">
        <v>1977</v>
      </c>
      <c r="AX329" s="42">
        <v>1871</v>
      </c>
      <c r="AY329" s="42">
        <v>1934</v>
      </c>
      <c r="AZ329" s="42">
        <v>3521</v>
      </c>
      <c r="BA329" s="42">
        <v>3591</v>
      </c>
      <c r="BB329" s="43">
        <v>3520</v>
      </c>
      <c r="BC329" s="41">
        <v>3504</v>
      </c>
      <c r="BD329" s="42">
        <v>3457</v>
      </c>
      <c r="BE329" s="42">
        <v>3462</v>
      </c>
      <c r="BF329" s="42">
        <v>3454</v>
      </c>
      <c r="BG329" s="42">
        <v>3433</v>
      </c>
      <c r="BH329" s="42">
        <v>3410</v>
      </c>
      <c r="BI329" s="42">
        <v>3370</v>
      </c>
      <c r="BJ329" s="42">
        <v>3410</v>
      </c>
      <c r="BK329" s="42">
        <v>3447</v>
      </c>
      <c r="BL329" s="42">
        <v>3431</v>
      </c>
      <c r="BM329" s="42">
        <v>3397</v>
      </c>
      <c r="BN329" s="43">
        <v>3430</v>
      </c>
      <c r="BO329" s="42">
        <v>3421</v>
      </c>
      <c r="BP329" s="42">
        <v>3399</v>
      </c>
      <c r="BQ329" s="42">
        <v>3425</v>
      </c>
      <c r="BR329" s="42">
        <v>3538</v>
      </c>
      <c r="BS329" s="42">
        <v>3584</v>
      </c>
      <c r="BT329" s="42">
        <v>3546</v>
      </c>
      <c r="BU329" s="42">
        <v>3571</v>
      </c>
      <c r="BV329" s="42">
        <v>3606</v>
      </c>
      <c r="BW329" s="42">
        <v>3689</v>
      </c>
      <c r="BX329" s="42">
        <v>3734</v>
      </c>
      <c r="BY329" s="42">
        <v>3688</v>
      </c>
      <c r="BZ329" s="43">
        <v>3617</v>
      </c>
      <c r="CA329" s="42">
        <v>3549</v>
      </c>
      <c r="CB329" s="42">
        <v>3521</v>
      </c>
      <c r="CC329" s="42">
        <v>3530</v>
      </c>
      <c r="CD329" s="42">
        <v>3519</v>
      </c>
      <c r="CE329" s="42">
        <v>3534</v>
      </c>
      <c r="CF329" s="42">
        <v>3643</v>
      </c>
      <c r="CG329" s="42">
        <v>3650</v>
      </c>
      <c r="CH329" s="42">
        <v>3633</v>
      </c>
      <c r="CI329" s="42">
        <v>3646</v>
      </c>
      <c r="CJ329" s="42">
        <v>3610</v>
      </c>
      <c r="CK329" s="42">
        <v>3962</v>
      </c>
      <c r="CL329" s="43">
        <v>3975</v>
      </c>
      <c r="CM329" s="42">
        <v>3936</v>
      </c>
      <c r="CN329" s="42">
        <v>3914</v>
      </c>
      <c r="CO329" s="42">
        <v>3885</v>
      </c>
      <c r="CP329" s="42">
        <v>3867</v>
      </c>
      <c r="CQ329" s="42">
        <v>3868</v>
      </c>
      <c r="CR329" s="42">
        <v>3874</v>
      </c>
      <c r="CS329" s="42">
        <v>3826</v>
      </c>
      <c r="CT329" s="42">
        <v>3839</v>
      </c>
      <c r="CU329" s="42">
        <v>3885</v>
      </c>
      <c r="CV329" s="42">
        <v>4985</v>
      </c>
      <c r="CW329" s="42">
        <v>3865</v>
      </c>
      <c r="CX329" s="43">
        <v>3810</v>
      </c>
      <c r="CY329" s="41">
        <v>3788</v>
      </c>
      <c r="CZ329" s="42">
        <v>3778</v>
      </c>
      <c r="DA329" s="42">
        <v>3750</v>
      </c>
      <c r="DB329" s="42">
        <v>4839</v>
      </c>
      <c r="DC329" s="42">
        <v>3780</v>
      </c>
      <c r="DD329" s="42">
        <v>3779</v>
      </c>
      <c r="DE329" s="42">
        <v>3720</v>
      </c>
      <c r="DF329" s="42">
        <v>3741</v>
      </c>
      <c r="DG329" s="42">
        <v>3739</v>
      </c>
      <c r="DH329" s="42">
        <v>3738</v>
      </c>
      <c r="DI329" s="42">
        <v>3737</v>
      </c>
      <c r="DJ329" s="43">
        <v>3713</v>
      </c>
      <c r="DL329" s="40"/>
      <c r="DM329" s="40" t="s">
        <v>411</v>
      </c>
      <c r="DN329" s="41">
        <v>1588</v>
      </c>
      <c r="DO329" s="42">
        <v>1569</v>
      </c>
      <c r="DP329" s="42">
        <v>1560</v>
      </c>
      <c r="DQ329" s="42">
        <v>1559</v>
      </c>
      <c r="DR329" s="42">
        <v>1547</v>
      </c>
      <c r="DS329" s="42">
        <v>1537</v>
      </c>
      <c r="DT329" s="42">
        <v>1522</v>
      </c>
      <c r="DU329" s="42">
        <v>1520</v>
      </c>
      <c r="DV329" s="42">
        <v>1509</v>
      </c>
      <c r="DW329" s="42">
        <v>1491</v>
      </c>
      <c r="DX329" s="42">
        <v>1469</v>
      </c>
      <c r="DY329" s="43">
        <v>1464</v>
      </c>
      <c r="DZ329" s="42">
        <v>1447</v>
      </c>
      <c r="EA329" s="42">
        <v>1435</v>
      </c>
      <c r="EB329" s="42">
        <v>1420</v>
      </c>
      <c r="EC329" s="42">
        <v>1395</v>
      </c>
      <c r="ED329" s="42">
        <v>1385</v>
      </c>
      <c r="EE329" s="42">
        <v>1366</v>
      </c>
      <c r="EF329" s="42">
        <v>1350</v>
      </c>
      <c r="EG329" s="42">
        <v>1334</v>
      </c>
      <c r="EH329" s="42">
        <v>1322</v>
      </c>
      <c r="EI329" s="42">
        <v>1324</v>
      </c>
      <c r="EJ329" s="42">
        <v>1323</v>
      </c>
      <c r="EK329" s="43">
        <v>1327</v>
      </c>
      <c r="EL329" s="42">
        <v>1322</v>
      </c>
      <c r="EM329" s="42">
        <v>1307</v>
      </c>
      <c r="EN329" s="42">
        <v>1305</v>
      </c>
      <c r="EO329" s="42">
        <v>1294</v>
      </c>
      <c r="EP329" s="42">
        <v>1220</v>
      </c>
      <c r="EQ329" s="42">
        <v>1219</v>
      </c>
      <c r="ER329" s="42">
        <v>1222</v>
      </c>
      <c r="ES329" s="42">
        <v>1220</v>
      </c>
      <c r="ET329" s="42">
        <v>1218</v>
      </c>
      <c r="EU329" s="42">
        <v>1216</v>
      </c>
      <c r="EV329" s="42">
        <v>1212</v>
      </c>
      <c r="EW329" s="43">
        <v>1211</v>
      </c>
      <c r="EX329" s="42">
        <v>1039</v>
      </c>
      <c r="EY329" s="42">
        <v>1021</v>
      </c>
      <c r="EZ329" s="42">
        <v>1002</v>
      </c>
      <c r="FA329" s="42">
        <v>990</v>
      </c>
      <c r="FB329" s="42">
        <v>954</v>
      </c>
      <c r="FC329" s="42">
        <v>904</v>
      </c>
      <c r="FD329" s="42">
        <v>872</v>
      </c>
      <c r="FE329" s="42">
        <v>832</v>
      </c>
      <c r="FF329" s="42">
        <v>797</v>
      </c>
      <c r="FG329" s="42">
        <v>767</v>
      </c>
      <c r="FH329" s="42">
        <v>732</v>
      </c>
      <c r="FI329" s="43">
        <v>699</v>
      </c>
      <c r="FJ329" s="41">
        <v>683</v>
      </c>
      <c r="FK329" s="42">
        <v>631</v>
      </c>
      <c r="FL329" s="42">
        <v>648</v>
      </c>
      <c r="FM329" s="42">
        <v>625</v>
      </c>
      <c r="FN329" s="42">
        <v>568</v>
      </c>
      <c r="FO329" s="42">
        <v>543</v>
      </c>
      <c r="FP329" s="42">
        <v>505</v>
      </c>
      <c r="FQ329" s="42">
        <v>469</v>
      </c>
      <c r="FR329" s="42">
        <v>446</v>
      </c>
      <c r="FS329" s="42">
        <v>424</v>
      </c>
      <c r="FT329" s="42">
        <v>406</v>
      </c>
      <c r="FU329" s="43">
        <v>399</v>
      </c>
      <c r="FV329" s="41">
        <v>396</v>
      </c>
      <c r="FW329" s="42">
        <v>386</v>
      </c>
      <c r="FX329" s="42">
        <v>380</v>
      </c>
      <c r="FY329" s="42">
        <v>372</v>
      </c>
      <c r="FZ329" s="42">
        <v>364</v>
      </c>
      <c r="GA329" s="42">
        <v>357</v>
      </c>
      <c r="GB329" s="42">
        <v>351</v>
      </c>
      <c r="GC329" s="42">
        <v>351</v>
      </c>
      <c r="GD329" s="42">
        <v>341</v>
      </c>
      <c r="GE329" s="42">
        <v>338</v>
      </c>
      <c r="GF329" s="42">
        <v>328</v>
      </c>
      <c r="GG329" s="43">
        <v>323</v>
      </c>
      <c r="GH329" s="41">
        <v>313</v>
      </c>
      <c r="GI329" s="42">
        <v>301</v>
      </c>
      <c r="GJ329" s="42">
        <v>295</v>
      </c>
      <c r="GK329" s="42">
        <v>273</v>
      </c>
      <c r="GL329" s="42">
        <v>269</v>
      </c>
      <c r="GM329" s="43">
        <v>305</v>
      </c>
    </row>
    <row r="330" spans="2:195" ht="13" thickBot="1" x14ac:dyDescent="0.3">
      <c r="B330" s="40"/>
      <c r="C330" s="40" t="s">
        <v>392</v>
      </c>
      <c r="D330" s="43">
        <v>6794</v>
      </c>
      <c r="E330" s="43">
        <v>6444</v>
      </c>
      <c r="F330" s="43">
        <v>6005</v>
      </c>
      <c r="G330" s="42">
        <v>5968</v>
      </c>
      <c r="H330" s="42">
        <v>5963</v>
      </c>
      <c r="I330" s="42">
        <v>5975</v>
      </c>
      <c r="J330" s="42">
        <v>6012</v>
      </c>
      <c r="K330" s="42">
        <v>6026</v>
      </c>
      <c r="L330" s="42">
        <v>6037</v>
      </c>
      <c r="M330" s="42">
        <v>6050</v>
      </c>
      <c r="N330" s="42">
        <v>6041</v>
      </c>
      <c r="O330" s="42">
        <v>6001</v>
      </c>
      <c r="P330" s="42">
        <v>5975</v>
      </c>
      <c r="Q330" s="42">
        <v>5953</v>
      </c>
      <c r="R330" s="43">
        <v>5878</v>
      </c>
      <c r="S330" s="42">
        <v>5853</v>
      </c>
      <c r="T330" s="42">
        <v>5819</v>
      </c>
      <c r="U330" s="42">
        <v>5807</v>
      </c>
      <c r="V330" s="42">
        <v>5812</v>
      </c>
      <c r="W330" s="42">
        <v>5794</v>
      </c>
      <c r="X330" s="42">
        <v>5782</v>
      </c>
      <c r="Y330" s="42">
        <v>5752</v>
      </c>
      <c r="Z330" s="42">
        <v>5733</v>
      </c>
      <c r="AA330" s="42">
        <v>5711</v>
      </c>
      <c r="AB330" s="42">
        <v>5677</v>
      </c>
      <c r="AC330" s="42">
        <v>5650</v>
      </c>
      <c r="AD330" s="43">
        <v>5630</v>
      </c>
      <c r="AE330" s="42">
        <v>5593</v>
      </c>
      <c r="AF330" s="42">
        <v>5580</v>
      </c>
      <c r="AG330" s="42">
        <v>5566</v>
      </c>
      <c r="AH330" s="42">
        <v>5508</v>
      </c>
      <c r="AI330" s="42">
        <v>5418</v>
      </c>
      <c r="AJ330" s="42">
        <v>5422</v>
      </c>
      <c r="AK330" s="42">
        <v>5403</v>
      </c>
      <c r="AL330" s="42">
        <v>5355</v>
      </c>
      <c r="AM330" s="42">
        <v>5347</v>
      </c>
      <c r="AN330" s="42">
        <v>5370</v>
      </c>
      <c r="AO330" s="42">
        <v>5400</v>
      </c>
      <c r="AP330" s="43">
        <v>5397</v>
      </c>
      <c r="AQ330" s="42">
        <v>5313</v>
      </c>
      <c r="AR330" s="42">
        <v>5281</v>
      </c>
      <c r="AS330" s="42">
        <v>5260</v>
      </c>
      <c r="AT330" s="42">
        <v>5243</v>
      </c>
      <c r="AU330" s="42">
        <v>5219</v>
      </c>
      <c r="AV330" s="42">
        <v>5235</v>
      </c>
      <c r="AW330" s="42">
        <v>5856</v>
      </c>
      <c r="AX330" s="42">
        <v>5914</v>
      </c>
      <c r="AY330" s="42">
        <v>5985</v>
      </c>
      <c r="AZ330" s="42">
        <v>6050</v>
      </c>
      <c r="BA330" s="42">
        <v>6107</v>
      </c>
      <c r="BB330" s="43">
        <v>6076</v>
      </c>
      <c r="BC330" s="41">
        <v>5956</v>
      </c>
      <c r="BD330" s="42">
        <v>5889</v>
      </c>
      <c r="BE330" s="42">
        <v>5834</v>
      </c>
      <c r="BF330" s="42">
        <v>5776</v>
      </c>
      <c r="BG330" s="42">
        <v>5725</v>
      </c>
      <c r="BH330" s="42">
        <v>5661</v>
      </c>
      <c r="BI330" s="42">
        <v>5595</v>
      </c>
      <c r="BJ330" s="42">
        <v>5543</v>
      </c>
      <c r="BK330" s="42">
        <v>5496</v>
      </c>
      <c r="BL330" s="42">
        <v>5502</v>
      </c>
      <c r="BM330" s="42">
        <v>5504</v>
      </c>
      <c r="BN330" s="43">
        <v>5495</v>
      </c>
      <c r="BO330" s="42">
        <v>5452</v>
      </c>
      <c r="BP330" s="42">
        <v>5392</v>
      </c>
      <c r="BQ330" s="42">
        <v>5364</v>
      </c>
      <c r="BR330" s="42">
        <v>5343</v>
      </c>
      <c r="BS330" s="42">
        <v>5325</v>
      </c>
      <c r="BT330" s="42">
        <v>5292</v>
      </c>
      <c r="BU330" s="42">
        <v>5322</v>
      </c>
      <c r="BV330" s="42">
        <v>5340</v>
      </c>
      <c r="BW330" s="42">
        <v>5362</v>
      </c>
      <c r="BX330" s="42">
        <v>5419</v>
      </c>
      <c r="BY330" s="42">
        <v>5399</v>
      </c>
      <c r="BZ330" s="43">
        <v>5384</v>
      </c>
      <c r="CA330" s="42">
        <v>5336</v>
      </c>
      <c r="CB330" s="42">
        <v>5291</v>
      </c>
      <c r="CC330" s="42">
        <v>5262</v>
      </c>
      <c r="CD330" s="42">
        <v>5241</v>
      </c>
      <c r="CE330" s="42">
        <v>5226</v>
      </c>
      <c r="CF330" s="42">
        <v>5227</v>
      </c>
      <c r="CG330" s="42">
        <v>5148</v>
      </c>
      <c r="CH330" s="42">
        <v>5189</v>
      </c>
      <c r="CI330" s="42">
        <v>5204</v>
      </c>
      <c r="CJ330" s="42">
        <v>5195</v>
      </c>
      <c r="CK330" s="42">
        <v>5174</v>
      </c>
      <c r="CL330" s="43">
        <v>5139</v>
      </c>
      <c r="CM330" s="42">
        <v>5113</v>
      </c>
      <c r="CN330" s="42">
        <v>5067</v>
      </c>
      <c r="CO330" s="42">
        <v>5026</v>
      </c>
      <c r="CP330" s="42">
        <v>4953</v>
      </c>
      <c r="CQ330" s="42">
        <v>4922</v>
      </c>
      <c r="CR330" s="42">
        <v>4865</v>
      </c>
      <c r="CS330" s="42">
        <v>4807</v>
      </c>
      <c r="CT330" s="42">
        <v>4770</v>
      </c>
      <c r="CU330" s="42">
        <v>4706</v>
      </c>
      <c r="CV330" s="42">
        <v>4682</v>
      </c>
      <c r="CW330" s="42">
        <v>4641</v>
      </c>
      <c r="CX330" s="43">
        <v>4572</v>
      </c>
      <c r="CY330" s="41">
        <v>4534</v>
      </c>
      <c r="CZ330" s="42">
        <v>4519</v>
      </c>
      <c r="DA330" s="42">
        <v>4492</v>
      </c>
      <c r="DB330" s="42">
        <v>4433</v>
      </c>
      <c r="DC330" s="42">
        <v>4410</v>
      </c>
      <c r="DD330" s="42">
        <v>4385</v>
      </c>
      <c r="DE330" s="42">
        <v>4340</v>
      </c>
      <c r="DF330" s="42">
        <v>4304</v>
      </c>
      <c r="DG330" s="42">
        <v>4280</v>
      </c>
      <c r="DH330" s="42">
        <v>4257</v>
      </c>
      <c r="DI330" s="42">
        <v>4217</v>
      </c>
      <c r="DJ330" s="43">
        <v>4193</v>
      </c>
      <c r="DL330" s="40"/>
      <c r="DM330" s="40" t="s">
        <v>412</v>
      </c>
      <c r="DN330" s="41">
        <v>38325</v>
      </c>
      <c r="DO330" s="42">
        <v>38139</v>
      </c>
      <c r="DP330" s="42">
        <v>38099</v>
      </c>
      <c r="DQ330" s="42">
        <v>38103</v>
      </c>
      <c r="DR330" s="42">
        <v>37909</v>
      </c>
      <c r="DS330" s="42">
        <v>37846</v>
      </c>
      <c r="DT330" s="42">
        <v>37753</v>
      </c>
      <c r="DU330" s="42">
        <v>37696</v>
      </c>
      <c r="DV330" s="42">
        <v>37576</v>
      </c>
      <c r="DW330" s="42">
        <v>37467</v>
      </c>
      <c r="DX330" s="42">
        <v>37294</v>
      </c>
      <c r="DY330" s="43">
        <v>36961</v>
      </c>
      <c r="DZ330" s="42">
        <v>37186</v>
      </c>
      <c r="EA330" s="42">
        <v>36884</v>
      </c>
      <c r="EB330" s="42">
        <v>36763</v>
      </c>
      <c r="EC330" s="42">
        <v>36447</v>
      </c>
      <c r="ED330" s="42">
        <v>36273</v>
      </c>
      <c r="EE330" s="42">
        <v>35949</v>
      </c>
      <c r="EF330" s="42">
        <v>35614</v>
      </c>
      <c r="EG330" s="42">
        <v>35260</v>
      </c>
      <c r="EH330" s="42">
        <v>34902</v>
      </c>
      <c r="EI330" s="42">
        <v>34849</v>
      </c>
      <c r="EJ330" s="42">
        <v>34252</v>
      </c>
      <c r="EK330" s="43">
        <v>34261</v>
      </c>
      <c r="EL330" s="42">
        <v>33963</v>
      </c>
      <c r="EM330" s="42">
        <v>34166</v>
      </c>
      <c r="EN330" s="42">
        <v>33426</v>
      </c>
      <c r="EO330" s="42">
        <v>33291</v>
      </c>
      <c r="EP330" s="42">
        <v>33102</v>
      </c>
      <c r="EQ330" s="42">
        <v>33157</v>
      </c>
      <c r="ER330" s="42">
        <v>33024</v>
      </c>
      <c r="ES330" s="42">
        <v>32968</v>
      </c>
      <c r="ET330" s="42">
        <v>32904</v>
      </c>
      <c r="EU330" s="42">
        <v>32804</v>
      </c>
      <c r="EV330" s="42">
        <v>32769</v>
      </c>
      <c r="EW330" s="43">
        <v>32693</v>
      </c>
      <c r="EX330" s="42">
        <v>32374</v>
      </c>
      <c r="EY330" s="42">
        <v>32200</v>
      </c>
      <c r="EZ330" s="42">
        <v>32031</v>
      </c>
      <c r="FA330" s="42">
        <v>32046</v>
      </c>
      <c r="FB330" s="42">
        <v>31871</v>
      </c>
      <c r="FC330" s="42">
        <v>31651</v>
      </c>
      <c r="FD330" s="42">
        <v>29203</v>
      </c>
      <c r="FE330" s="42">
        <v>29035</v>
      </c>
      <c r="FF330" s="42">
        <v>28714</v>
      </c>
      <c r="FG330" s="42">
        <v>28793</v>
      </c>
      <c r="FH330" s="42">
        <v>29026</v>
      </c>
      <c r="FI330" s="43">
        <v>28925</v>
      </c>
      <c r="FJ330" s="41">
        <v>28489</v>
      </c>
      <c r="FK330" s="42">
        <v>29091</v>
      </c>
      <c r="FL330" s="42">
        <v>31454</v>
      </c>
      <c r="FM330" s="42">
        <v>31446</v>
      </c>
      <c r="FN330" s="42">
        <v>30783</v>
      </c>
      <c r="FO330" s="42">
        <v>30856</v>
      </c>
      <c r="FP330" s="42">
        <v>30530</v>
      </c>
      <c r="FQ330" s="42">
        <v>30422</v>
      </c>
      <c r="FR330" s="42">
        <v>30224</v>
      </c>
      <c r="FS330" s="42">
        <v>30088</v>
      </c>
      <c r="FT330" s="42">
        <v>29976</v>
      </c>
      <c r="FU330" s="43">
        <v>29768</v>
      </c>
      <c r="FV330" s="41">
        <v>29621</v>
      </c>
      <c r="FW330" s="42">
        <v>29428</v>
      </c>
      <c r="FX330" s="42">
        <v>29255</v>
      </c>
      <c r="FY330" s="42">
        <v>28988</v>
      </c>
      <c r="FZ330" s="42">
        <v>28731</v>
      </c>
      <c r="GA330" s="42">
        <v>28493</v>
      </c>
      <c r="GB330" s="42">
        <v>28197</v>
      </c>
      <c r="GC330" s="42">
        <v>27897</v>
      </c>
      <c r="GD330" s="42">
        <v>27612</v>
      </c>
      <c r="GE330" s="42">
        <v>27355</v>
      </c>
      <c r="GF330" s="42">
        <v>27180</v>
      </c>
      <c r="GG330" s="43">
        <v>26948</v>
      </c>
      <c r="GH330" s="41">
        <v>26725</v>
      </c>
      <c r="GI330" s="42">
        <v>26588</v>
      </c>
      <c r="GJ330" s="42">
        <v>26066</v>
      </c>
      <c r="GK330" s="42">
        <v>25862</v>
      </c>
      <c r="GL330" s="42">
        <v>25744</v>
      </c>
      <c r="GM330" s="43">
        <v>25567</v>
      </c>
    </row>
    <row r="331" spans="2:195" ht="13" thickBot="1" x14ac:dyDescent="0.3">
      <c r="B331" s="40"/>
      <c r="C331" s="40" t="s">
        <v>393</v>
      </c>
      <c r="D331" s="43">
        <v>24278</v>
      </c>
      <c r="E331" s="43">
        <v>23270</v>
      </c>
      <c r="F331" s="43">
        <v>27111</v>
      </c>
      <c r="G331" s="42">
        <v>27174</v>
      </c>
      <c r="H331" s="42">
        <v>27313</v>
      </c>
      <c r="I331" s="42">
        <v>27249</v>
      </c>
      <c r="J331" s="42">
        <v>27306</v>
      </c>
      <c r="K331" s="42">
        <v>27259</v>
      </c>
      <c r="L331" s="42">
        <v>25969</v>
      </c>
      <c r="M331" s="42">
        <v>26066</v>
      </c>
      <c r="N331" s="42">
        <v>26011</v>
      </c>
      <c r="O331" s="42">
        <v>25787</v>
      </c>
      <c r="P331" s="42">
        <v>24534</v>
      </c>
      <c r="Q331" s="42">
        <v>24515</v>
      </c>
      <c r="R331" s="43">
        <v>24275</v>
      </c>
      <c r="S331" s="42">
        <v>23901</v>
      </c>
      <c r="T331" s="42">
        <v>23797</v>
      </c>
      <c r="U331" s="42">
        <v>23922</v>
      </c>
      <c r="V331" s="42">
        <v>24000</v>
      </c>
      <c r="W331" s="42">
        <v>24007</v>
      </c>
      <c r="X331" s="42">
        <v>23884</v>
      </c>
      <c r="Y331" s="42">
        <v>23730</v>
      </c>
      <c r="Z331" s="42">
        <v>23530</v>
      </c>
      <c r="AA331" s="42">
        <v>23432</v>
      </c>
      <c r="AB331" s="42">
        <v>23432</v>
      </c>
      <c r="AC331" s="42">
        <v>23225</v>
      </c>
      <c r="AD331" s="43">
        <v>23085</v>
      </c>
      <c r="AE331" s="42">
        <v>23302</v>
      </c>
      <c r="AF331" s="42">
        <v>22717</v>
      </c>
      <c r="AG331" s="42">
        <v>22723</v>
      </c>
      <c r="AH331" s="42">
        <v>22616</v>
      </c>
      <c r="AI331" s="42">
        <v>22563</v>
      </c>
      <c r="AJ331" s="42">
        <v>22459</v>
      </c>
      <c r="AK331" s="42">
        <v>22460</v>
      </c>
      <c r="AL331" s="42">
        <v>22611</v>
      </c>
      <c r="AM331" s="42">
        <v>22469</v>
      </c>
      <c r="AN331" s="42">
        <v>22265</v>
      </c>
      <c r="AO331" s="42">
        <v>25312</v>
      </c>
      <c r="AP331" s="43">
        <v>25241</v>
      </c>
      <c r="AQ331" s="42">
        <v>22214</v>
      </c>
      <c r="AR331" s="42">
        <v>22132</v>
      </c>
      <c r="AS331" s="42">
        <v>22187</v>
      </c>
      <c r="AT331" s="42">
        <v>21913</v>
      </c>
      <c r="AU331" s="42">
        <v>21917</v>
      </c>
      <c r="AV331" s="42">
        <v>21806</v>
      </c>
      <c r="AW331" s="42">
        <v>22549</v>
      </c>
      <c r="AX331" s="42">
        <v>22545</v>
      </c>
      <c r="AY331" s="42">
        <v>22429</v>
      </c>
      <c r="AZ331" s="42">
        <v>22435</v>
      </c>
      <c r="BA331" s="42">
        <v>22450</v>
      </c>
      <c r="BB331" s="43">
        <v>22244</v>
      </c>
      <c r="BC331" s="41">
        <v>21982</v>
      </c>
      <c r="BD331" s="42">
        <v>21708</v>
      </c>
      <c r="BE331" s="42">
        <v>21611</v>
      </c>
      <c r="BF331" s="42">
        <v>21570</v>
      </c>
      <c r="BG331" s="42">
        <v>21424</v>
      </c>
      <c r="BH331" s="42">
        <v>21146</v>
      </c>
      <c r="BI331" s="42">
        <v>20913</v>
      </c>
      <c r="BJ331" s="42">
        <v>20671</v>
      </c>
      <c r="BK331" s="42">
        <v>20506</v>
      </c>
      <c r="BL331" s="42">
        <v>20318</v>
      </c>
      <c r="BM331" s="42">
        <v>20195</v>
      </c>
      <c r="BN331" s="43">
        <v>20175</v>
      </c>
      <c r="BO331" s="42">
        <v>20071</v>
      </c>
      <c r="BP331" s="42">
        <v>19813</v>
      </c>
      <c r="BQ331" s="42">
        <v>19757</v>
      </c>
      <c r="BR331" s="42">
        <v>19653</v>
      </c>
      <c r="BS331" s="42">
        <v>19571</v>
      </c>
      <c r="BT331" s="42">
        <v>19445</v>
      </c>
      <c r="BU331" s="42">
        <v>19325</v>
      </c>
      <c r="BV331" s="42">
        <v>19295</v>
      </c>
      <c r="BW331" s="42">
        <v>19234</v>
      </c>
      <c r="BX331" s="42">
        <v>19298</v>
      </c>
      <c r="BY331" s="42">
        <v>19271</v>
      </c>
      <c r="BZ331" s="43">
        <v>19121</v>
      </c>
      <c r="CA331" s="42">
        <v>19008</v>
      </c>
      <c r="CB331" s="42">
        <v>18819</v>
      </c>
      <c r="CC331" s="42">
        <v>18720</v>
      </c>
      <c r="CD331" s="42">
        <v>18666</v>
      </c>
      <c r="CE331" s="42">
        <v>18542</v>
      </c>
      <c r="CF331" s="42">
        <v>18503</v>
      </c>
      <c r="CG331" s="42">
        <v>18481</v>
      </c>
      <c r="CH331" s="42">
        <v>18361</v>
      </c>
      <c r="CI331" s="42">
        <v>18298</v>
      </c>
      <c r="CJ331" s="42">
        <v>18211</v>
      </c>
      <c r="CK331" s="42">
        <v>18245</v>
      </c>
      <c r="CL331" s="43">
        <v>18072</v>
      </c>
      <c r="CM331" s="42">
        <v>17711</v>
      </c>
      <c r="CN331" s="42">
        <v>17403</v>
      </c>
      <c r="CO331" s="42">
        <v>17312</v>
      </c>
      <c r="CP331" s="42">
        <v>17116</v>
      </c>
      <c r="CQ331" s="42">
        <v>17061</v>
      </c>
      <c r="CR331" s="42">
        <v>16959</v>
      </c>
      <c r="CS331" s="42">
        <v>16828</v>
      </c>
      <c r="CT331" s="42">
        <v>16725</v>
      </c>
      <c r="CU331" s="42">
        <v>16570</v>
      </c>
      <c r="CV331" s="42">
        <v>16493</v>
      </c>
      <c r="CW331" s="42">
        <v>16456</v>
      </c>
      <c r="CX331" s="43">
        <v>16340</v>
      </c>
      <c r="CY331" s="41">
        <v>16245</v>
      </c>
      <c r="CZ331" s="42">
        <v>16158</v>
      </c>
      <c r="DA331" s="42">
        <v>16050</v>
      </c>
      <c r="DB331" s="42">
        <v>16058</v>
      </c>
      <c r="DC331" s="42">
        <v>15959</v>
      </c>
      <c r="DD331" s="42">
        <v>15848</v>
      </c>
      <c r="DE331" s="42">
        <v>15684</v>
      </c>
      <c r="DF331" s="42">
        <v>15537</v>
      </c>
      <c r="DG331" s="42">
        <v>15326</v>
      </c>
      <c r="DH331" s="42">
        <v>15101</v>
      </c>
      <c r="DI331" s="42">
        <v>14955</v>
      </c>
      <c r="DJ331" s="43">
        <v>14758</v>
      </c>
      <c r="DL331" s="44" t="s">
        <v>413</v>
      </c>
      <c r="DM331" s="44"/>
      <c r="DN331" s="45">
        <f t="shared" ref="DN331:DP331" si="350">SUM(DN279:DN330)</f>
        <v>1634050</v>
      </c>
      <c r="DO331" s="46">
        <f t="shared" si="350"/>
        <v>1621887</v>
      </c>
      <c r="DP331" s="46">
        <f t="shared" si="350"/>
        <v>1612577</v>
      </c>
      <c r="DQ331" s="46">
        <f t="shared" ref="DQ331:DS331" si="351">SUM(DQ279:DQ330)</f>
        <v>1601970</v>
      </c>
      <c r="DR331" s="46">
        <f t="shared" si="351"/>
        <v>1589983</v>
      </c>
      <c r="DS331" s="46">
        <f t="shared" si="351"/>
        <v>1583859</v>
      </c>
      <c r="DT331" s="46">
        <f t="shared" ref="DT331:DV331" si="352">SUM(DT279:DT330)</f>
        <v>1576460</v>
      </c>
      <c r="DU331" s="46">
        <f t="shared" si="352"/>
        <v>1571594</v>
      </c>
      <c r="DV331" s="46">
        <f t="shared" si="352"/>
        <v>1556641</v>
      </c>
      <c r="DW331" s="46">
        <f t="shared" ref="DW331:DY331" si="353">SUM(DW279:DW330)</f>
        <v>1546570</v>
      </c>
      <c r="DX331" s="46">
        <f t="shared" si="353"/>
        <v>1534880</v>
      </c>
      <c r="DY331" s="47">
        <f t="shared" si="353"/>
        <v>1512485</v>
      </c>
      <c r="DZ331" s="46">
        <f t="shared" ref="DZ331:EB331" si="354">SUM(DZ279:DZ330)</f>
        <v>1517956</v>
      </c>
      <c r="EA331" s="46">
        <f t="shared" si="354"/>
        <v>1505733</v>
      </c>
      <c r="EB331" s="46">
        <f t="shared" si="354"/>
        <v>1494290</v>
      </c>
      <c r="EC331" s="46">
        <f t="shared" ref="EC331:EE331" si="355">SUM(EC279:EC330)</f>
        <v>1469632</v>
      </c>
      <c r="ED331" s="46">
        <f t="shared" si="355"/>
        <v>1460926</v>
      </c>
      <c r="EE331" s="46">
        <f t="shared" si="355"/>
        <v>1454192</v>
      </c>
      <c r="EF331" s="46">
        <f t="shared" ref="EF331:EH331" si="356">SUM(EF279:EF330)</f>
        <v>1470008</v>
      </c>
      <c r="EG331" s="46">
        <f t="shared" si="356"/>
        <v>1456216</v>
      </c>
      <c r="EH331" s="46">
        <f t="shared" si="356"/>
        <v>1443771</v>
      </c>
      <c r="EI331" s="46">
        <f t="shared" ref="EI331:EK331" si="357">SUM(EI279:EI330)</f>
        <v>1437063</v>
      </c>
      <c r="EJ331" s="46">
        <f t="shared" si="357"/>
        <v>1430651</v>
      </c>
      <c r="EK331" s="47">
        <f t="shared" si="357"/>
        <v>1419751</v>
      </c>
      <c r="EL331" s="46">
        <f t="shared" ref="EL331:EN331" si="358">SUM(EL279:EL330)</f>
        <v>1416688</v>
      </c>
      <c r="EM331" s="46">
        <f t="shared" si="358"/>
        <v>1412828</v>
      </c>
      <c r="EN331" s="46">
        <f t="shared" si="358"/>
        <v>1410430</v>
      </c>
      <c r="EO331" s="46">
        <f t="shared" ref="EO331:EQ331" si="359">SUM(EO279:EO330)</f>
        <v>1413985</v>
      </c>
      <c r="EP331" s="46">
        <f t="shared" si="359"/>
        <v>1408368</v>
      </c>
      <c r="EQ331" s="46">
        <f t="shared" si="359"/>
        <v>1404772</v>
      </c>
      <c r="ER331" s="46">
        <f t="shared" ref="ER331:ET331" si="360">SUM(ER279:ER330)</f>
        <v>1394387</v>
      </c>
      <c r="ES331" s="46">
        <f t="shared" si="360"/>
        <v>1386608</v>
      </c>
      <c r="ET331" s="46">
        <f t="shared" si="360"/>
        <v>1377907</v>
      </c>
      <c r="EU331" s="46">
        <f t="shared" ref="EU331:EW331" si="361">SUM(EU279:EU330)</f>
        <v>1372620</v>
      </c>
      <c r="EV331" s="46">
        <f t="shared" si="361"/>
        <v>1361656</v>
      </c>
      <c r="EW331" s="47">
        <f t="shared" si="361"/>
        <v>1356795</v>
      </c>
      <c r="EX331" s="46">
        <f t="shared" ref="EX331:EZ331" si="362">SUM(EX279:EX330)</f>
        <v>1350128</v>
      </c>
      <c r="EY331" s="46">
        <f t="shared" si="362"/>
        <v>1345544</v>
      </c>
      <c r="EZ331" s="46">
        <f t="shared" si="362"/>
        <v>1338001</v>
      </c>
      <c r="FA331" s="46">
        <f t="shared" ref="FA331:FB331" si="363">SUM(FA279:FA330)</f>
        <v>1335437</v>
      </c>
      <c r="FB331" s="46">
        <f t="shared" si="363"/>
        <v>1323051</v>
      </c>
      <c r="FC331" s="46">
        <f t="shared" ref="FC331:FE331" si="364">SUM(FC279:FC330)</f>
        <v>1308522</v>
      </c>
      <c r="FD331" s="46">
        <f t="shared" si="364"/>
        <v>1296192</v>
      </c>
      <c r="FE331" s="46">
        <f t="shared" si="364"/>
        <v>1285985</v>
      </c>
      <c r="FF331" s="46">
        <f t="shared" ref="FF331:FL331" si="365">SUM(FF279:FF330)</f>
        <v>1268538</v>
      </c>
      <c r="FG331" s="46">
        <f t="shared" si="365"/>
        <v>1264986</v>
      </c>
      <c r="FH331" s="46">
        <f t="shared" si="365"/>
        <v>1250407</v>
      </c>
      <c r="FI331" s="47">
        <f t="shared" si="365"/>
        <v>1210507</v>
      </c>
      <c r="FJ331" s="45">
        <f t="shared" si="365"/>
        <v>1194222</v>
      </c>
      <c r="FK331" s="46">
        <f t="shared" si="365"/>
        <v>1188657</v>
      </c>
      <c r="FL331" s="46">
        <f t="shared" si="365"/>
        <v>1183224</v>
      </c>
      <c r="FM331" s="46">
        <f t="shared" ref="FM331:FX331" si="366">SUM(FM279:FM330)</f>
        <v>1174049</v>
      </c>
      <c r="FN331" s="46">
        <f t="shared" si="366"/>
        <v>1193783</v>
      </c>
      <c r="FO331" s="46">
        <f t="shared" si="366"/>
        <v>1181769</v>
      </c>
      <c r="FP331" s="46">
        <f t="shared" si="366"/>
        <v>1168224</v>
      </c>
      <c r="FQ331" s="46">
        <f t="shared" si="366"/>
        <v>1160484</v>
      </c>
      <c r="FR331" s="46">
        <f t="shared" si="366"/>
        <v>1151530</v>
      </c>
      <c r="FS331" s="46">
        <f t="shared" si="366"/>
        <v>1142794</v>
      </c>
      <c r="FT331" s="46">
        <f t="shared" si="366"/>
        <v>1135545</v>
      </c>
      <c r="FU331" s="47">
        <f t="shared" si="366"/>
        <v>1130018</v>
      </c>
      <c r="FV331" s="45">
        <f t="shared" si="366"/>
        <v>1122303</v>
      </c>
      <c r="FW331" s="46">
        <f t="shared" si="366"/>
        <v>1114819</v>
      </c>
      <c r="FX331" s="46">
        <f t="shared" si="366"/>
        <v>1106236</v>
      </c>
      <c r="FY331" s="46">
        <f t="shared" ref="FY331:GJ331" si="367">SUM(FY279:FY330)</f>
        <v>1091551</v>
      </c>
      <c r="FZ331" s="46">
        <f t="shared" si="367"/>
        <v>1075385</v>
      </c>
      <c r="GA331" s="46">
        <f t="shared" si="367"/>
        <v>1066624</v>
      </c>
      <c r="GB331" s="46">
        <f t="shared" si="367"/>
        <v>1056921</v>
      </c>
      <c r="GC331" s="46">
        <f t="shared" si="367"/>
        <v>1044653</v>
      </c>
      <c r="GD331" s="46">
        <f t="shared" si="367"/>
        <v>1032488</v>
      </c>
      <c r="GE331" s="46">
        <f t="shared" si="367"/>
        <v>1018362</v>
      </c>
      <c r="GF331" s="46">
        <f t="shared" si="367"/>
        <v>1007563</v>
      </c>
      <c r="GG331" s="47">
        <f t="shared" si="367"/>
        <v>997032</v>
      </c>
      <c r="GH331" s="45">
        <f t="shared" si="367"/>
        <v>977371</v>
      </c>
      <c r="GI331" s="46">
        <f t="shared" si="367"/>
        <v>969325</v>
      </c>
      <c r="GJ331" s="46">
        <f t="shared" si="367"/>
        <v>941185</v>
      </c>
      <c r="GK331" s="46">
        <f t="shared" ref="GK331:GM331" si="368">SUM(GK279:GK330)</f>
        <v>928749</v>
      </c>
      <c r="GL331" s="46">
        <f t="shared" si="368"/>
        <v>931943</v>
      </c>
      <c r="GM331" s="47">
        <f t="shared" si="368"/>
        <v>918709</v>
      </c>
    </row>
    <row r="332" spans="2:195" x14ac:dyDescent="0.25">
      <c r="B332" s="40"/>
      <c r="C332" s="40" t="s">
        <v>394</v>
      </c>
      <c r="D332" s="43">
        <v>17294</v>
      </c>
      <c r="E332" s="43">
        <v>16726</v>
      </c>
      <c r="F332" s="43">
        <v>16822</v>
      </c>
      <c r="G332" s="42">
        <v>16862</v>
      </c>
      <c r="H332" s="42">
        <v>16808</v>
      </c>
      <c r="I332" s="42">
        <v>16716</v>
      </c>
      <c r="J332" s="42">
        <v>16611</v>
      </c>
      <c r="K332" s="42">
        <v>16522</v>
      </c>
      <c r="L332" s="42">
        <v>16456</v>
      </c>
      <c r="M332" s="42">
        <v>16465</v>
      </c>
      <c r="N332" s="42">
        <v>16485</v>
      </c>
      <c r="O332" s="42">
        <v>16487</v>
      </c>
      <c r="P332" s="42">
        <v>16515</v>
      </c>
      <c r="Q332" s="42">
        <v>16461</v>
      </c>
      <c r="R332" s="43">
        <v>16385</v>
      </c>
      <c r="S332" s="42">
        <v>16370</v>
      </c>
      <c r="T332" s="42">
        <v>16298</v>
      </c>
      <c r="U332" s="42">
        <v>16314</v>
      </c>
      <c r="V332" s="42">
        <v>16227</v>
      </c>
      <c r="W332" s="42">
        <v>16262</v>
      </c>
      <c r="X332" s="42">
        <v>16258</v>
      </c>
      <c r="Y332" s="42">
        <v>16295</v>
      </c>
      <c r="Z332" s="42">
        <v>16243</v>
      </c>
      <c r="AA332" s="42">
        <v>16193</v>
      </c>
      <c r="AB332" s="42">
        <v>16112</v>
      </c>
      <c r="AC332" s="42">
        <v>16058</v>
      </c>
      <c r="AD332" s="43">
        <v>15902</v>
      </c>
      <c r="AE332" s="42">
        <v>15750</v>
      </c>
      <c r="AF332" s="42">
        <v>15652</v>
      </c>
      <c r="AG332" s="42">
        <v>15587</v>
      </c>
      <c r="AH332" s="42">
        <v>15425</v>
      </c>
      <c r="AI332" s="42">
        <v>15334</v>
      </c>
      <c r="AJ332" s="42">
        <v>15313</v>
      </c>
      <c r="AK332" s="42">
        <v>15318</v>
      </c>
      <c r="AL332" s="42">
        <v>15297</v>
      </c>
      <c r="AM332" s="42">
        <v>15293</v>
      </c>
      <c r="AN332" s="42">
        <v>15280</v>
      </c>
      <c r="AO332" s="42">
        <v>11645</v>
      </c>
      <c r="AP332" s="43">
        <v>11368</v>
      </c>
      <c r="AQ332" s="42">
        <v>15090</v>
      </c>
      <c r="AR332" s="42">
        <v>15009</v>
      </c>
      <c r="AS332" s="42">
        <v>14979</v>
      </c>
      <c r="AT332" s="42">
        <v>14988</v>
      </c>
      <c r="AU332" s="42">
        <v>14814</v>
      </c>
      <c r="AV332" s="42">
        <v>14864</v>
      </c>
      <c r="AW332" s="42">
        <v>15829</v>
      </c>
      <c r="AX332" s="42">
        <v>15820</v>
      </c>
      <c r="AY332" s="42">
        <v>15859</v>
      </c>
      <c r="AZ332" s="42">
        <v>17485</v>
      </c>
      <c r="BA332" s="42">
        <v>17673</v>
      </c>
      <c r="BB332" s="43">
        <v>17873</v>
      </c>
      <c r="BC332" s="41">
        <v>17617</v>
      </c>
      <c r="BD332" s="42">
        <v>17464</v>
      </c>
      <c r="BE332" s="42">
        <v>17525</v>
      </c>
      <c r="BF332" s="42">
        <v>17649</v>
      </c>
      <c r="BG332" s="42">
        <v>17662</v>
      </c>
      <c r="BH332" s="42">
        <v>17423</v>
      </c>
      <c r="BI332" s="42">
        <v>17319</v>
      </c>
      <c r="BJ332" s="42">
        <v>17010</v>
      </c>
      <c r="BK332" s="42">
        <v>16962</v>
      </c>
      <c r="BL332" s="42">
        <v>16458</v>
      </c>
      <c r="BM332" s="42">
        <v>16554</v>
      </c>
      <c r="BN332" s="43">
        <v>16497</v>
      </c>
      <c r="BO332" s="42">
        <v>16429</v>
      </c>
      <c r="BP332" s="42">
        <v>16289</v>
      </c>
      <c r="BQ332" s="42">
        <v>16310</v>
      </c>
      <c r="BR332" s="42">
        <v>16349</v>
      </c>
      <c r="BS332" s="42">
        <v>16365</v>
      </c>
      <c r="BT332" s="42">
        <v>16100</v>
      </c>
      <c r="BU332" s="42">
        <v>16064</v>
      </c>
      <c r="BV332" s="42">
        <v>16080</v>
      </c>
      <c r="BW332" s="42">
        <v>16066</v>
      </c>
      <c r="BX332" s="42">
        <v>16028</v>
      </c>
      <c r="BY332" s="42">
        <v>15900</v>
      </c>
      <c r="BZ332" s="43">
        <v>15659</v>
      </c>
      <c r="CA332" s="42">
        <v>15555</v>
      </c>
      <c r="CB332" s="42">
        <v>15466</v>
      </c>
      <c r="CC332" s="42">
        <v>15475</v>
      </c>
      <c r="CD332" s="42">
        <v>15300</v>
      </c>
      <c r="CE332" s="42">
        <v>15256</v>
      </c>
      <c r="CF332" s="42">
        <v>15420</v>
      </c>
      <c r="CG332" s="42">
        <v>15330</v>
      </c>
      <c r="CH332" s="42">
        <v>15368</v>
      </c>
      <c r="CI332" s="42">
        <v>15156</v>
      </c>
      <c r="CJ332" s="42">
        <v>15083</v>
      </c>
      <c r="CK332" s="42">
        <v>16247</v>
      </c>
      <c r="CL332" s="43">
        <v>14874</v>
      </c>
      <c r="CM332" s="42">
        <v>15845</v>
      </c>
      <c r="CN332" s="42">
        <v>15628</v>
      </c>
      <c r="CO332" s="42">
        <v>17507</v>
      </c>
      <c r="CP332" s="42">
        <v>15498</v>
      </c>
      <c r="CQ332" s="42">
        <v>15447</v>
      </c>
      <c r="CR332" s="42">
        <v>15476</v>
      </c>
      <c r="CS332" s="42">
        <v>15334</v>
      </c>
      <c r="CT332" s="42">
        <v>15256</v>
      </c>
      <c r="CU332" s="42">
        <v>15175</v>
      </c>
      <c r="CV332" s="42">
        <v>13807</v>
      </c>
      <c r="CW332" s="42">
        <v>14793</v>
      </c>
      <c r="CX332" s="43">
        <v>14648</v>
      </c>
      <c r="CY332" s="41">
        <v>14327</v>
      </c>
      <c r="CZ332" s="42">
        <v>14170</v>
      </c>
      <c r="DA332" s="42">
        <v>14190</v>
      </c>
      <c r="DB332" s="42">
        <v>13099</v>
      </c>
      <c r="DC332" s="42">
        <v>14012</v>
      </c>
      <c r="DD332" s="42">
        <v>13820</v>
      </c>
      <c r="DE332" s="42">
        <v>13591</v>
      </c>
      <c r="DF332" s="42">
        <v>13363</v>
      </c>
      <c r="DG332" s="42">
        <v>13240</v>
      </c>
      <c r="DH332" s="42">
        <v>13149</v>
      </c>
      <c r="DI332" s="42">
        <v>13047</v>
      </c>
      <c r="DJ332" s="43">
        <v>12901</v>
      </c>
      <c r="DL332" s="40">
        <v>14</v>
      </c>
      <c r="DM332" s="40" t="s">
        <v>414</v>
      </c>
      <c r="DN332" s="41">
        <v>345</v>
      </c>
      <c r="DO332" s="42">
        <v>321</v>
      </c>
      <c r="DP332" s="42">
        <v>320</v>
      </c>
      <c r="DQ332" s="42">
        <v>320</v>
      </c>
      <c r="DR332" s="42">
        <v>316</v>
      </c>
      <c r="DS332" s="42">
        <v>314</v>
      </c>
      <c r="DT332" s="42">
        <v>315</v>
      </c>
      <c r="DU332" s="42">
        <v>310</v>
      </c>
      <c r="DV332" s="42">
        <v>310</v>
      </c>
      <c r="DW332" s="42">
        <v>308</v>
      </c>
      <c r="DX332" s="42">
        <v>308</v>
      </c>
      <c r="DY332" s="43">
        <v>281</v>
      </c>
      <c r="DZ332" s="42">
        <v>279</v>
      </c>
      <c r="EA332" s="42">
        <v>278</v>
      </c>
      <c r="EB332" s="42">
        <v>276</v>
      </c>
      <c r="EC332" s="42">
        <v>276</v>
      </c>
      <c r="ED332" s="42">
        <v>276</v>
      </c>
      <c r="EE332" s="42">
        <v>259</v>
      </c>
      <c r="EF332" s="42">
        <v>258</v>
      </c>
      <c r="EG332" s="42">
        <v>258</v>
      </c>
      <c r="EH332" s="42">
        <v>258</v>
      </c>
      <c r="EI332" s="42">
        <v>262</v>
      </c>
      <c r="EJ332" s="42">
        <v>266</v>
      </c>
      <c r="EK332" s="43">
        <v>267</v>
      </c>
      <c r="EL332" s="42">
        <v>271</v>
      </c>
      <c r="EM332" s="42">
        <v>271</v>
      </c>
      <c r="EN332" s="42">
        <v>269</v>
      </c>
      <c r="EO332" s="42">
        <v>271</v>
      </c>
      <c r="EP332" s="42">
        <v>272</v>
      </c>
      <c r="EQ332" s="42">
        <v>282</v>
      </c>
      <c r="ER332" s="42">
        <v>275</v>
      </c>
      <c r="ES332" s="42">
        <v>273</v>
      </c>
      <c r="ET332" s="42">
        <v>279</v>
      </c>
      <c r="EU332" s="42">
        <v>277</v>
      </c>
      <c r="EV332" s="42">
        <v>279</v>
      </c>
      <c r="EW332" s="43">
        <v>278</v>
      </c>
      <c r="EX332" s="42">
        <v>279</v>
      </c>
      <c r="EY332" s="42">
        <v>276</v>
      </c>
      <c r="EZ332" s="42">
        <v>288</v>
      </c>
      <c r="FA332" s="42">
        <v>271</v>
      </c>
      <c r="FB332" s="42">
        <v>266</v>
      </c>
      <c r="FC332" s="42">
        <v>266</v>
      </c>
      <c r="FD332" s="42">
        <v>265</v>
      </c>
      <c r="FE332" s="42">
        <v>258</v>
      </c>
      <c r="FF332" s="42">
        <v>255</v>
      </c>
      <c r="FG332" s="42">
        <v>254</v>
      </c>
      <c r="FH332" s="42">
        <v>250</v>
      </c>
      <c r="FI332" s="43">
        <v>247</v>
      </c>
      <c r="FJ332" s="41">
        <v>245</v>
      </c>
      <c r="FK332" s="42">
        <v>242</v>
      </c>
      <c r="FL332" s="42">
        <v>238</v>
      </c>
      <c r="FM332" s="42">
        <v>235</v>
      </c>
      <c r="FN332" s="42">
        <v>234</v>
      </c>
      <c r="FO332" s="42">
        <v>232</v>
      </c>
      <c r="FP332" s="42">
        <v>229</v>
      </c>
      <c r="FQ332" s="42">
        <v>226</v>
      </c>
      <c r="FR332" s="42">
        <v>222</v>
      </c>
      <c r="FS332" s="42">
        <v>222</v>
      </c>
      <c r="FT332" s="42">
        <v>222</v>
      </c>
      <c r="FU332" s="43">
        <v>222</v>
      </c>
      <c r="FV332" s="41">
        <v>218</v>
      </c>
      <c r="FW332" s="42">
        <v>215</v>
      </c>
      <c r="FX332" s="42">
        <v>211</v>
      </c>
      <c r="FY332" s="42">
        <v>211</v>
      </c>
      <c r="FZ332" s="42">
        <v>209</v>
      </c>
      <c r="GA332" s="42">
        <v>206</v>
      </c>
      <c r="GB332" s="42">
        <v>206</v>
      </c>
      <c r="GC332" s="42">
        <v>204</v>
      </c>
      <c r="GD332" s="42">
        <v>199</v>
      </c>
      <c r="GE332" s="42">
        <v>196</v>
      </c>
      <c r="GF332" s="42">
        <v>196</v>
      </c>
      <c r="GG332" s="43">
        <v>196</v>
      </c>
      <c r="GH332" s="41">
        <v>196</v>
      </c>
      <c r="GI332" s="42">
        <v>196</v>
      </c>
      <c r="GJ332" s="42">
        <v>143</v>
      </c>
      <c r="GK332" s="42">
        <v>139</v>
      </c>
      <c r="GL332" s="42">
        <v>137</v>
      </c>
      <c r="GM332" s="43">
        <v>145</v>
      </c>
    </row>
    <row r="333" spans="2:195" x14ac:dyDescent="0.25">
      <c r="B333" s="40"/>
      <c r="C333" s="40" t="s">
        <v>395</v>
      </c>
      <c r="D333" s="43">
        <v>45705</v>
      </c>
      <c r="E333" s="43">
        <v>45705</v>
      </c>
      <c r="F333" s="43">
        <v>45818</v>
      </c>
      <c r="G333" s="42">
        <v>46249</v>
      </c>
      <c r="H333" s="42">
        <v>46102</v>
      </c>
      <c r="I333" s="42">
        <v>45952</v>
      </c>
      <c r="J333" s="42">
        <v>46014</v>
      </c>
      <c r="K333" s="42">
        <v>45994</v>
      </c>
      <c r="L333" s="42">
        <v>45681</v>
      </c>
      <c r="M333" s="42">
        <v>45703</v>
      </c>
      <c r="N333" s="42">
        <v>45558</v>
      </c>
      <c r="O333" s="42">
        <v>45512</v>
      </c>
      <c r="P333" s="42">
        <v>45048</v>
      </c>
      <c r="Q333" s="42">
        <v>45142</v>
      </c>
      <c r="R333" s="43">
        <v>44995</v>
      </c>
      <c r="S333" s="42">
        <v>44781</v>
      </c>
      <c r="T333" s="42">
        <v>44714</v>
      </c>
      <c r="U333" s="42">
        <v>44692</v>
      </c>
      <c r="V333" s="42">
        <v>45258</v>
      </c>
      <c r="W333" s="42">
        <v>45217</v>
      </c>
      <c r="X333" s="42">
        <v>45072</v>
      </c>
      <c r="Y333" s="42">
        <v>44853</v>
      </c>
      <c r="Z333" s="42">
        <v>44606</v>
      </c>
      <c r="AA333" s="42">
        <v>44545</v>
      </c>
      <c r="AB333" s="42">
        <v>44377</v>
      </c>
      <c r="AC333" s="42">
        <v>44403</v>
      </c>
      <c r="AD333" s="43">
        <v>44554</v>
      </c>
      <c r="AE333" s="42">
        <v>43617</v>
      </c>
      <c r="AF333" s="42">
        <v>43617</v>
      </c>
      <c r="AG333" s="42">
        <v>43555</v>
      </c>
      <c r="AH333" s="42">
        <v>43418</v>
      </c>
      <c r="AI333" s="42">
        <v>43450</v>
      </c>
      <c r="AJ333" s="42">
        <v>43382</v>
      </c>
      <c r="AK333" s="42">
        <v>43339</v>
      </c>
      <c r="AL333" s="42">
        <v>43286</v>
      </c>
      <c r="AM333" s="42">
        <v>42954</v>
      </c>
      <c r="AN333" s="42">
        <v>42760</v>
      </c>
      <c r="AO333" s="42">
        <v>39594</v>
      </c>
      <c r="AP333" s="43">
        <v>39574</v>
      </c>
      <c r="AQ333" s="42">
        <v>42575</v>
      </c>
      <c r="AR333" s="42">
        <v>42471</v>
      </c>
      <c r="AS333" s="42">
        <v>42554</v>
      </c>
      <c r="AT333" s="42">
        <v>42473</v>
      </c>
      <c r="AU333" s="42">
        <v>42166</v>
      </c>
      <c r="AV333" s="42">
        <v>41962</v>
      </c>
      <c r="AW333" s="42">
        <v>43200</v>
      </c>
      <c r="AX333" s="42">
        <v>43160</v>
      </c>
      <c r="AY333" s="42">
        <v>43021</v>
      </c>
      <c r="AZ333" s="42">
        <v>43096</v>
      </c>
      <c r="BA333" s="42">
        <v>42985</v>
      </c>
      <c r="BB333" s="43">
        <v>42721</v>
      </c>
      <c r="BC333" s="41">
        <v>42490</v>
      </c>
      <c r="BD333" s="42">
        <v>42206</v>
      </c>
      <c r="BE333" s="42">
        <v>42167</v>
      </c>
      <c r="BF333" s="42">
        <v>42133</v>
      </c>
      <c r="BG333" s="42">
        <v>41942</v>
      </c>
      <c r="BH333" s="42">
        <v>41715</v>
      </c>
      <c r="BI333" s="42">
        <v>41566</v>
      </c>
      <c r="BJ333" s="42">
        <v>41401</v>
      </c>
      <c r="BK333" s="42">
        <v>41196</v>
      </c>
      <c r="BL333" s="42">
        <v>40890</v>
      </c>
      <c r="BM333" s="42">
        <v>40604</v>
      </c>
      <c r="BN333" s="43">
        <v>40425</v>
      </c>
      <c r="BO333" s="42">
        <v>40273</v>
      </c>
      <c r="BP333" s="42">
        <v>40249</v>
      </c>
      <c r="BQ333" s="42">
        <v>40205</v>
      </c>
      <c r="BR333" s="42">
        <v>39993</v>
      </c>
      <c r="BS333" s="42">
        <v>39810</v>
      </c>
      <c r="BT333" s="42">
        <v>39605</v>
      </c>
      <c r="BU333" s="42">
        <v>39405</v>
      </c>
      <c r="BV333" s="42">
        <v>39183</v>
      </c>
      <c r="BW333" s="42">
        <v>39007</v>
      </c>
      <c r="BX333" s="42">
        <v>38772</v>
      </c>
      <c r="BY333" s="42">
        <v>38617</v>
      </c>
      <c r="BZ333" s="43">
        <v>38371</v>
      </c>
      <c r="CA333" s="42">
        <v>38204</v>
      </c>
      <c r="CB333" s="42">
        <v>37764</v>
      </c>
      <c r="CC333" s="42">
        <v>37484</v>
      </c>
      <c r="CD333" s="42">
        <v>37390</v>
      </c>
      <c r="CE333" s="42">
        <v>37079</v>
      </c>
      <c r="CF333" s="42">
        <v>37043</v>
      </c>
      <c r="CG333" s="42">
        <v>36776</v>
      </c>
      <c r="CH333" s="42">
        <v>36580</v>
      </c>
      <c r="CI333" s="42">
        <v>36363</v>
      </c>
      <c r="CJ333" s="42">
        <v>32033</v>
      </c>
      <c r="CK333" s="42">
        <v>35998</v>
      </c>
      <c r="CL333" s="43">
        <v>35779</v>
      </c>
      <c r="CM333" s="42">
        <v>35420</v>
      </c>
      <c r="CN333" s="42">
        <v>35067</v>
      </c>
      <c r="CO333" s="42">
        <v>32976</v>
      </c>
      <c r="CP333" s="42">
        <v>34714</v>
      </c>
      <c r="CQ333" s="42">
        <v>34491</v>
      </c>
      <c r="CR333" s="42">
        <v>34534</v>
      </c>
      <c r="CS333" s="42">
        <v>34396</v>
      </c>
      <c r="CT333" s="42">
        <v>34711</v>
      </c>
      <c r="CU333" s="42">
        <v>34580</v>
      </c>
      <c r="CV333" s="42">
        <v>34299</v>
      </c>
      <c r="CW333" s="42">
        <v>34011</v>
      </c>
      <c r="CX333" s="43">
        <v>33639</v>
      </c>
      <c r="CY333" s="41">
        <v>33377</v>
      </c>
      <c r="CZ333" s="42">
        <v>32948</v>
      </c>
      <c r="DA333" s="42">
        <v>32703</v>
      </c>
      <c r="DB333" s="42">
        <v>32489</v>
      </c>
      <c r="DC333" s="42">
        <v>32235</v>
      </c>
      <c r="DD333" s="42">
        <v>31859</v>
      </c>
      <c r="DE333" s="42">
        <v>31443</v>
      </c>
      <c r="DF333" s="42">
        <v>31095</v>
      </c>
      <c r="DG333" s="42">
        <v>30945</v>
      </c>
      <c r="DH333" s="42">
        <v>30588</v>
      </c>
      <c r="DI333" s="42">
        <v>30351</v>
      </c>
      <c r="DJ333" s="43">
        <v>29963</v>
      </c>
      <c r="DL333" s="40"/>
      <c r="DM333" s="40" t="s">
        <v>415</v>
      </c>
      <c r="DN333" s="41">
        <v>503</v>
      </c>
      <c r="DO333" s="42">
        <v>466</v>
      </c>
      <c r="DP333" s="42">
        <v>462</v>
      </c>
      <c r="DQ333" s="42">
        <v>461</v>
      </c>
      <c r="DR333" s="42">
        <v>453</v>
      </c>
      <c r="DS333" s="42">
        <v>448</v>
      </c>
      <c r="DT333" s="42">
        <v>445</v>
      </c>
      <c r="DU333" s="42">
        <v>456</v>
      </c>
      <c r="DV333" s="42">
        <v>461</v>
      </c>
      <c r="DW333" s="42">
        <v>457</v>
      </c>
      <c r="DX333" s="42">
        <v>454</v>
      </c>
      <c r="DY333" s="43">
        <v>449</v>
      </c>
      <c r="DZ333" s="42">
        <v>448</v>
      </c>
      <c r="EA333" s="42">
        <v>445</v>
      </c>
      <c r="EB333" s="42">
        <v>438</v>
      </c>
      <c r="EC333" s="42">
        <v>435</v>
      </c>
      <c r="ED333" s="42">
        <v>433</v>
      </c>
      <c r="EE333" s="42">
        <v>402</v>
      </c>
      <c r="EF333" s="42">
        <v>404</v>
      </c>
      <c r="EG333" s="42">
        <v>395</v>
      </c>
      <c r="EH333" s="42">
        <v>388</v>
      </c>
      <c r="EI333" s="42">
        <v>393</v>
      </c>
      <c r="EJ333" s="42">
        <v>399</v>
      </c>
      <c r="EK333" s="43">
        <v>403</v>
      </c>
      <c r="EL333" s="42">
        <v>408</v>
      </c>
      <c r="EM333" s="42">
        <v>411</v>
      </c>
      <c r="EN333" s="42">
        <v>409</v>
      </c>
      <c r="EO333" s="42">
        <v>410</v>
      </c>
      <c r="EP333" s="42">
        <v>412</v>
      </c>
      <c r="EQ333" s="42">
        <v>414</v>
      </c>
      <c r="ER333" s="42">
        <v>413</v>
      </c>
      <c r="ES333" s="42">
        <v>412</v>
      </c>
      <c r="ET333" s="42">
        <v>403</v>
      </c>
      <c r="EU333" s="42">
        <v>398</v>
      </c>
      <c r="EV333" s="42">
        <v>401</v>
      </c>
      <c r="EW333" s="43">
        <v>407</v>
      </c>
      <c r="EX333" s="42">
        <v>412</v>
      </c>
      <c r="EY333" s="42">
        <v>418</v>
      </c>
      <c r="EZ333" s="42">
        <v>419</v>
      </c>
      <c r="FA333" s="42">
        <v>433</v>
      </c>
      <c r="FB333" s="42">
        <v>422</v>
      </c>
      <c r="FC333" s="42">
        <v>420</v>
      </c>
      <c r="FD333" s="42">
        <v>417</v>
      </c>
      <c r="FE333" s="42">
        <v>420</v>
      </c>
      <c r="FF333" s="42">
        <v>414</v>
      </c>
      <c r="FG333" s="42">
        <v>412</v>
      </c>
      <c r="FH333" s="42">
        <v>409</v>
      </c>
      <c r="FI333" s="43">
        <v>407</v>
      </c>
      <c r="FJ333" s="41">
        <v>402</v>
      </c>
      <c r="FK333" s="42">
        <v>399</v>
      </c>
      <c r="FL333" s="42">
        <v>393</v>
      </c>
      <c r="FM333" s="42">
        <v>390</v>
      </c>
      <c r="FN333" s="42">
        <v>389</v>
      </c>
      <c r="FO333" s="42">
        <v>384</v>
      </c>
      <c r="FP333" s="42">
        <v>378</v>
      </c>
      <c r="FQ333" s="42">
        <v>379</v>
      </c>
      <c r="FR333" s="42">
        <v>374</v>
      </c>
      <c r="FS333" s="42">
        <v>372</v>
      </c>
      <c r="FT333" s="42">
        <v>371</v>
      </c>
      <c r="FU333" s="43">
        <v>371</v>
      </c>
      <c r="FV333" s="41">
        <v>365</v>
      </c>
      <c r="FW333" s="42">
        <v>362</v>
      </c>
      <c r="FX333" s="42">
        <v>355</v>
      </c>
      <c r="FY333" s="42">
        <v>351</v>
      </c>
      <c r="FZ333" s="42">
        <v>353</v>
      </c>
      <c r="GA333" s="42">
        <v>348</v>
      </c>
      <c r="GB333" s="42">
        <v>347</v>
      </c>
      <c r="GC333" s="42">
        <v>347</v>
      </c>
      <c r="GD333" s="42">
        <v>340</v>
      </c>
      <c r="GE333" s="42">
        <v>338</v>
      </c>
      <c r="GF333" s="42">
        <v>332</v>
      </c>
      <c r="GG333" s="43">
        <v>330</v>
      </c>
      <c r="GH333" s="41">
        <v>330</v>
      </c>
      <c r="GI333" s="42">
        <v>329</v>
      </c>
      <c r="GJ333" s="42">
        <v>237</v>
      </c>
      <c r="GK333" s="42">
        <v>232</v>
      </c>
      <c r="GL333" s="42">
        <v>230</v>
      </c>
      <c r="GM333" s="43">
        <v>257</v>
      </c>
    </row>
    <row r="334" spans="2:195" x14ac:dyDescent="0.25">
      <c r="B334" s="40"/>
      <c r="C334" s="40" t="s">
        <v>396</v>
      </c>
      <c r="D334" s="43">
        <v>3110</v>
      </c>
      <c r="E334" s="43">
        <v>3061</v>
      </c>
      <c r="F334" s="43">
        <v>3025</v>
      </c>
      <c r="G334" s="42">
        <v>3014</v>
      </c>
      <c r="H334" s="42">
        <v>3001</v>
      </c>
      <c r="I334" s="42">
        <v>2996</v>
      </c>
      <c r="J334" s="42">
        <v>3033</v>
      </c>
      <c r="K334" s="42">
        <v>3038</v>
      </c>
      <c r="L334" s="42">
        <v>3044</v>
      </c>
      <c r="M334" s="42">
        <v>3033</v>
      </c>
      <c r="N334" s="42">
        <v>3018</v>
      </c>
      <c r="O334" s="42">
        <v>3023</v>
      </c>
      <c r="P334" s="42">
        <v>3008</v>
      </c>
      <c r="Q334" s="42">
        <v>3002</v>
      </c>
      <c r="R334" s="43">
        <v>2979</v>
      </c>
      <c r="S334" s="42">
        <v>2945</v>
      </c>
      <c r="T334" s="42">
        <v>2939</v>
      </c>
      <c r="U334" s="42">
        <v>2935</v>
      </c>
      <c r="V334" s="42">
        <v>2924</v>
      </c>
      <c r="W334" s="42">
        <v>2899</v>
      </c>
      <c r="X334" s="42">
        <v>2881</v>
      </c>
      <c r="Y334" s="42">
        <v>2867</v>
      </c>
      <c r="Z334" s="42">
        <v>2856</v>
      </c>
      <c r="AA334" s="42">
        <v>2841</v>
      </c>
      <c r="AB334" s="42">
        <v>2815</v>
      </c>
      <c r="AC334" s="42">
        <v>2813</v>
      </c>
      <c r="AD334" s="43">
        <v>2810</v>
      </c>
      <c r="AE334" s="42">
        <v>2783</v>
      </c>
      <c r="AF334" s="42">
        <v>2768</v>
      </c>
      <c r="AG334" s="42">
        <v>2757</v>
      </c>
      <c r="AH334" s="42">
        <v>2750</v>
      </c>
      <c r="AI334" s="42">
        <v>2749</v>
      </c>
      <c r="AJ334" s="42">
        <v>2743</v>
      </c>
      <c r="AK334" s="42">
        <v>2725</v>
      </c>
      <c r="AL334" s="42">
        <v>2718</v>
      </c>
      <c r="AM334" s="42">
        <v>2713</v>
      </c>
      <c r="AN334" s="42">
        <v>2715</v>
      </c>
      <c r="AO334" s="42">
        <v>2716</v>
      </c>
      <c r="AP334" s="43">
        <v>2716</v>
      </c>
      <c r="AQ334" s="42">
        <v>2685</v>
      </c>
      <c r="AR334" s="42">
        <v>2671</v>
      </c>
      <c r="AS334" s="42">
        <v>2665</v>
      </c>
      <c r="AT334" s="42">
        <v>2667</v>
      </c>
      <c r="AU334" s="42">
        <v>2691</v>
      </c>
      <c r="AV334" s="42">
        <v>2685</v>
      </c>
      <c r="AW334" s="42">
        <v>2858</v>
      </c>
      <c r="AX334" s="42">
        <v>2874</v>
      </c>
      <c r="AY334" s="42">
        <v>2869</v>
      </c>
      <c r="AZ334" s="42">
        <v>2900</v>
      </c>
      <c r="BA334" s="42">
        <v>2908</v>
      </c>
      <c r="BB334" s="43">
        <v>2887</v>
      </c>
      <c r="BC334" s="41">
        <v>2859</v>
      </c>
      <c r="BD334" s="42">
        <v>2835</v>
      </c>
      <c r="BE334" s="42">
        <v>2803</v>
      </c>
      <c r="BF334" s="42">
        <v>2786</v>
      </c>
      <c r="BG334" s="42">
        <v>2774</v>
      </c>
      <c r="BH334" s="42">
        <v>2761</v>
      </c>
      <c r="BI334" s="42">
        <v>2753</v>
      </c>
      <c r="BJ334" s="42">
        <v>2749</v>
      </c>
      <c r="BK334" s="42">
        <v>2737</v>
      </c>
      <c r="BL334" s="42">
        <v>2756</v>
      </c>
      <c r="BM334" s="42">
        <v>2745</v>
      </c>
      <c r="BN334" s="43">
        <v>2745</v>
      </c>
      <c r="BO334" s="42">
        <v>2737</v>
      </c>
      <c r="BP334" s="42">
        <v>2728</v>
      </c>
      <c r="BQ334" s="42">
        <v>2731</v>
      </c>
      <c r="BR334" s="42">
        <v>2703</v>
      </c>
      <c r="BS334" s="42">
        <v>2684</v>
      </c>
      <c r="BT334" s="42">
        <v>2665</v>
      </c>
      <c r="BU334" s="42">
        <v>2665</v>
      </c>
      <c r="BV334" s="42">
        <v>2669</v>
      </c>
      <c r="BW334" s="42">
        <v>2657</v>
      </c>
      <c r="BX334" s="42">
        <v>2643</v>
      </c>
      <c r="BY334" s="42">
        <v>2624</v>
      </c>
      <c r="BZ334" s="43">
        <v>2604</v>
      </c>
      <c r="CA334" s="42">
        <v>2608</v>
      </c>
      <c r="CB334" s="42">
        <v>2584</v>
      </c>
      <c r="CC334" s="42">
        <v>2564</v>
      </c>
      <c r="CD334" s="42">
        <v>2546</v>
      </c>
      <c r="CE334" s="42">
        <v>2536</v>
      </c>
      <c r="CF334" s="42">
        <v>2520</v>
      </c>
      <c r="CG334" s="42">
        <v>2505</v>
      </c>
      <c r="CH334" s="42">
        <v>2471</v>
      </c>
      <c r="CI334" s="42">
        <v>2453</v>
      </c>
      <c r="CJ334" s="42">
        <v>2436</v>
      </c>
      <c r="CK334" s="42">
        <v>2415</v>
      </c>
      <c r="CL334" s="43">
        <v>2387</v>
      </c>
      <c r="CM334" s="42">
        <v>2382</v>
      </c>
      <c r="CN334" s="42">
        <v>2368</v>
      </c>
      <c r="CO334" s="42">
        <v>2295</v>
      </c>
      <c r="CP334" s="42">
        <v>2297</v>
      </c>
      <c r="CQ334" s="42">
        <v>2286</v>
      </c>
      <c r="CR334" s="42">
        <v>2277</v>
      </c>
      <c r="CS334" s="42">
        <v>2254</v>
      </c>
      <c r="CT334" s="42">
        <v>2231</v>
      </c>
      <c r="CU334" s="42">
        <v>2203</v>
      </c>
      <c r="CV334" s="42">
        <v>2163</v>
      </c>
      <c r="CW334" s="42">
        <v>2143</v>
      </c>
      <c r="CX334" s="43">
        <v>2113</v>
      </c>
      <c r="CY334" s="41">
        <v>2100</v>
      </c>
      <c r="CZ334" s="42">
        <v>2060</v>
      </c>
      <c r="DA334" s="42">
        <v>2047</v>
      </c>
      <c r="DB334" s="42">
        <v>2027</v>
      </c>
      <c r="DC334" s="42">
        <v>2001</v>
      </c>
      <c r="DD334" s="42">
        <v>1972</v>
      </c>
      <c r="DE334" s="42">
        <v>1958</v>
      </c>
      <c r="DF334" s="42">
        <v>1911</v>
      </c>
      <c r="DG334" s="42">
        <v>1889</v>
      </c>
      <c r="DH334" s="42">
        <v>1874</v>
      </c>
      <c r="DI334" s="42">
        <v>1853</v>
      </c>
      <c r="DJ334" s="43">
        <v>1870</v>
      </c>
      <c r="DL334" s="40"/>
      <c r="DM334" s="40" t="s">
        <v>416</v>
      </c>
      <c r="DN334" s="41">
        <v>2768</v>
      </c>
      <c r="DO334" s="42">
        <v>2670</v>
      </c>
      <c r="DP334" s="42">
        <v>2648</v>
      </c>
      <c r="DQ334" s="42">
        <v>2631</v>
      </c>
      <c r="DR334" s="42">
        <v>2606</v>
      </c>
      <c r="DS334" s="42">
        <v>2589</v>
      </c>
      <c r="DT334" s="42">
        <v>2585</v>
      </c>
      <c r="DU334" s="42">
        <v>2572</v>
      </c>
      <c r="DV334" s="42">
        <v>2551</v>
      </c>
      <c r="DW334" s="42">
        <v>2536</v>
      </c>
      <c r="DX334" s="42">
        <v>2517</v>
      </c>
      <c r="DY334" s="43">
        <v>2500</v>
      </c>
      <c r="DZ334" s="42">
        <v>2493</v>
      </c>
      <c r="EA334" s="42">
        <v>2474</v>
      </c>
      <c r="EB334" s="42">
        <v>2453</v>
      </c>
      <c r="EC334" s="42">
        <v>2453</v>
      </c>
      <c r="ED334" s="42">
        <v>2458</v>
      </c>
      <c r="EE334" s="42">
        <v>2420</v>
      </c>
      <c r="EF334" s="42">
        <v>2405</v>
      </c>
      <c r="EG334" s="42">
        <v>2393</v>
      </c>
      <c r="EH334" s="42">
        <v>2384</v>
      </c>
      <c r="EI334" s="42">
        <v>2383</v>
      </c>
      <c r="EJ334" s="42">
        <v>2381</v>
      </c>
      <c r="EK334" s="43">
        <v>2367</v>
      </c>
      <c r="EL334" s="42">
        <v>2364</v>
      </c>
      <c r="EM334" s="42">
        <v>2365</v>
      </c>
      <c r="EN334" s="42">
        <v>2345</v>
      </c>
      <c r="EO334" s="42">
        <v>2332</v>
      </c>
      <c r="EP334" s="42">
        <v>2318</v>
      </c>
      <c r="EQ334" s="42">
        <v>2311</v>
      </c>
      <c r="ER334" s="42">
        <v>2312</v>
      </c>
      <c r="ES334" s="42">
        <v>2711</v>
      </c>
      <c r="ET334" s="42">
        <v>2857</v>
      </c>
      <c r="EU334" s="42">
        <v>2916</v>
      </c>
      <c r="EV334" s="42">
        <v>2979</v>
      </c>
      <c r="EW334" s="43">
        <v>3019</v>
      </c>
      <c r="EX334" s="42">
        <v>3048</v>
      </c>
      <c r="EY334" s="42">
        <v>3035</v>
      </c>
      <c r="EZ334" s="42">
        <v>3010</v>
      </c>
      <c r="FA334" s="42">
        <v>3198</v>
      </c>
      <c r="FB334" s="42">
        <v>3154</v>
      </c>
      <c r="FC334" s="42">
        <v>3125</v>
      </c>
      <c r="FD334" s="42">
        <v>3250</v>
      </c>
      <c r="FE334" s="42">
        <v>3259</v>
      </c>
      <c r="FF334" s="42">
        <v>3180</v>
      </c>
      <c r="FG334" s="42">
        <v>3084</v>
      </c>
      <c r="FH334" s="42">
        <v>3025</v>
      </c>
      <c r="FI334" s="43">
        <v>2945</v>
      </c>
      <c r="FJ334" s="41">
        <v>2913</v>
      </c>
      <c r="FK334" s="42">
        <v>2840</v>
      </c>
      <c r="FL334" s="42">
        <v>2801</v>
      </c>
      <c r="FM334" s="42">
        <v>2743</v>
      </c>
      <c r="FN334" s="42">
        <v>2729</v>
      </c>
      <c r="FO334" s="42">
        <v>2708</v>
      </c>
      <c r="FP334" s="42">
        <v>2604</v>
      </c>
      <c r="FQ334" s="42">
        <v>2637</v>
      </c>
      <c r="FR334" s="42">
        <v>2607</v>
      </c>
      <c r="FS334" s="42">
        <v>2657</v>
      </c>
      <c r="FT334" s="42">
        <v>2674</v>
      </c>
      <c r="FU334" s="43">
        <v>2673</v>
      </c>
      <c r="FV334" s="41">
        <v>2643</v>
      </c>
      <c r="FW334" s="42">
        <v>2610</v>
      </c>
      <c r="FX334" s="42">
        <v>2576</v>
      </c>
      <c r="FY334" s="42">
        <v>2542</v>
      </c>
      <c r="FZ334" s="42">
        <v>2507</v>
      </c>
      <c r="GA334" s="42">
        <v>2471</v>
      </c>
      <c r="GB334" s="42">
        <v>2420</v>
      </c>
      <c r="GC334" s="42">
        <v>2391</v>
      </c>
      <c r="GD334" s="42">
        <v>2365</v>
      </c>
      <c r="GE334" s="42">
        <v>2328</v>
      </c>
      <c r="GF334" s="42">
        <v>2282</v>
      </c>
      <c r="GG334" s="43">
        <v>2252</v>
      </c>
      <c r="GH334" s="41">
        <v>2192</v>
      </c>
      <c r="GI334" s="42">
        <v>2152</v>
      </c>
      <c r="GJ334" s="42">
        <v>1648</v>
      </c>
      <c r="GK334" s="42">
        <v>1598</v>
      </c>
      <c r="GL334" s="42">
        <v>1551</v>
      </c>
      <c r="GM334" s="43">
        <v>1630</v>
      </c>
    </row>
    <row r="335" spans="2:195" x14ac:dyDescent="0.25">
      <c r="B335" s="40"/>
      <c r="C335" s="40" t="s">
        <v>397</v>
      </c>
      <c r="D335" s="43">
        <v>153689</v>
      </c>
      <c r="E335" s="43">
        <v>160685</v>
      </c>
      <c r="F335" s="43">
        <v>159225</v>
      </c>
      <c r="G335" s="42">
        <v>156854</v>
      </c>
      <c r="H335" s="42">
        <v>157108</v>
      </c>
      <c r="I335" s="42">
        <v>156714</v>
      </c>
      <c r="J335" s="42">
        <v>157006</v>
      </c>
      <c r="K335" s="42">
        <v>157034</v>
      </c>
      <c r="L335" s="42">
        <v>156286</v>
      </c>
      <c r="M335" s="42">
        <v>156617</v>
      </c>
      <c r="N335" s="42">
        <v>156760</v>
      </c>
      <c r="O335" s="42">
        <v>156943</v>
      </c>
      <c r="P335" s="42">
        <v>157185</v>
      </c>
      <c r="Q335" s="42">
        <v>156948</v>
      </c>
      <c r="R335" s="43">
        <v>156755</v>
      </c>
      <c r="S335" s="42">
        <v>156722</v>
      </c>
      <c r="T335" s="42">
        <v>156909</v>
      </c>
      <c r="U335" s="42">
        <v>157576</v>
      </c>
      <c r="V335" s="42">
        <v>157067</v>
      </c>
      <c r="W335" s="42">
        <v>157315</v>
      </c>
      <c r="X335" s="42">
        <v>157448</v>
      </c>
      <c r="Y335" s="42">
        <v>156864</v>
      </c>
      <c r="Z335" s="42">
        <v>156769</v>
      </c>
      <c r="AA335" s="42">
        <v>156347</v>
      </c>
      <c r="AB335" s="42">
        <v>156492</v>
      </c>
      <c r="AC335" s="42">
        <v>156620</v>
      </c>
      <c r="AD335" s="43">
        <v>156611</v>
      </c>
      <c r="AE335" s="42">
        <v>156100</v>
      </c>
      <c r="AF335" s="42">
        <v>155961</v>
      </c>
      <c r="AG335" s="42">
        <v>157243</v>
      </c>
      <c r="AH335" s="42">
        <v>155519</v>
      </c>
      <c r="AI335" s="42">
        <v>155342</v>
      </c>
      <c r="AJ335" s="42">
        <v>155135</v>
      </c>
      <c r="AK335" s="42">
        <v>154855</v>
      </c>
      <c r="AL335" s="42">
        <v>154495</v>
      </c>
      <c r="AM335" s="42">
        <v>153878</v>
      </c>
      <c r="AN335" s="42">
        <v>154212</v>
      </c>
      <c r="AO335" s="42">
        <v>165084</v>
      </c>
      <c r="AP335" s="43">
        <v>164098</v>
      </c>
      <c r="AQ335" s="42">
        <v>152177</v>
      </c>
      <c r="AR335" s="42">
        <v>151877</v>
      </c>
      <c r="AS335" s="42">
        <v>151582</v>
      </c>
      <c r="AT335" s="42">
        <v>151967</v>
      </c>
      <c r="AU335" s="42">
        <v>151717</v>
      </c>
      <c r="AV335" s="42">
        <v>151471</v>
      </c>
      <c r="AW335" s="42">
        <v>151754</v>
      </c>
      <c r="AX335" s="42">
        <v>151584</v>
      </c>
      <c r="AY335" s="42">
        <v>152021</v>
      </c>
      <c r="AZ335" s="42">
        <v>152014</v>
      </c>
      <c r="BA335" s="42">
        <v>152488</v>
      </c>
      <c r="BB335" s="43">
        <v>151389</v>
      </c>
      <c r="BC335" s="41">
        <v>154745</v>
      </c>
      <c r="BD335" s="42">
        <v>154400</v>
      </c>
      <c r="BE335" s="42">
        <v>153021</v>
      </c>
      <c r="BF335" s="42">
        <v>154649</v>
      </c>
      <c r="BG335" s="42">
        <v>154799</v>
      </c>
      <c r="BH335" s="42">
        <v>155414</v>
      </c>
      <c r="BI335" s="42">
        <v>155559</v>
      </c>
      <c r="BJ335" s="42">
        <v>155041</v>
      </c>
      <c r="BK335" s="42">
        <v>154351</v>
      </c>
      <c r="BL335" s="42">
        <v>153932</v>
      </c>
      <c r="BM335" s="42">
        <v>153422</v>
      </c>
      <c r="BN335" s="43">
        <v>153002</v>
      </c>
      <c r="BO335" s="42">
        <v>152579</v>
      </c>
      <c r="BP335" s="42">
        <v>153149</v>
      </c>
      <c r="BQ335" s="42">
        <v>153556</v>
      </c>
      <c r="BR335" s="42">
        <v>152998</v>
      </c>
      <c r="BS335" s="42">
        <v>152317</v>
      </c>
      <c r="BT335" s="42">
        <v>152477</v>
      </c>
      <c r="BU335" s="42">
        <v>152569</v>
      </c>
      <c r="BV335" s="42">
        <v>152128</v>
      </c>
      <c r="BW335" s="42">
        <v>152440</v>
      </c>
      <c r="BX335" s="42">
        <v>151595</v>
      </c>
      <c r="BY335" s="42">
        <v>151175</v>
      </c>
      <c r="BZ335" s="43">
        <v>151335</v>
      </c>
      <c r="CA335" s="42">
        <v>150970</v>
      </c>
      <c r="CB335" s="42">
        <v>150216</v>
      </c>
      <c r="CC335" s="42">
        <v>150797</v>
      </c>
      <c r="CD335" s="42">
        <v>151246</v>
      </c>
      <c r="CE335" s="42">
        <v>150939</v>
      </c>
      <c r="CF335" s="42">
        <v>150788</v>
      </c>
      <c r="CG335" s="42">
        <v>149872</v>
      </c>
      <c r="CH335" s="42">
        <v>149285</v>
      </c>
      <c r="CI335" s="42">
        <v>149486</v>
      </c>
      <c r="CJ335" s="42">
        <v>144840</v>
      </c>
      <c r="CK335" s="42">
        <v>149168</v>
      </c>
      <c r="CL335" s="43">
        <v>148017</v>
      </c>
      <c r="CM335" s="42">
        <v>147475</v>
      </c>
      <c r="CN335" s="42">
        <v>146919</v>
      </c>
      <c r="CO335" s="42">
        <v>146567</v>
      </c>
      <c r="CP335" s="42">
        <v>146565</v>
      </c>
      <c r="CQ335" s="42">
        <v>145772</v>
      </c>
      <c r="CR335" s="42">
        <v>145038</v>
      </c>
      <c r="CS335" s="42">
        <v>144958</v>
      </c>
      <c r="CT335" s="42">
        <v>144932</v>
      </c>
      <c r="CU335" s="42">
        <v>142312</v>
      </c>
      <c r="CV335" s="42">
        <v>142968</v>
      </c>
      <c r="CW335" s="42">
        <v>143760</v>
      </c>
      <c r="CX335" s="43">
        <v>143791</v>
      </c>
      <c r="CY335" s="41">
        <v>143313</v>
      </c>
      <c r="CZ335" s="42">
        <v>142956</v>
      </c>
      <c r="DA335" s="42">
        <v>142820</v>
      </c>
      <c r="DB335" s="42">
        <v>142382</v>
      </c>
      <c r="DC335" s="42">
        <v>141771</v>
      </c>
      <c r="DD335" s="42">
        <v>140896</v>
      </c>
      <c r="DE335" s="42">
        <v>140563</v>
      </c>
      <c r="DF335" s="42">
        <v>139977</v>
      </c>
      <c r="DG335" s="42">
        <v>139594</v>
      </c>
      <c r="DH335" s="42">
        <v>139390</v>
      </c>
      <c r="DI335" s="42">
        <v>139230</v>
      </c>
      <c r="DJ335" s="43">
        <v>138554</v>
      </c>
      <c r="DL335" s="40"/>
      <c r="DM335" s="40" t="s">
        <v>417</v>
      </c>
      <c r="DN335" s="41">
        <v>149</v>
      </c>
      <c r="DO335" s="42">
        <v>150</v>
      </c>
      <c r="DP335" s="42">
        <v>148</v>
      </c>
      <c r="DQ335" s="42">
        <v>145</v>
      </c>
      <c r="DR335" s="42">
        <v>140</v>
      </c>
      <c r="DS335" s="42">
        <v>138</v>
      </c>
      <c r="DT335" s="42">
        <v>137</v>
      </c>
      <c r="DU335" s="42">
        <v>136</v>
      </c>
      <c r="DV335" s="42">
        <v>134</v>
      </c>
      <c r="DW335" s="42">
        <v>136</v>
      </c>
      <c r="DX335" s="42">
        <v>134</v>
      </c>
      <c r="DY335" s="43">
        <v>131</v>
      </c>
      <c r="DZ335" s="42">
        <v>129</v>
      </c>
      <c r="EA335" s="42">
        <v>130</v>
      </c>
      <c r="EB335" s="42">
        <v>128</v>
      </c>
      <c r="EC335" s="42">
        <v>126</v>
      </c>
      <c r="ED335" s="42">
        <v>125</v>
      </c>
      <c r="EE335" s="42">
        <v>126</v>
      </c>
      <c r="EF335" s="42">
        <v>124</v>
      </c>
      <c r="EG335" s="42">
        <v>123</v>
      </c>
      <c r="EH335" s="42">
        <v>121</v>
      </c>
      <c r="EI335" s="42">
        <v>130</v>
      </c>
      <c r="EJ335" s="42">
        <v>136</v>
      </c>
      <c r="EK335" s="43">
        <v>142</v>
      </c>
      <c r="EL335" s="42">
        <v>147</v>
      </c>
      <c r="EM335" s="42">
        <v>151</v>
      </c>
      <c r="EN335" s="42">
        <v>155</v>
      </c>
      <c r="EO335" s="42">
        <v>159</v>
      </c>
      <c r="EP335" s="42">
        <v>162</v>
      </c>
      <c r="EQ335" s="42">
        <v>165</v>
      </c>
      <c r="ER335" s="42">
        <v>161</v>
      </c>
      <c r="ES335" s="42">
        <v>158</v>
      </c>
      <c r="ET335" s="42">
        <v>159</v>
      </c>
      <c r="EU335" s="42">
        <v>156</v>
      </c>
      <c r="EV335" s="42">
        <v>164</v>
      </c>
      <c r="EW335" s="43">
        <v>191</v>
      </c>
      <c r="EX335" s="42">
        <v>191</v>
      </c>
      <c r="EY335" s="42">
        <v>184</v>
      </c>
      <c r="EZ335" s="42">
        <v>184</v>
      </c>
      <c r="FA335" s="42">
        <v>181</v>
      </c>
      <c r="FB335" s="42">
        <v>176</v>
      </c>
      <c r="FC335" s="42">
        <v>170</v>
      </c>
      <c r="FD335" s="42">
        <v>168</v>
      </c>
      <c r="FE335" s="42">
        <v>165</v>
      </c>
      <c r="FF335" s="42">
        <v>163</v>
      </c>
      <c r="FG335" s="42">
        <v>164</v>
      </c>
      <c r="FH335" s="42">
        <v>160</v>
      </c>
      <c r="FI335" s="43">
        <v>155</v>
      </c>
      <c r="FJ335" s="41">
        <v>155</v>
      </c>
      <c r="FK335" s="42">
        <v>153</v>
      </c>
      <c r="FL335" s="42">
        <v>148</v>
      </c>
      <c r="FM335" s="42">
        <v>147</v>
      </c>
      <c r="FN335" s="42">
        <v>145</v>
      </c>
      <c r="FO335" s="42">
        <v>141</v>
      </c>
      <c r="FP335" s="42">
        <v>136</v>
      </c>
      <c r="FQ335" s="42">
        <v>135</v>
      </c>
      <c r="FR335" s="42">
        <v>134</v>
      </c>
      <c r="FS335" s="42">
        <v>134</v>
      </c>
      <c r="FT335" s="42">
        <v>133</v>
      </c>
      <c r="FU335" s="43">
        <v>134</v>
      </c>
      <c r="FV335" s="41">
        <v>134</v>
      </c>
      <c r="FW335" s="42">
        <v>133</v>
      </c>
      <c r="FX335" s="42">
        <v>134</v>
      </c>
      <c r="FY335" s="42">
        <v>128</v>
      </c>
      <c r="FZ335" s="42">
        <v>128</v>
      </c>
      <c r="GA335" s="42">
        <v>126</v>
      </c>
      <c r="GB335" s="42">
        <v>124</v>
      </c>
      <c r="GC335" s="42">
        <v>122</v>
      </c>
      <c r="GD335" s="42">
        <v>122</v>
      </c>
      <c r="GE335" s="42">
        <v>120</v>
      </c>
      <c r="GF335" s="42">
        <v>120</v>
      </c>
      <c r="GG335" s="43">
        <v>120</v>
      </c>
      <c r="GH335" s="41">
        <v>120</v>
      </c>
      <c r="GI335" s="42">
        <v>118</v>
      </c>
      <c r="GJ335" s="42">
        <v>105</v>
      </c>
      <c r="GK335" s="42">
        <v>103</v>
      </c>
      <c r="GL335" s="42">
        <v>102</v>
      </c>
      <c r="GM335" s="43">
        <v>116</v>
      </c>
    </row>
    <row r="336" spans="2:195" x14ac:dyDescent="0.25">
      <c r="B336" s="40"/>
      <c r="C336" s="40" t="s">
        <v>398</v>
      </c>
      <c r="D336" s="43">
        <v>47781</v>
      </c>
      <c r="E336" s="43">
        <v>49563</v>
      </c>
      <c r="F336" s="43">
        <v>53374</v>
      </c>
      <c r="G336" s="42">
        <v>53321</v>
      </c>
      <c r="H336" s="42">
        <v>53295</v>
      </c>
      <c r="I336" s="42">
        <v>53158</v>
      </c>
      <c r="J336" s="42">
        <v>53121</v>
      </c>
      <c r="K336" s="42">
        <v>53292</v>
      </c>
      <c r="L336" s="42">
        <v>52716</v>
      </c>
      <c r="M336" s="42">
        <v>52714</v>
      </c>
      <c r="N336" s="42">
        <v>52522</v>
      </c>
      <c r="O336" s="42">
        <v>52489</v>
      </c>
      <c r="P336" s="42">
        <v>51345</v>
      </c>
      <c r="Q336" s="42">
        <v>51377</v>
      </c>
      <c r="R336" s="43">
        <v>51283</v>
      </c>
      <c r="S336" s="42">
        <v>50589</v>
      </c>
      <c r="T336" s="42">
        <v>50380</v>
      </c>
      <c r="U336" s="42">
        <v>50491</v>
      </c>
      <c r="V336" s="42">
        <v>50395</v>
      </c>
      <c r="W336" s="42">
        <v>50580</v>
      </c>
      <c r="X336" s="42">
        <v>50738</v>
      </c>
      <c r="Y336" s="42">
        <v>50483</v>
      </c>
      <c r="Z336" s="42">
        <v>50131</v>
      </c>
      <c r="AA336" s="42">
        <v>49588</v>
      </c>
      <c r="AB336" s="42">
        <v>49325</v>
      </c>
      <c r="AC336" s="42">
        <v>48771</v>
      </c>
      <c r="AD336" s="43">
        <v>48292</v>
      </c>
      <c r="AE336" s="42">
        <v>47790</v>
      </c>
      <c r="AF336" s="42">
        <v>47469</v>
      </c>
      <c r="AG336" s="42">
        <v>47522</v>
      </c>
      <c r="AH336" s="42">
        <v>47279</v>
      </c>
      <c r="AI336" s="42">
        <v>47060</v>
      </c>
      <c r="AJ336" s="42">
        <v>47070</v>
      </c>
      <c r="AK336" s="42">
        <v>46951</v>
      </c>
      <c r="AL336" s="42">
        <v>46973</v>
      </c>
      <c r="AM336" s="42">
        <v>46904</v>
      </c>
      <c r="AN336" s="42">
        <v>46868</v>
      </c>
      <c r="AO336" s="42">
        <v>53222</v>
      </c>
      <c r="AP336" s="43">
        <v>52913</v>
      </c>
      <c r="AQ336" s="42">
        <v>46553</v>
      </c>
      <c r="AR336" s="42">
        <v>46318</v>
      </c>
      <c r="AS336" s="42">
        <v>46691</v>
      </c>
      <c r="AT336" s="42">
        <v>46350</v>
      </c>
      <c r="AU336" s="42">
        <v>46209</v>
      </c>
      <c r="AV336" s="42">
        <v>46308</v>
      </c>
      <c r="AW336" s="42">
        <v>48563</v>
      </c>
      <c r="AX336" s="42">
        <v>48940</v>
      </c>
      <c r="AY336" s="42">
        <v>49101</v>
      </c>
      <c r="AZ336" s="42">
        <v>49458</v>
      </c>
      <c r="BA336" s="42">
        <v>49860</v>
      </c>
      <c r="BB336" s="43">
        <v>49335</v>
      </c>
      <c r="BC336" s="41">
        <v>48875</v>
      </c>
      <c r="BD336" s="42">
        <v>48608</v>
      </c>
      <c r="BE336" s="42">
        <v>48539</v>
      </c>
      <c r="BF336" s="42">
        <v>48495</v>
      </c>
      <c r="BG336" s="42">
        <v>48193</v>
      </c>
      <c r="BH336" s="42">
        <v>47835</v>
      </c>
      <c r="BI336" s="42">
        <v>47526</v>
      </c>
      <c r="BJ336" s="42">
        <v>47353</v>
      </c>
      <c r="BK336" s="42">
        <v>47359</v>
      </c>
      <c r="BL336" s="42">
        <v>47103</v>
      </c>
      <c r="BM336" s="42">
        <v>46879</v>
      </c>
      <c r="BN336" s="43">
        <v>46977</v>
      </c>
      <c r="BO336" s="42">
        <v>47316</v>
      </c>
      <c r="BP336" s="42">
        <v>46907</v>
      </c>
      <c r="BQ336" s="42">
        <v>46996</v>
      </c>
      <c r="BR336" s="42">
        <v>46465</v>
      </c>
      <c r="BS336" s="42">
        <v>46114</v>
      </c>
      <c r="BT336" s="42">
        <v>45926</v>
      </c>
      <c r="BU336" s="42">
        <v>45816</v>
      </c>
      <c r="BV336" s="42">
        <v>45868</v>
      </c>
      <c r="BW336" s="42">
        <v>45901</v>
      </c>
      <c r="BX336" s="42">
        <v>45817</v>
      </c>
      <c r="BY336" s="42">
        <v>45482</v>
      </c>
      <c r="BZ336" s="43">
        <v>45316</v>
      </c>
      <c r="CA336" s="42">
        <v>45050</v>
      </c>
      <c r="CB336" s="42">
        <v>44650</v>
      </c>
      <c r="CC336" s="42">
        <v>44489</v>
      </c>
      <c r="CD336" s="42">
        <v>44294</v>
      </c>
      <c r="CE336" s="42">
        <v>44789</v>
      </c>
      <c r="CF336" s="42">
        <v>44888</v>
      </c>
      <c r="CG336" s="42">
        <v>44651</v>
      </c>
      <c r="CH336" s="42">
        <v>44345</v>
      </c>
      <c r="CI336" s="42">
        <v>44833</v>
      </c>
      <c r="CJ336" s="42">
        <v>44299</v>
      </c>
      <c r="CK336" s="42">
        <v>45495</v>
      </c>
      <c r="CL336" s="43">
        <v>45192</v>
      </c>
      <c r="CM336" s="42">
        <v>44788</v>
      </c>
      <c r="CN336" s="42">
        <v>44501</v>
      </c>
      <c r="CO336" s="42">
        <v>44199</v>
      </c>
      <c r="CP336" s="42">
        <v>43917</v>
      </c>
      <c r="CQ336" s="42">
        <v>43769</v>
      </c>
      <c r="CR336" s="42">
        <v>43681</v>
      </c>
      <c r="CS336" s="42">
        <v>43769</v>
      </c>
      <c r="CT336" s="42">
        <v>43587</v>
      </c>
      <c r="CU336" s="42">
        <v>43134</v>
      </c>
      <c r="CV336" s="42">
        <v>43042</v>
      </c>
      <c r="CW336" s="42">
        <v>43148</v>
      </c>
      <c r="CX336" s="43">
        <v>43383</v>
      </c>
      <c r="CY336" s="41">
        <v>43128</v>
      </c>
      <c r="CZ336" s="42">
        <v>43094</v>
      </c>
      <c r="DA336" s="42">
        <v>43067</v>
      </c>
      <c r="DB336" s="42">
        <v>43061</v>
      </c>
      <c r="DC336" s="42">
        <v>43042</v>
      </c>
      <c r="DD336" s="42">
        <v>43095</v>
      </c>
      <c r="DE336" s="42">
        <v>42978</v>
      </c>
      <c r="DF336" s="42">
        <v>42945</v>
      </c>
      <c r="DG336" s="42">
        <v>43370</v>
      </c>
      <c r="DH336" s="42">
        <v>43749</v>
      </c>
      <c r="DI336" s="42">
        <v>43638</v>
      </c>
      <c r="DJ336" s="43">
        <v>43285</v>
      </c>
      <c r="DL336" s="40"/>
      <c r="DM336" s="40" t="s">
        <v>418</v>
      </c>
      <c r="DN336" s="41">
        <v>976</v>
      </c>
      <c r="DO336" s="42">
        <v>893</v>
      </c>
      <c r="DP336" s="42">
        <v>891</v>
      </c>
      <c r="DQ336" s="42">
        <v>881</v>
      </c>
      <c r="DR336" s="42">
        <v>876</v>
      </c>
      <c r="DS336" s="42">
        <v>883</v>
      </c>
      <c r="DT336" s="42">
        <v>878</v>
      </c>
      <c r="DU336" s="42">
        <v>877</v>
      </c>
      <c r="DV336" s="42">
        <v>874</v>
      </c>
      <c r="DW336" s="42">
        <v>866</v>
      </c>
      <c r="DX336" s="42">
        <v>864</v>
      </c>
      <c r="DY336" s="43">
        <v>855</v>
      </c>
      <c r="DZ336" s="42">
        <v>850</v>
      </c>
      <c r="EA336" s="42">
        <v>846</v>
      </c>
      <c r="EB336" s="42">
        <v>840</v>
      </c>
      <c r="EC336" s="42">
        <v>838</v>
      </c>
      <c r="ED336" s="42">
        <v>834</v>
      </c>
      <c r="EE336" s="42">
        <v>797</v>
      </c>
      <c r="EF336" s="42">
        <v>790</v>
      </c>
      <c r="EG336" s="42">
        <v>782</v>
      </c>
      <c r="EH336" s="42">
        <v>780</v>
      </c>
      <c r="EI336" s="42">
        <v>786</v>
      </c>
      <c r="EJ336" s="42">
        <v>790</v>
      </c>
      <c r="EK336" s="43">
        <v>788</v>
      </c>
      <c r="EL336" s="42">
        <v>785</v>
      </c>
      <c r="EM336" s="42">
        <v>787</v>
      </c>
      <c r="EN336" s="42">
        <v>783</v>
      </c>
      <c r="EO336" s="42">
        <v>779</v>
      </c>
      <c r="EP336" s="42">
        <v>778</v>
      </c>
      <c r="EQ336" s="42">
        <v>780</v>
      </c>
      <c r="ER336" s="42">
        <v>775</v>
      </c>
      <c r="ES336" s="42">
        <v>776</v>
      </c>
      <c r="ET336" s="42">
        <v>777</v>
      </c>
      <c r="EU336" s="42">
        <v>777</v>
      </c>
      <c r="EV336" s="42">
        <v>798</v>
      </c>
      <c r="EW336" s="43">
        <v>814</v>
      </c>
      <c r="EX336" s="42">
        <v>804</v>
      </c>
      <c r="EY336" s="42">
        <v>774</v>
      </c>
      <c r="EZ336" s="42">
        <v>898</v>
      </c>
      <c r="FA336" s="42">
        <v>745</v>
      </c>
      <c r="FB336" s="42">
        <v>729</v>
      </c>
      <c r="FC336" s="42">
        <v>721</v>
      </c>
      <c r="FD336" s="42">
        <v>716</v>
      </c>
      <c r="FE336" s="42">
        <v>706</v>
      </c>
      <c r="FF336" s="42">
        <v>704</v>
      </c>
      <c r="FG336" s="42">
        <v>699</v>
      </c>
      <c r="FH336" s="42">
        <v>699</v>
      </c>
      <c r="FI336" s="43">
        <v>689</v>
      </c>
      <c r="FJ336" s="41">
        <v>683</v>
      </c>
      <c r="FK336" s="42">
        <v>676</v>
      </c>
      <c r="FL336" s="42">
        <v>668</v>
      </c>
      <c r="FM336" s="42">
        <v>661</v>
      </c>
      <c r="FN336" s="42">
        <v>657</v>
      </c>
      <c r="FO336" s="42">
        <v>653</v>
      </c>
      <c r="FP336" s="42">
        <v>650</v>
      </c>
      <c r="FQ336" s="42">
        <v>644</v>
      </c>
      <c r="FR336" s="42">
        <v>641</v>
      </c>
      <c r="FS336" s="42">
        <v>639</v>
      </c>
      <c r="FT336" s="42">
        <v>635</v>
      </c>
      <c r="FU336" s="43">
        <v>630</v>
      </c>
      <c r="FV336" s="41">
        <v>607</v>
      </c>
      <c r="FW336" s="42">
        <v>601</v>
      </c>
      <c r="FX336" s="42">
        <v>599</v>
      </c>
      <c r="FY336" s="42">
        <v>596</v>
      </c>
      <c r="FZ336" s="42">
        <v>593</v>
      </c>
      <c r="GA336" s="42">
        <v>593</v>
      </c>
      <c r="GB336" s="42">
        <v>592</v>
      </c>
      <c r="GC336" s="42">
        <v>589</v>
      </c>
      <c r="GD336" s="42">
        <v>587</v>
      </c>
      <c r="GE336" s="42">
        <v>581</v>
      </c>
      <c r="GF336" s="42">
        <v>578</v>
      </c>
      <c r="GG336" s="43">
        <v>572</v>
      </c>
      <c r="GH336" s="41">
        <v>569</v>
      </c>
      <c r="GI336" s="42">
        <v>568</v>
      </c>
      <c r="GJ336" s="42">
        <v>466</v>
      </c>
      <c r="GK336" s="42">
        <v>461</v>
      </c>
      <c r="GL336" s="42">
        <v>461</v>
      </c>
      <c r="GM336" s="43">
        <v>493</v>
      </c>
    </row>
    <row r="337" spans="2:195" x14ac:dyDescent="0.25">
      <c r="B337" s="40"/>
      <c r="C337" s="40" t="s">
        <v>399</v>
      </c>
      <c r="D337" s="43">
        <v>98959</v>
      </c>
      <c r="E337" s="43">
        <v>105180</v>
      </c>
      <c r="F337" s="43">
        <v>113790</v>
      </c>
      <c r="G337" s="42">
        <v>114410</v>
      </c>
      <c r="H337" s="42">
        <v>114346</v>
      </c>
      <c r="I337" s="42">
        <v>114595</v>
      </c>
      <c r="J337" s="42">
        <v>114981</v>
      </c>
      <c r="K337" s="42">
        <v>115119</v>
      </c>
      <c r="L337" s="42">
        <v>111693</v>
      </c>
      <c r="M337" s="42">
        <v>112154</v>
      </c>
      <c r="N337" s="42">
        <v>112087</v>
      </c>
      <c r="O337" s="42">
        <v>111615</v>
      </c>
      <c r="P337" s="42">
        <v>108908</v>
      </c>
      <c r="Q337" s="42">
        <v>109218</v>
      </c>
      <c r="R337" s="43">
        <v>108720</v>
      </c>
      <c r="S337" s="42">
        <v>106643</v>
      </c>
      <c r="T337" s="42">
        <v>106330</v>
      </c>
      <c r="U337" s="42">
        <v>106663</v>
      </c>
      <c r="V337" s="42">
        <v>106523</v>
      </c>
      <c r="W337" s="42">
        <v>106388</v>
      </c>
      <c r="X337" s="42">
        <v>106416</v>
      </c>
      <c r="Y337" s="42">
        <v>105771</v>
      </c>
      <c r="Z337" s="42">
        <v>105236</v>
      </c>
      <c r="AA337" s="42">
        <v>104394</v>
      </c>
      <c r="AB337" s="42">
        <v>103927</v>
      </c>
      <c r="AC337" s="42">
        <v>101492</v>
      </c>
      <c r="AD337" s="43">
        <v>99239</v>
      </c>
      <c r="AE337" s="42">
        <v>98752</v>
      </c>
      <c r="AF337" s="42">
        <v>96542</v>
      </c>
      <c r="AG337" s="42">
        <v>95939</v>
      </c>
      <c r="AH337" s="42">
        <v>95598</v>
      </c>
      <c r="AI337" s="42">
        <v>95673</v>
      </c>
      <c r="AJ337" s="42">
        <v>95676</v>
      </c>
      <c r="AK337" s="42">
        <v>95843</v>
      </c>
      <c r="AL337" s="42">
        <v>96029</v>
      </c>
      <c r="AM337" s="42">
        <v>95586</v>
      </c>
      <c r="AN337" s="42">
        <v>94465</v>
      </c>
      <c r="AO337" s="42">
        <v>85148</v>
      </c>
      <c r="AP337" s="43">
        <v>84925</v>
      </c>
      <c r="AQ337" s="42">
        <v>94160</v>
      </c>
      <c r="AR337" s="42">
        <v>93985</v>
      </c>
      <c r="AS337" s="42">
        <v>94491</v>
      </c>
      <c r="AT337" s="42">
        <v>93439</v>
      </c>
      <c r="AU337" s="42">
        <v>93052</v>
      </c>
      <c r="AV337" s="42">
        <v>92650</v>
      </c>
      <c r="AW337" s="42">
        <v>99463</v>
      </c>
      <c r="AX337" s="42">
        <v>98839</v>
      </c>
      <c r="AY337" s="42">
        <v>97713</v>
      </c>
      <c r="AZ337" s="42">
        <v>98171</v>
      </c>
      <c r="BA337" s="42">
        <v>98624</v>
      </c>
      <c r="BB337" s="43">
        <v>102929</v>
      </c>
      <c r="BC337" s="41">
        <v>109647</v>
      </c>
      <c r="BD337" s="42">
        <v>116387</v>
      </c>
      <c r="BE337" s="42">
        <v>125861</v>
      </c>
      <c r="BF337" s="42">
        <v>134103</v>
      </c>
      <c r="BG337" s="42">
        <v>140109</v>
      </c>
      <c r="BH337" s="42">
        <v>136008</v>
      </c>
      <c r="BI337" s="42">
        <v>146177</v>
      </c>
      <c r="BJ337" s="42">
        <v>150459</v>
      </c>
      <c r="BK337" s="42">
        <v>142856</v>
      </c>
      <c r="BL337" s="42">
        <v>152178</v>
      </c>
      <c r="BM337" s="42">
        <v>155993</v>
      </c>
      <c r="BN337" s="43">
        <v>159155</v>
      </c>
      <c r="BO337" s="42">
        <v>161293</v>
      </c>
      <c r="BP337" s="42">
        <v>162223</v>
      </c>
      <c r="BQ337" s="42">
        <v>168619</v>
      </c>
      <c r="BR337" s="42">
        <v>172625</v>
      </c>
      <c r="BS337" s="42">
        <v>176604</v>
      </c>
      <c r="BT337" s="42">
        <v>178773</v>
      </c>
      <c r="BU337" s="42">
        <v>179250</v>
      </c>
      <c r="BV337" s="42">
        <v>176495</v>
      </c>
      <c r="BW337" s="42">
        <v>176736</v>
      </c>
      <c r="BX337" s="42">
        <v>176333</v>
      </c>
      <c r="BY337" s="42">
        <v>181386</v>
      </c>
      <c r="BZ337" s="43">
        <v>184853</v>
      </c>
      <c r="CA337" s="42">
        <v>187007</v>
      </c>
      <c r="CB337" s="42">
        <v>186914</v>
      </c>
      <c r="CC337" s="42">
        <v>190557</v>
      </c>
      <c r="CD337" s="42">
        <v>193609</v>
      </c>
      <c r="CE337" s="42">
        <v>197313</v>
      </c>
      <c r="CF337" s="42">
        <v>197692</v>
      </c>
      <c r="CG337" s="42">
        <v>197159</v>
      </c>
      <c r="CH337" s="42">
        <v>201211</v>
      </c>
      <c r="CI337" s="42">
        <v>204943</v>
      </c>
      <c r="CJ337" s="42">
        <v>202623</v>
      </c>
      <c r="CK337" s="42">
        <v>205845</v>
      </c>
      <c r="CL337" s="43">
        <v>203682</v>
      </c>
      <c r="CM337" s="42">
        <v>202655</v>
      </c>
      <c r="CN337" s="42">
        <v>200430</v>
      </c>
      <c r="CO337" s="42">
        <v>199470</v>
      </c>
      <c r="CP337" s="42">
        <v>199543</v>
      </c>
      <c r="CQ337" s="42">
        <v>195300</v>
      </c>
      <c r="CR337" s="42">
        <v>192703</v>
      </c>
      <c r="CS337" s="42">
        <v>189578</v>
      </c>
      <c r="CT337" s="42">
        <v>189463</v>
      </c>
      <c r="CU337" s="42">
        <v>186984</v>
      </c>
      <c r="CV337" s="42">
        <v>185259</v>
      </c>
      <c r="CW337" s="42">
        <v>184276</v>
      </c>
      <c r="CX337" s="43">
        <v>182125</v>
      </c>
      <c r="CY337" s="41">
        <v>178608</v>
      </c>
      <c r="CZ337" s="42">
        <v>176684</v>
      </c>
      <c r="DA337" s="42">
        <v>175627</v>
      </c>
      <c r="DB337" s="42">
        <v>173231</v>
      </c>
      <c r="DC337" s="42">
        <v>171396</v>
      </c>
      <c r="DD337" s="42">
        <v>170524</v>
      </c>
      <c r="DE337" s="42">
        <v>168797</v>
      </c>
      <c r="DF337" s="42">
        <v>167752</v>
      </c>
      <c r="DG337" s="42">
        <v>165616</v>
      </c>
      <c r="DH337" s="42">
        <v>163137</v>
      </c>
      <c r="DI337" s="42">
        <v>161670</v>
      </c>
      <c r="DJ337" s="43">
        <v>160920</v>
      </c>
      <c r="DL337" s="40"/>
      <c r="DM337" s="40" t="s">
        <v>419</v>
      </c>
      <c r="DN337" s="41">
        <v>939</v>
      </c>
      <c r="DO337" s="42">
        <v>870</v>
      </c>
      <c r="DP337" s="42">
        <v>860</v>
      </c>
      <c r="DQ337" s="42">
        <v>848</v>
      </c>
      <c r="DR337" s="42">
        <v>844</v>
      </c>
      <c r="DS337" s="42">
        <v>836</v>
      </c>
      <c r="DT337" s="42">
        <v>838</v>
      </c>
      <c r="DU337" s="42">
        <v>838</v>
      </c>
      <c r="DV337" s="42">
        <v>832</v>
      </c>
      <c r="DW337" s="42">
        <v>828</v>
      </c>
      <c r="DX337" s="42">
        <v>825</v>
      </c>
      <c r="DY337" s="43">
        <v>821</v>
      </c>
      <c r="DZ337" s="42">
        <v>823</v>
      </c>
      <c r="EA337" s="42">
        <v>818</v>
      </c>
      <c r="EB337" s="42">
        <v>811</v>
      </c>
      <c r="EC337" s="42">
        <v>807</v>
      </c>
      <c r="ED337" s="42">
        <v>803</v>
      </c>
      <c r="EE337" s="42">
        <v>760</v>
      </c>
      <c r="EF337" s="42">
        <v>755</v>
      </c>
      <c r="EG337" s="42">
        <v>752</v>
      </c>
      <c r="EH337" s="42">
        <v>743</v>
      </c>
      <c r="EI337" s="42">
        <v>744</v>
      </c>
      <c r="EJ337" s="42">
        <v>741</v>
      </c>
      <c r="EK337" s="43">
        <v>730</v>
      </c>
      <c r="EL337" s="42">
        <v>728</v>
      </c>
      <c r="EM337" s="42">
        <v>728</v>
      </c>
      <c r="EN337" s="42">
        <v>726</v>
      </c>
      <c r="EO337" s="42">
        <v>718</v>
      </c>
      <c r="EP337" s="42">
        <v>718</v>
      </c>
      <c r="EQ337" s="42">
        <v>725</v>
      </c>
      <c r="ER337" s="42">
        <v>721</v>
      </c>
      <c r="ES337" s="42">
        <v>718</v>
      </c>
      <c r="ET337" s="42">
        <v>720</v>
      </c>
      <c r="EU337" s="42">
        <v>721</v>
      </c>
      <c r="EV337" s="42">
        <v>722</v>
      </c>
      <c r="EW337" s="43">
        <v>725</v>
      </c>
      <c r="EX337" s="42">
        <v>724</v>
      </c>
      <c r="EY337" s="42">
        <v>723</v>
      </c>
      <c r="EZ337" s="42">
        <v>722</v>
      </c>
      <c r="FA337" s="42">
        <v>767</v>
      </c>
      <c r="FB337" s="42">
        <v>748</v>
      </c>
      <c r="FC337" s="42">
        <v>727</v>
      </c>
      <c r="FD337" s="42">
        <v>717</v>
      </c>
      <c r="FE337" s="42">
        <v>707</v>
      </c>
      <c r="FF337" s="42">
        <v>705</v>
      </c>
      <c r="FG337" s="42">
        <v>698</v>
      </c>
      <c r="FH337" s="42">
        <v>684</v>
      </c>
      <c r="FI337" s="43">
        <v>664</v>
      </c>
      <c r="FJ337" s="41">
        <v>643</v>
      </c>
      <c r="FK337" s="42">
        <v>635</v>
      </c>
      <c r="FL337" s="42">
        <v>634</v>
      </c>
      <c r="FM337" s="42">
        <v>628</v>
      </c>
      <c r="FN337" s="42">
        <v>624</v>
      </c>
      <c r="FO337" s="42">
        <v>615</v>
      </c>
      <c r="FP337" s="42">
        <v>599</v>
      </c>
      <c r="FQ337" s="42">
        <v>597</v>
      </c>
      <c r="FR337" s="42">
        <v>594</v>
      </c>
      <c r="FS337" s="42">
        <v>593</v>
      </c>
      <c r="FT337" s="42">
        <v>587</v>
      </c>
      <c r="FU337" s="43">
        <v>583</v>
      </c>
      <c r="FV337" s="41">
        <v>566</v>
      </c>
      <c r="FW337" s="42">
        <v>563</v>
      </c>
      <c r="FX337" s="42">
        <v>558</v>
      </c>
      <c r="FY337" s="42">
        <v>554</v>
      </c>
      <c r="FZ337" s="42">
        <v>547</v>
      </c>
      <c r="GA337" s="42">
        <v>538</v>
      </c>
      <c r="GB337" s="42">
        <v>534</v>
      </c>
      <c r="GC337" s="42">
        <v>529</v>
      </c>
      <c r="GD337" s="42">
        <v>531</v>
      </c>
      <c r="GE337" s="42">
        <v>526</v>
      </c>
      <c r="GF337" s="42">
        <v>525</v>
      </c>
      <c r="GG337" s="43">
        <v>523</v>
      </c>
      <c r="GH337" s="41">
        <v>517</v>
      </c>
      <c r="GI337" s="42">
        <v>515</v>
      </c>
      <c r="GJ337" s="42">
        <v>358</v>
      </c>
      <c r="GK337" s="42">
        <v>349</v>
      </c>
      <c r="GL337" s="42">
        <v>349</v>
      </c>
      <c r="GM337" s="43">
        <v>393</v>
      </c>
    </row>
    <row r="338" spans="2:195" x14ac:dyDescent="0.25">
      <c r="B338" s="40"/>
      <c r="C338" s="40" t="s">
        <v>400</v>
      </c>
      <c r="D338" s="43">
        <v>42562</v>
      </c>
      <c r="E338" s="43">
        <v>47949</v>
      </c>
      <c r="F338" s="43">
        <v>52574</v>
      </c>
      <c r="G338" s="42">
        <v>52557</v>
      </c>
      <c r="H338" s="42">
        <v>52606</v>
      </c>
      <c r="I338" s="42">
        <v>52603</v>
      </c>
      <c r="J338" s="42">
        <v>52788</v>
      </c>
      <c r="K338" s="42">
        <v>53819</v>
      </c>
      <c r="L338" s="42">
        <v>53051</v>
      </c>
      <c r="M338" s="42">
        <v>53111</v>
      </c>
      <c r="N338" s="42">
        <v>53335</v>
      </c>
      <c r="O338" s="42">
        <v>53467</v>
      </c>
      <c r="P338" s="42">
        <v>51313</v>
      </c>
      <c r="Q338" s="42">
        <v>51344</v>
      </c>
      <c r="R338" s="43">
        <v>51076</v>
      </c>
      <c r="S338" s="42">
        <v>49898</v>
      </c>
      <c r="T338" s="42">
        <v>49553</v>
      </c>
      <c r="U338" s="42">
        <v>49761</v>
      </c>
      <c r="V338" s="42">
        <v>49780</v>
      </c>
      <c r="W338" s="42">
        <v>49633</v>
      </c>
      <c r="X338" s="42">
        <v>49579</v>
      </c>
      <c r="Y338" s="42">
        <v>49456</v>
      </c>
      <c r="Z338" s="42">
        <v>49362</v>
      </c>
      <c r="AA338" s="42">
        <v>48965</v>
      </c>
      <c r="AB338" s="42">
        <v>48740</v>
      </c>
      <c r="AC338" s="42">
        <v>47866</v>
      </c>
      <c r="AD338" s="43">
        <v>47054</v>
      </c>
      <c r="AE338" s="42">
        <v>46823</v>
      </c>
      <c r="AF338" s="42">
        <v>45531</v>
      </c>
      <c r="AG338" s="42">
        <v>45578</v>
      </c>
      <c r="AH338" s="42">
        <v>45147</v>
      </c>
      <c r="AI338" s="42">
        <v>44884</v>
      </c>
      <c r="AJ338" s="42">
        <v>44654</v>
      </c>
      <c r="AK338" s="42">
        <v>44489</v>
      </c>
      <c r="AL338" s="42">
        <v>44674</v>
      </c>
      <c r="AM338" s="42">
        <v>44330</v>
      </c>
      <c r="AN338" s="42">
        <v>44125</v>
      </c>
      <c r="AO338" s="42">
        <v>43981</v>
      </c>
      <c r="AP338" s="43">
        <v>43928</v>
      </c>
      <c r="AQ338" s="42">
        <v>44494</v>
      </c>
      <c r="AR338" s="42">
        <v>44338</v>
      </c>
      <c r="AS338" s="42">
        <v>44754</v>
      </c>
      <c r="AT338" s="42">
        <v>43756</v>
      </c>
      <c r="AU338" s="42">
        <v>44140</v>
      </c>
      <c r="AV338" s="42">
        <v>44274</v>
      </c>
      <c r="AW338" s="42">
        <v>44953</v>
      </c>
      <c r="AX338" s="42">
        <v>45214</v>
      </c>
      <c r="AY338" s="42">
        <v>45364</v>
      </c>
      <c r="AZ338" s="42">
        <v>45571</v>
      </c>
      <c r="BA338" s="42">
        <v>45628</v>
      </c>
      <c r="BB338" s="43">
        <v>45230</v>
      </c>
      <c r="BC338" s="41">
        <v>45052</v>
      </c>
      <c r="BD338" s="42">
        <v>44954</v>
      </c>
      <c r="BE338" s="42">
        <v>44954</v>
      </c>
      <c r="BF338" s="42">
        <v>45285</v>
      </c>
      <c r="BG338" s="42">
        <v>45079</v>
      </c>
      <c r="BH338" s="42">
        <v>44895</v>
      </c>
      <c r="BI338" s="42">
        <v>44802</v>
      </c>
      <c r="BJ338" s="42">
        <v>44466</v>
      </c>
      <c r="BK338" s="42">
        <v>44306</v>
      </c>
      <c r="BL338" s="42">
        <v>44345</v>
      </c>
      <c r="BM338" s="42">
        <v>44212</v>
      </c>
      <c r="BN338" s="43">
        <v>44220</v>
      </c>
      <c r="BO338" s="42">
        <v>44240</v>
      </c>
      <c r="BP338" s="42">
        <v>44071</v>
      </c>
      <c r="BQ338" s="42">
        <v>44951</v>
      </c>
      <c r="BR338" s="42">
        <v>44094</v>
      </c>
      <c r="BS338" s="42">
        <v>43856</v>
      </c>
      <c r="BT338" s="42">
        <v>43731</v>
      </c>
      <c r="BU338" s="42">
        <v>43403</v>
      </c>
      <c r="BV338" s="42">
        <v>43278</v>
      </c>
      <c r="BW338" s="42">
        <v>43241</v>
      </c>
      <c r="BX338" s="42">
        <v>43233</v>
      </c>
      <c r="BY338" s="42">
        <v>42958</v>
      </c>
      <c r="BZ338" s="43">
        <v>42917</v>
      </c>
      <c r="CA338" s="42">
        <v>42634</v>
      </c>
      <c r="CB338" s="42">
        <v>42407</v>
      </c>
      <c r="CC338" s="42">
        <v>42344</v>
      </c>
      <c r="CD338" s="42">
        <v>42267</v>
      </c>
      <c r="CE338" s="42">
        <v>42044</v>
      </c>
      <c r="CF338" s="42">
        <v>42230</v>
      </c>
      <c r="CG338" s="42">
        <v>41695</v>
      </c>
      <c r="CH338" s="42">
        <v>41626</v>
      </c>
      <c r="CI338" s="42">
        <v>41482</v>
      </c>
      <c r="CJ338" s="42">
        <v>38538</v>
      </c>
      <c r="CK338" s="42">
        <v>41211</v>
      </c>
      <c r="CL338" s="43">
        <v>40872</v>
      </c>
      <c r="CM338" s="42">
        <v>40544</v>
      </c>
      <c r="CN338" s="42">
        <v>40107</v>
      </c>
      <c r="CO338" s="42">
        <v>40181</v>
      </c>
      <c r="CP338" s="42">
        <v>39935</v>
      </c>
      <c r="CQ338" s="42">
        <v>39800</v>
      </c>
      <c r="CR338" s="42">
        <v>39864</v>
      </c>
      <c r="CS338" s="42">
        <v>39692</v>
      </c>
      <c r="CT338" s="42">
        <v>39613</v>
      </c>
      <c r="CU338" s="42">
        <v>38876</v>
      </c>
      <c r="CV338" s="42">
        <v>38588</v>
      </c>
      <c r="CW338" s="42">
        <v>38544</v>
      </c>
      <c r="CX338" s="43">
        <v>38221</v>
      </c>
      <c r="CY338" s="41">
        <v>38115</v>
      </c>
      <c r="CZ338" s="42">
        <v>37650</v>
      </c>
      <c r="DA338" s="42">
        <v>37514</v>
      </c>
      <c r="DB338" s="42">
        <v>37331</v>
      </c>
      <c r="DC338" s="42">
        <v>37034</v>
      </c>
      <c r="DD338" s="42">
        <v>36478</v>
      </c>
      <c r="DE338" s="42">
        <v>36165</v>
      </c>
      <c r="DF338" s="42">
        <v>35918</v>
      </c>
      <c r="DG338" s="42">
        <v>35588</v>
      </c>
      <c r="DH338" s="42">
        <v>35294</v>
      </c>
      <c r="DI338" s="42">
        <v>35153</v>
      </c>
      <c r="DJ338" s="43">
        <v>34915</v>
      </c>
      <c r="DL338" s="40"/>
      <c r="DM338" s="40" t="s">
        <v>420</v>
      </c>
      <c r="DN338" s="41">
        <v>456</v>
      </c>
      <c r="DO338" s="42">
        <v>426</v>
      </c>
      <c r="DP338" s="42">
        <v>430</v>
      </c>
      <c r="DQ338" s="42">
        <v>419</v>
      </c>
      <c r="DR338" s="42">
        <v>411</v>
      </c>
      <c r="DS338" s="42">
        <v>405</v>
      </c>
      <c r="DT338" s="42">
        <v>404</v>
      </c>
      <c r="DU338" s="42">
        <v>401</v>
      </c>
      <c r="DV338" s="42">
        <v>399</v>
      </c>
      <c r="DW338" s="42">
        <v>396</v>
      </c>
      <c r="DX338" s="42">
        <v>394</v>
      </c>
      <c r="DY338" s="43">
        <v>387</v>
      </c>
      <c r="DZ338" s="42">
        <v>387</v>
      </c>
      <c r="EA338" s="42">
        <v>382</v>
      </c>
      <c r="EB338" s="42">
        <v>374</v>
      </c>
      <c r="EC338" s="42">
        <v>369</v>
      </c>
      <c r="ED338" s="42">
        <v>369</v>
      </c>
      <c r="EE338" s="42">
        <v>347</v>
      </c>
      <c r="EF338" s="42">
        <v>346</v>
      </c>
      <c r="EG338" s="42">
        <v>345</v>
      </c>
      <c r="EH338" s="42">
        <v>346</v>
      </c>
      <c r="EI338" s="42">
        <v>348</v>
      </c>
      <c r="EJ338" s="42">
        <v>348</v>
      </c>
      <c r="EK338" s="43">
        <v>349</v>
      </c>
      <c r="EL338" s="42">
        <v>348</v>
      </c>
      <c r="EM338" s="42">
        <v>351</v>
      </c>
      <c r="EN338" s="42">
        <v>349</v>
      </c>
      <c r="EO338" s="42">
        <v>349</v>
      </c>
      <c r="EP338" s="42">
        <v>350</v>
      </c>
      <c r="EQ338" s="42">
        <v>351</v>
      </c>
      <c r="ER338" s="42">
        <v>347</v>
      </c>
      <c r="ES338" s="42">
        <v>346</v>
      </c>
      <c r="ET338" s="42">
        <v>346</v>
      </c>
      <c r="EU338" s="42">
        <v>343</v>
      </c>
      <c r="EV338" s="42">
        <v>354</v>
      </c>
      <c r="EW338" s="43">
        <v>363</v>
      </c>
      <c r="EX338" s="42">
        <v>362</v>
      </c>
      <c r="EY338" s="42">
        <v>348</v>
      </c>
      <c r="EZ338" s="42">
        <v>342</v>
      </c>
      <c r="FA338" s="42">
        <v>339</v>
      </c>
      <c r="FB338" s="42">
        <v>330</v>
      </c>
      <c r="FC338" s="42">
        <v>323</v>
      </c>
      <c r="FD338" s="42">
        <v>318</v>
      </c>
      <c r="FE338" s="42">
        <v>314</v>
      </c>
      <c r="FF338" s="42">
        <v>313</v>
      </c>
      <c r="FG338" s="42">
        <v>312</v>
      </c>
      <c r="FH338" s="42">
        <v>311</v>
      </c>
      <c r="FI338" s="43">
        <v>305</v>
      </c>
      <c r="FJ338" s="41">
        <v>302</v>
      </c>
      <c r="FK338" s="42">
        <v>300</v>
      </c>
      <c r="FL338" s="42">
        <v>298</v>
      </c>
      <c r="FM338" s="42">
        <v>298</v>
      </c>
      <c r="FN338" s="42">
        <v>297</v>
      </c>
      <c r="FO338" s="42">
        <v>291</v>
      </c>
      <c r="FP338" s="42">
        <v>286</v>
      </c>
      <c r="FQ338" s="42">
        <v>281</v>
      </c>
      <c r="FR338" s="42">
        <v>279</v>
      </c>
      <c r="FS338" s="42">
        <v>278</v>
      </c>
      <c r="FT338" s="42">
        <v>276</v>
      </c>
      <c r="FU338" s="43">
        <v>275</v>
      </c>
      <c r="FV338" s="41">
        <v>273</v>
      </c>
      <c r="FW338" s="42">
        <v>269</v>
      </c>
      <c r="FX338" s="42">
        <v>267</v>
      </c>
      <c r="FY338" s="42">
        <v>267</v>
      </c>
      <c r="FZ338" s="42">
        <v>266</v>
      </c>
      <c r="GA338" s="42">
        <v>264</v>
      </c>
      <c r="GB338" s="42">
        <v>262</v>
      </c>
      <c r="GC338" s="42">
        <v>262</v>
      </c>
      <c r="GD338" s="42">
        <v>262</v>
      </c>
      <c r="GE338" s="42">
        <v>259</v>
      </c>
      <c r="GF338" s="42">
        <v>256</v>
      </c>
      <c r="GG338" s="43">
        <v>255</v>
      </c>
      <c r="GH338" s="41">
        <v>255</v>
      </c>
      <c r="GI338" s="42">
        <v>254</v>
      </c>
      <c r="GJ338" s="42">
        <v>184</v>
      </c>
      <c r="GK338" s="42">
        <v>177</v>
      </c>
      <c r="GL338" s="42">
        <v>175</v>
      </c>
      <c r="GM338" s="43">
        <v>184</v>
      </c>
    </row>
    <row r="339" spans="2:195" x14ac:dyDescent="0.25">
      <c r="B339" s="40"/>
      <c r="C339" s="40" t="s">
        <v>401</v>
      </c>
      <c r="D339" s="43">
        <v>30009</v>
      </c>
      <c r="E339" s="43">
        <v>29950</v>
      </c>
      <c r="F339" s="43">
        <v>30354</v>
      </c>
      <c r="G339" s="42">
        <v>30385</v>
      </c>
      <c r="H339" s="42">
        <v>30419</v>
      </c>
      <c r="I339" s="42">
        <v>30132</v>
      </c>
      <c r="J339" s="42">
        <v>30004</v>
      </c>
      <c r="K339" s="42">
        <v>30079</v>
      </c>
      <c r="L339" s="42">
        <v>30182</v>
      </c>
      <c r="M339" s="42">
        <v>30116</v>
      </c>
      <c r="N339" s="42">
        <v>30068</v>
      </c>
      <c r="O339" s="42">
        <v>30505</v>
      </c>
      <c r="P339" s="42">
        <v>31054</v>
      </c>
      <c r="Q339" s="42">
        <v>31016</v>
      </c>
      <c r="R339" s="43">
        <v>30839</v>
      </c>
      <c r="S339" s="42">
        <v>30533</v>
      </c>
      <c r="T339" s="42">
        <v>30308</v>
      </c>
      <c r="U339" s="42">
        <v>30199</v>
      </c>
      <c r="V339" s="42">
        <v>30032</v>
      </c>
      <c r="W339" s="42">
        <v>29991</v>
      </c>
      <c r="X339" s="42">
        <v>30052</v>
      </c>
      <c r="Y339" s="42">
        <v>29860</v>
      </c>
      <c r="Z339" s="42">
        <v>29811</v>
      </c>
      <c r="AA339" s="42">
        <v>29748</v>
      </c>
      <c r="AB339" s="42">
        <v>29747</v>
      </c>
      <c r="AC339" s="42">
        <v>29616</v>
      </c>
      <c r="AD339" s="43">
        <v>29545</v>
      </c>
      <c r="AE339" s="42">
        <v>29013</v>
      </c>
      <c r="AF339" s="42">
        <v>29083</v>
      </c>
      <c r="AG339" s="42">
        <v>28993</v>
      </c>
      <c r="AH339" s="42">
        <v>29028</v>
      </c>
      <c r="AI339" s="42">
        <v>28973</v>
      </c>
      <c r="AJ339" s="42">
        <v>28864</v>
      </c>
      <c r="AK339" s="42">
        <v>28707</v>
      </c>
      <c r="AL339" s="42">
        <v>28590</v>
      </c>
      <c r="AM339" s="42">
        <v>28506</v>
      </c>
      <c r="AN339" s="42">
        <v>28500</v>
      </c>
      <c r="AO339" s="42">
        <v>36201</v>
      </c>
      <c r="AP339" s="43">
        <v>36109</v>
      </c>
      <c r="AQ339" s="42">
        <v>28422</v>
      </c>
      <c r="AR339" s="42">
        <v>28391</v>
      </c>
      <c r="AS339" s="42">
        <v>28433</v>
      </c>
      <c r="AT339" s="42">
        <v>28703</v>
      </c>
      <c r="AU339" s="42">
        <v>28147</v>
      </c>
      <c r="AV339" s="42">
        <v>28133</v>
      </c>
      <c r="AW339" s="42">
        <v>28874</v>
      </c>
      <c r="AX339" s="42">
        <v>28893</v>
      </c>
      <c r="AY339" s="42">
        <v>28758</v>
      </c>
      <c r="AZ339" s="42">
        <v>28744</v>
      </c>
      <c r="BA339" s="42">
        <v>28717</v>
      </c>
      <c r="BB339" s="43">
        <v>28420</v>
      </c>
      <c r="BC339" s="41">
        <v>28291</v>
      </c>
      <c r="BD339" s="42">
        <v>28173</v>
      </c>
      <c r="BE339" s="42">
        <v>28139</v>
      </c>
      <c r="BF339" s="42">
        <v>28157</v>
      </c>
      <c r="BG339" s="42">
        <v>28040</v>
      </c>
      <c r="BH339" s="42">
        <v>27906</v>
      </c>
      <c r="BI339" s="42">
        <v>27693</v>
      </c>
      <c r="BJ339" s="42">
        <v>27694</v>
      </c>
      <c r="BK339" s="42">
        <v>27478</v>
      </c>
      <c r="BL339" s="42">
        <v>27381</v>
      </c>
      <c r="BM339" s="42">
        <v>27211</v>
      </c>
      <c r="BN339" s="43">
        <v>27127</v>
      </c>
      <c r="BO339" s="42">
        <v>27013</v>
      </c>
      <c r="BP339" s="42">
        <v>26876</v>
      </c>
      <c r="BQ339" s="42">
        <v>26870</v>
      </c>
      <c r="BR339" s="42">
        <v>26546</v>
      </c>
      <c r="BS339" s="42">
        <v>26397</v>
      </c>
      <c r="BT339" s="42">
        <v>26293</v>
      </c>
      <c r="BU339" s="42">
        <v>26198</v>
      </c>
      <c r="BV339" s="42">
        <v>26250</v>
      </c>
      <c r="BW339" s="42">
        <v>26136</v>
      </c>
      <c r="BX339" s="42">
        <v>26011</v>
      </c>
      <c r="BY339" s="42">
        <v>25988</v>
      </c>
      <c r="BZ339" s="43">
        <v>25816</v>
      </c>
      <c r="CA339" s="42">
        <v>25539</v>
      </c>
      <c r="CB339" s="42">
        <v>25328</v>
      </c>
      <c r="CC339" s="42">
        <v>25255</v>
      </c>
      <c r="CD339" s="42">
        <v>25083</v>
      </c>
      <c r="CE339" s="42">
        <v>24850</v>
      </c>
      <c r="CF339" s="42">
        <v>24800</v>
      </c>
      <c r="CG339" s="42">
        <v>24559</v>
      </c>
      <c r="CH339" s="42">
        <v>24298</v>
      </c>
      <c r="CI339" s="42">
        <v>24169</v>
      </c>
      <c r="CJ339" s="42">
        <v>23990</v>
      </c>
      <c r="CK339" s="42">
        <v>24064</v>
      </c>
      <c r="CL339" s="43">
        <v>23955</v>
      </c>
      <c r="CM339" s="42">
        <v>23770</v>
      </c>
      <c r="CN339" s="42">
        <v>23602</v>
      </c>
      <c r="CO339" s="42">
        <v>23508</v>
      </c>
      <c r="CP339" s="42">
        <v>23344</v>
      </c>
      <c r="CQ339" s="42">
        <v>23335</v>
      </c>
      <c r="CR339" s="42">
        <v>23178</v>
      </c>
      <c r="CS339" s="42">
        <v>22993</v>
      </c>
      <c r="CT339" s="42">
        <v>22963</v>
      </c>
      <c r="CU339" s="42">
        <v>22815</v>
      </c>
      <c r="CV339" s="42">
        <v>22646</v>
      </c>
      <c r="CW339" s="42">
        <v>22582</v>
      </c>
      <c r="CX339" s="43">
        <v>22388</v>
      </c>
      <c r="CY339" s="41">
        <v>22211</v>
      </c>
      <c r="CZ339" s="42">
        <v>22144</v>
      </c>
      <c r="DA339" s="42">
        <v>22172</v>
      </c>
      <c r="DB339" s="42">
        <v>22161</v>
      </c>
      <c r="DC339" s="42">
        <v>22217</v>
      </c>
      <c r="DD339" s="42">
        <v>22169</v>
      </c>
      <c r="DE339" s="42">
        <v>21988</v>
      </c>
      <c r="DF339" s="42">
        <v>21612</v>
      </c>
      <c r="DG339" s="42">
        <v>21459</v>
      </c>
      <c r="DH339" s="42">
        <v>21409</v>
      </c>
      <c r="DI339" s="42">
        <v>21297</v>
      </c>
      <c r="DJ339" s="43">
        <v>21066</v>
      </c>
      <c r="DL339" s="40"/>
      <c r="DM339" s="40" t="s">
        <v>446</v>
      </c>
      <c r="DN339" s="41">
        <v>883</v>
      </c>
      <c r="DO339" s="42">
        <v>835</v>
      </c>
      <c r="DP339" s="42">
        <v>837</v>
      </c>
      <c r="DQ339" s="42">
        <v>828</v>
      </c>
      <c r="DR339" s="42">
        <v>823</v>
      </c>
      <c r="DS339" s="42">
        <v>821</v>
      </c>
      <c r="DT339" s="42">
        <v>806</v>
      </c>
      <c r="DU339" s="42">
        <v>801</v>
      </c>
      <c r="DV339" s="42">
        <v>788</v>
      </c>
      <c r="DW339" s="42">
        <v>785</v>
      </c>
      <c r="DX339" s="42">
        <v>792</v>
      </c>
      <c r="DY339" s="43">
        <v>791</v>
      </c>
      <c r="DZ339" s="42">
        <v>790</v>
      </c>
      <c r="EA339" s="42">
        <v>789</v>
      </c>
      <c r="EB339" s="42">
        <v>786</v>
      </c>
      <c r="EC339" s="42">
        <v>781</v>
      </c>
      <c r="ED339" s="42">
        <v>776</v>
      </c>
      <c r="EE339" s="42">
        <v>743</v>
      </c>
      <c r="EF339" s="42">
        <v>742</v>
      </c>
      <c r="EG339" s="42">
        <v>734</v>
      </c>
      <c r="EH339" s="42">
        <v>733</v>
      </c>
      <c r="EI339" s="42">
        <v>743</v>
      </c>
      <c r="EJ339" s="42">
        <v>748</v>
      </c>
      <c r="EK339" s="43">
        <v>751</v>
      </c>
      <c r="EL339" s="42">
        <v>754</v>
      </c>
      <c r="EM339" s="42">
        <v>759</v>
      </c>
      <c r="EN339" s="42">
        <v>756</v>
      </c>
      <c r="EO339" s="42">
        <v>755</v>
      </c>
      <c r="EP339" s="42">
        <v>753</v>
      </c>
      <c r="EQ339" s="42">
        <v>755</v>
      </c>
      <c r="ER339" s="42">
        <v>740</v>
      </c>
      <c r="ES339" s="42">
        <v>743</v>
      </c>
      <c r="ET339" s="42">
        <v>736</v>
      </c>
      <c r="EU339" s="42">
        <v>859</v>
      </c>
      <c r="EV339" s="42">
        <v>948</v>
      </c>
      <c r="EW339" s="43">
        <v>976</v>
      </c>
      <c r="EX339" s="42">
        <v>993</v>
      </c>
      <c r="EY339" s="42">
        <v>984</v>
      </c>
      <c r="EZ339" s="42">
        <v>973</v>
      </c>
      <c r="FA339" s="42">
        <v>967</v>
      </c>
      <c r="FB339" s="42">
        <v>953</v>
      </c>
      <c r="FC339" s="42">
        <v>936</v>
      </c>
      <c r="FD339" s="42">
        <v>944</v>
      </c>
      <c r="FE339" s="42">
        <v>930</v>
      </c>
      <c r="FF339" s="42">
        <v>915</v>
      </c>
      <c r="FG339" s="42">
        <v>899</v>
      </c>
      <c r="FH339" s="42">
        <v>876</v>
      </c>
      <c r="FI339" s="43">
        <v>821</v>
      </c>
      <c r="FJ339" s="41">
        <v>812</v>
      </c>
      <c r="FK339" s="42">
        <v>842</v>
      </c>
      <c r="FL339" s="42">
        <v>823</v>
      </c>
      <c r="FM339" s="42">
        <v>825</v>
      </c>
      <c r="FN339" s="42">
        <v>820</v>
      </c>
      <c r="FO339" s="42">
        <v>823</v>
      </c>
      <c r="FP339" s="42">
        <v>783</v>
      </c>
      <c r="FQ339" s="42">
        <v>859</v>
      </c>
      <c r="FR339" s="42">
        <v>849</v>
      </c>
      <c r="FS339" s="42">
        <v>870</v>
      </c>
      <c r="FT339" s="42">
        <v>887</v>
      </c>
      <c r="FU339" s="43">
        <v>895</v>
      </c>
      <c r="FV339" s="41">
        <v>910</v>
      </c>
      <c r="FW339" s="42">
        <v>895</v>
      </c>
      <c r="FX339" s="42">
        <v>895</v>
      </c>
      <c r="FY339" s="42">
        <v>876</v>
      </c>
      <c r="FZ339" s="42">
        <v>844</v>
      </c>
      <c r="GA339" s="42">
        <v>836</v>
      </c>
      <c r="GB339" s="42">
        <v>823</v>
      </c>
      <c r="GC339" s="42">
        <v>798</v>
      </c>
      <c r="GD339" s="42">
        <v>792</v>
      </c>
      <c r="GE339" s="42">
        <v>765</v>
      </c>
      <c r="GF339" s="42">
        <v>740</v>
      </c>
      <c r="GG339" s="43">
        <v>732</v>
      </c>
      <c r="GH339" s="41">
        <v>712</v>
      </c>
      <c r="GI339" s="42">
        <v>699</v>
      </c>
      <c r="GJ339" s="42">
        <v>602</v>
      </c>
      <c r="GK339" s="42">
        <v>582</v>
      </c>
      <c r="GL339" s="42">
        <v>571</v>
      </c>
      <c r="GM339" s="43">
        <v>660</v>
      </c>
    </row>
    <row r="340" spans="2:195" x14ac:dyDescent="0.25">
      <c r="B340" s="40"/>
      <c r="C340" s="40" t="s">
        <v>402</v>
      </c>
      <c r="D340" s="43">
        <v>35287</v>
      </c>
      <c r="E340" s="43">
        <v>34202</v>
      </c>
      <c r="F340" s="43">
        <v>34599</v>
      </c>
      <c r="G340" s="42">
        <v>34792</v>
      </c>
      <c r="H340" s="42">
        <v>34693</v>
      </c>
      <c r="I340" s="42">
        <v>34398</v>
      </c>
      <c r="J340" s="42">
        <v>34102</v>
      </c>
      <c r="K340" s="42">
        <v>34018</v>
      </c>
      <c r="L340" s="42">
        <v>34010</v>
      </c>
      <c r="M340" s="42">
        <v>34103</v>
      </c>
      <c r="N340" s="42">
        <v>33860</v>
      </c>
      <c r="O340" s="42">
        <v>34286</v>
      </c>
      <c r="P340" s="42">
        <v>34679</v>
      </c>
      <c r="Q340" s="42">
        <v>34631</v>
      </c>
      <c r="R340" s="43">
        <v>34582</v>
      </c>
      <c r="S340" s="42">
        <v>34397</v>
      </c>
      <c r="T340" s="42">
        <v>34222</v>
      </c>
      <c r="U340" s="42">
        <v>34182</v>
      </c>
      <c r="V340" s="42">
        <v>34224</v>
      </c>
      <c r="W340" s="42">
        <v>34096</v>
      </c>
      <c r="X340" s="42">
        <v>33856</v>
      </c>
      <c r="Y340" s="42">
        <v>33787</v>
      </c>
      <c r="Z340" s="42">
        <v>33804</v>
      </c>
      <c r="AA340" s="42">
        <v>33755</v>
      </c>
      <c r="AB340" s="42">
        <v>33674</v>
      </c>
      <c r="AC340" s="42">
        <v>33524</v>
      </c>
      <c r="AD340" s="43">
        <v>33349</v>
      </c>
      <c r="AE340" s="42">
        <v>32892</v>
      </c>
      <c r="AF340" s="42">
        <v>32794</v>
      </c>
      <c r="AG340" s="42">
        <v>32693</v>
      </c>
      <c r="AH340" s="42">
        <v>32615</v>
      </c>
      <c r="AI340" s="42">
        <v>32523</v>
      </c>
      <c r="AJ340" s="42">
        <v>32586</v>
      </c>
      <c r="AK340" s="42">
        <v>32543</v>
      </c>
      <c r="AL340" s="42">
        <v>32327</v>
      </c>
      <c r="AM340" s="42">
        <v>32082</v>
      </c>
      <c r="AN340" s="42">
        <v>32039</v>
      </c>
      <c r="AO340" s="42">
        <v>23057</v>
      </c>
      <c r="AP340" s="43">
        <v>23022</v>
      </c>
      <c r="AQ340" s="42">
        <v>31915</v>
      </c>
      <c r="AR340" s="42">
        <v>31826</v>
      </c>
      <c r="AS340" s="42">
        <v>31821</v>
      </c>
      <c r="AT340" s="42">
        <v>32069</v>
      </c>
      <c r="AU340" s="42">
        <v>31496</v>
      </c>
      <c r="AV340" s="42">
        <v>31355</v>
      </c>
      <c r="AW340" s="42">
        <v>32205</v>
      </c>
      <c r="AX340" s="42">
        <v>32317</v>
      </c>
      <c r="AY340" s="42">
        <v>32351</v>
      </c>
      <c r="AZ340" s="42">
        <v>32230</v>
      </c>
      <c r="BA340" s="42">
        <v>32293</v>
      </c>
      <c r="BB340" s="43">
        <v>32091</v>
      </c>
      <c r="BC340" s="41">
        <v>31852</v>
      </c>
      <c r="BD340" s="42">
        <v>31633</v>
      </c>
      <c r="BE340" s="42">
        <v>31782</v>
      </c>
      <c r="BF340" s="42">
        <v>32011</v>
      </c>
      <c r="BG340" s="42">
        <v>32045</v>
      </c>
      <c r="BH340" s="42">
        <v>31828</v>
      </c>
      <c r="BI340" s="42">
        <v>31885</v>
      </c>
      <c r="BJ340" s="42">
        <v>31448</v>
      </c>
      <c r="BK340" s="42">
        <v>31245</v>
      </c>
      <c r="BL340" s="42">
        <v>30989</v>
      </c>
      <c r="BM340" s="42">
        <v>31382</v>
      </c>
      <c r="BN340" s="43">
        <v>31183</v>
      </c>
      <c r="BO340" s="42">
        <v>31038</v>
      </c>
      <c r="BP340" s="42">
        <v>30791</v>
      </c>
      <c r="BQ340" s="42">
        <v>30674</v>
      </c>
      <c r="BR340" s="42">
        <v>30513</v>
      </c>
      <c r="BS340" s="42">
        <v>30342</v>
      </c>
      <c r="BT340" s="42">
        <v>30118</v>
      </c>
      <c r="BU340" s="42">
        <v>29948</v>
      </c>
      <c r="BV340" s="42">
        <v>29830</v>
      </c>
      <c r="BW340" s="42">
        <v>29707</v>
      </c>
      <c r="BX340" s="42">
        <v>29639</v>
      </c>
      <c r="BY340" s="42">
        <v>29562</v>
      </c>
      <c r="BZ340" s="43">
        <v>29367</v>
      </c>
      <c r="CA340" s="42">
        <v>29193</v>
      </c>
      <c r="CB340" s="42">
        <v>28776</v>
      </c>
      <c r="CC340" s="42">
        <v>28493</v>
      </c>
      <c r="CD340" s="42">
        <v>28551</v>
      </c>
      <c r="CE340" s="42">
        <v>28082</v>
      </c>
      <c r="CF340" s="42">
        <v>27977</v>
      </c>
      <c r="CG340" s="42">
        <v>27860</v>
      </c>
      <c r="CH340" s="42">
        <v>27815</v>
      </c>
      <c r="CI340" s="42">
        <v>27724</v>
      </c>
      <c r="CJ340" s="42">
        <v>27299</v>
      </c>
      <c r="CK340" s="42">
        <v>27433</v>
      </c>
      <c r="CL340" s="43">
        <v>27237</v>
      </c>
      <c r="CM340" s="42">
        <v>26919</v>
      </c>
      <c r="CN340" s="42">
        <v>26725</v>
      </c>
      <c r="CO340" s="42">
        <v>26595</v>
      </c>
      <c r="CP340" s="42">
        <v>26520</v>
      </c>
      <c r="CQ340" s="42">
        <v>26398</v>
      </c>
      <c r="CR340" s="42">
        <v>26246</v>
      </c>
      <c r="CS340" s="42">
        <v>26086</v>
      </c>
      <c r="CT340" s="42">
        <v>25963</v>
      </c>
      <c r="CU340" s="42">
        <v>25746</v>
      </c>
      <c r="CV340" s="42">
        <v>25536</v>
      </c>
      <c r="CW340" s="42">
        <v>25358</v>
      </c>
      <c r="CX340" s="43">
        <v>25151</v>
      </c>
      <c r="CY340" s="41">
        <v>24993</v>
      </c>
      <c r="CZ340" s="42">
        <v>24713</v>
      </c>
      <c r="DA340" s="42">
        <v>24540</v>
      </c>
      <c r="DB340" s="42">
        <v>24414</v>
      </c>
      <c r="DC340" s="42">
        <v>24141</v>
      </c>
      <c r="DD340" s="42">
        <v>23874</v>
      </c>
      <c r="DE340" s="42">
        <v>23719</v>
      </c>
      <c r="DF340" s="42">
        <v>24005</v>
      </c>
      <c r="DG340" s="42">
        <v>24000</v>
      </c>
      <c r="DH340" s="42">
        <v>23876</v>
      </c>
      <c r="DI340" s="42">
        <v>23571</v>
      </c>
      <c r="DJ340" s="43">
        <v>23190</v>
      </c>
      <c r="DL340" s="40"/>
      <c r="DM340" s="40" t="s">
        <v>421</v>
      </c>
      <c r="DN340" s="41">
        <v>1027</v>
      </c>
      <c r="DO340" s="42">
        <v>965</v>
      </c>
      <c r="DP340" s="42">
        <v>960</v>
      </c>
      <c r="DQ340" s="42">
        <v>951</v>
      </c>
      <c r="DR340" s="42">
        <v>946</v>
      </c>
      <c r="DS340" s="42">
        <v>942</v>
      </c>
      <c r="DT340" s="42">
        <v>938</v>
      </c>
      <c r="DU340" s="42">
        <v>932</v>
      </c>
      <c r="DV340" s="42">
        <v>924</v>
      </c>
      <c r="DW340" s="42">
        <v>917</v>
      </c>
      <c r="DX340" s="42">
        <v>911</v>
      </c>
      <c r="DY340" s="43">
        <v>904</v>
      </c>
      <c r="DZ340" s="42">
        <v>892</v>
      </c>
      <c r="EA340" s="42">
        <v>880</v>
      </c>
      <c r="EB340" s="42">
        <v>872</v>
      </c>
      <c r="EC340" s="42">
        <v>871</v>
      </c>
      <c r="ED340" s="42">
        <v>867</v>
      </c>
      <c r="EE340" s="42">
        <v>837</v>
      </c>
      <c r="EF340" s="42">
        <v>838</v>
      </c>
      <c r="EG340" s="42">
        <v>834</v>
      </c>
      <c r="EH340" s="42">
        <v>833</v>
      </c>
      <c r="EI340" s="42">
        <v>832</v>
      </c>
      <c r="EJ340" s="42">
        <v>832</v>
      </c>
      <c r="EK340" s="43">
        <v>828</v>
      </c>
      <c r="EL340" s="42">
        <v>825</v>
      </c>
      <c r="EM340" s="42">
        <v>824</v>
      </c>
      <c r="EN340" s="42">
        <v>817</v>
      </c>
      <c r="EO340" s="42">
        <v>813</v>
      </c>
      <c r="EP340" s="42">
        <v>811</v>
      </c>
      <c r="EQ340" s="42">
        <v>808</v>
      </c>
      <c r="ER340" s="42">
        <v>808</v>
      </c>
      <c r="ES340" s="42">
        <v>811</v>
      </c>
      <c r="ET340" s="42">
        <v>819</v>
      </c>
      <c r="EU340" s="42">
        <v>816</v>
      </c>
      <c r="EV340" s="42">
        <v>840</v>
      </c>
      <c r="EW340" s="43">
        <v>840</v>
      </c>
      <c r="EX340" s="42">
        <v>841</v>
      </c>
      <c r="EY340" s="42">
        <v>841</v>
      </c>
      <c r="EZ340" s="42">
        <v>837</v>
      </c>
      <c r="FA340" s="42">
        <v>870</v>
      </c>
      <c r="FB340" s="42">
        <v>858</v>
      </c>
      <c r="FC340" s="42">
        <v>850</v>
      </c>
      <c r="FD340" s="42">
        <v>833</v>
      </c>
      <c r="FE340" s="42">
        <v>818</v>
      </c>
      <c r="FF340" s="42">
        <v>806</v>
      </c>
      <c r="FG340" s="42">
        <v>790</v>
      </c>
      <c r="FH340" s="42">
        <v>787</v>
      </c>
      <c r="FI340" s="43">
        <v>771</v>
      </c>
      <c r="FJ340" s="41">
        <v>762</v>
      </c>
      <c r="FK340" s="42">
        <v>751</v>
      </c>
      <c r="FL340" s="42">
        <v>740</v>
      </c>
      <c r="FM340" s="42">
        <v>736</v>
      </c>
      <c r="FN340" s="42">
        <v>732</v>
      </c>
      <c r="FO340" s="42">
        <v>728</v>
      </c>
      <c r="FP340" s="42">
        <v>724</v>
      </c>
      <c r="FQ340" s="42">
        <v>718</v>
      </c>
      <c r="FR340" s="42">
        <v>714</v>
      </c>
      <c r="FS340" s="42">
        <v>713</v>
      </c>
      <c r="FT340" s="42">
        <v>709</v>
      </c>
      <c r="FU340" s="43">
        <v>707</v>
      </c>
      <c r="FV340" s="41">
        <v>692</v>
      </c>
      <c r="FW340" s="42">
        <v>680</v>
      </c>
      <c r="FX340" s="42">
        <v>670</v>
      </c>
      <c r="FY340" s="42">
        <v>663</v>
      </c>
      <c r="FZ340" s="42">
        <v>654</v>
      </c>
      <c r="GA340" s="42">
        <v>651</v>
      </c>
      <c r="GB340" s="42">
        <v>648</v>
      </c>
      <c r="GC340" s="42">
        <v>641</v>
      </c>
      <c r="GD340" s="42">
        <v>638</v>
      </c>
      <c r="GE340" s="42">
        <v>635</v>
      </c>
      <c r="GF340" s="42">
        <v>632</v>
      </c>
      <c r="GG340" s="43">
        <v>627</v>
      </c>
      <c r="GH340" s="41">
        <v>623</v>
      </c>
      <c r="GI340" s="42">
        <v>613</v>
      </c>
      <c r="GJ340" s="42">
        <v>461</v>
      </c>
      <c r="GK340" s="42">
        <v>440</v>
      </c>
      <c r="GL340" s="42">
        <v>439</v>
      </c>
      <c r="GM340" s="43">
        <v>494</v>
      </c>
    </row>
    <row r="341" spans="2:195" x14ac:dyDescent="0.25">
      <c r="B341" s="40"/>
      <c r="C341" s="40" t="s">
        <v>403</v>
      </c>
      <c r="D341" s="43">
        <v>25116</v>
      </c>
      <c r="E341" s="43">
        <v>26150</v>
      </c>
      <c r="F341" s="43">
        <v>26802</v>
      </c>
      <c r="G341" s="42">
        <v>26682</v>
      </c>
      <c r="H341" s="42">
        <v>26515</v>
      </c>
      <c r="I341" s="42">
        <v>26234</v>
      </c>
      <c r="J341" s="42">
        <v>26047</v>
      </c>
      <c r="K341" s="42">
        <v>26167</v>
      </c>
      <c r="L341" s="42">
        <v>26179</v>
      </c>
      <c r="M341" s="42">
        <v>26215</v>
      </c>
      <c r="N341" s="42">
        <v>26814</v>
      </c>
      <c r="O341" s="42">
        <v>27045</v>
      </c>
      <c r="P341" s="42">
        <v>26981</v>
      </c>
      <c r="Q341" s="42">
        <v>26953</v>
      </c>
      <c r="R341" s="43">
        <v>26696</v>
      </c>
      <c r="S341" s="42">
        <v>26341</v>
      </c>
      <c r="T341" s="42">
        <v>26203</v>
      </c>
      <c r="U341" s="42">
        <v>26126</v>
      </c>
      <c r="V341" s="42">
        <v>25942</v>
      </c>
      <c r="W341" s="42">
        <v>25839</v>
      </c>
      <c r="X341" s="42">
        <v>25857</v>
      </c>
      <c r="Y341" s="42">
        <v>25650</v>
      </c>
      <c r="Z341" s="42">
        <v>25421</v>
      </c>
      <c r="AA341" s="42">
        <v>25256</v>
      </c>
      <c r="AB341" s="42">
        <v>25170</v>
      </c>
      <c r="AC341" s="42">
        <v>24877</v>
      </c>
      <c r="AD341" s="43">
        <v>24689</v>
      </c>
      <c r="AE341" s="42">
        <v>24093</v>
      </c>
      <c r="AF341" s="42">
        <v>24251</v>
      </c>
      <c r="AG341" s="42">
        <v>24133</v>
      </c>
      <c r="AH341" s="42">
        <v>23951</v>
      </c>
      <c r="AI341" s="42">
        <v>23836</v>
      </c>
      <c r="AJ341" s="42">
        <v>23754</v>
      </c>
      <c r="AK341" s="42">
        <v>23661</v>
      </c>
      <c r="AL341" s="42">
        <v>23477</v>
      </c>
      <c r="AM341" s="42">
        <v>23346</v>
      </c>
      <c r="AN341" s="42">
        <v>23329</v>
      </c>
      <c r="AO341" s="42">
        <v>22807</v>
      </c>
      <c r="AP341" s="43">
        <v>22832</v>
      </c>
      <c r="AQ341" s="42">
        <v>23163</v>
      </c>
      <c r="AR341" s="42">
        <v>23079</v>
      </c>
      <c r="AS341" s="42">
        <v>23068</v>
      </c>
      <c r="AT341" s="42">
        <v>23135</v>
      </c>
      <c r="AU341" s="42">
        <v>22763</v>
      </c>
      <c r="AV341" s="42">
        <v>22645</v>
      </c>
      <c r="AW341" s="42">
        <v>24467</v>
      </c>
      <c r="AX341" s="42">
        <v>24948</v>
      </c>
      <c r="AY341" s="42">
        <v>25050</v>
      </c>
      <c r="AZ341" s="42">
        <v>25220</v>
      </c>
      <c r="BA341" s="42">
        <v>25376</v>
      </c>
      <c r="BB341" s="43">
        <v>25095</v>
      </c>
      <c r="BC341" s="41">
        <v>24843</v>
      </c>
      <c r="BD341" s="42">
        <v>24596</v>
      </c>
      <c r="BE341" s="42">
        <v>24345</v>
      </c>
      <c r="BF341" s="42">
        <v>24337</v>
      </c>
      <c r="BG341" s="42">
        <v>24142</v>
      </c>
      <c r="BH341" s="42">
        <v>23842</v>
      </c>
      <c r="BI341" s="42">
        <v>23617</v>
      </c>
      <c r="BJ341" s="42">
        <v>23467</v>
      </c>
      <c r="BK341" s="42">
        <v>23334</v>
      </c>
      <c r="BL341" s="42">
        <v>23300</v>
      </c>
      <c r="BM341" s="42">
        <v>23305</v>
      </c>
      <c r="BN341" s="43">
        <v>23480</v>
      </c>
      <c r="BO341" s="42">
        <v>23435</v>
      </c>
      <c r="BP341" s="42">
        <v>23261</v>
      </c>
      <c r="BQ341" s="42">
        <v>23193</v>
      </c>
      <c r="BR341" s="42">
        <v>22970</v>
      </c>
      <c r="BS341" s="42">
        <v>22791</v>
      </c>
      <c r="BT341" s="42">
        <v>22814</v>
      </c>
      <c r="BU341" s="42">
        <v>22792</v>
      </c>
      <c r="BV341" s="42">
        <v>22818</v>
      </c>
      <c r="BW341" s="42">
        <v>22813</v>
      </c>
      <c r="BX341" s="42">
        <v>22864</v>
      </c>
      <c r="BY341" s="42">
        <v>22664</v>
      </c>
      <c r="BZ341" s="43">
        <v>22655</v>
      </c>
      <c r="CA341" s="42">
        <v>22517</v>
      </c>
      <c r="CB341" s="42">
        <v>22300</v>
      </c>
      <c r="CC341" s="42">
        <v>22202</v>
      </c>
      <c r="CD341" s="42">
        <v>21947</v>
      </c>
      <c r="CE341" s="42">
        <v>21987</v>
      </c>
      <c r="CF341" s="42">
        <v>22007</v>
      </c>
      <c r="CG341" s="42">
        <v>21992</v>
      </c>
      <c r="CH341" s="42">
        <v>21690</v>
      </c>
      <c r="CI341" s="42">
        <v>21656</v>
      </c>
      <c r="CJ341" s="42">
        <v>21578</v>
      </c>
      <c r="CK341" s="42">
        <v>21544</v>
      </c>
      <c r="CL341" s="43">
        <v>21398</v>
      </c>
      <c r="CM341" s="42">
        <v>21433</v>
      </c>
      <c r="CN341" s="42">
        <v>21321</v>
      </c>
      <c r="CO341" s="42">
        <v>21207</v>
      </c>
      <c r="CP341" s="42">
        <v>21177</v>
      </c>
      <c r="CQ341" s="42">
        <v>21095</v>
      </c>
      <c r="CR341" s="42">
        <v>21105</v>
      </c>
      <c r="CS341" s="42">
        <v>21218</v>
      </c>
      <c r="CT341" s="42">
        <v>21212</v>
      </c>
      <c r="CU341" s="42">
        <v>21016</v>
      </c>
      <c r="CV341" s="42">
        <v>21000</v>
      </c>
      <c r="CW341" s="42">
        <v>21318</v>
      </c>
      <c r="CX341" s="43">
        <v>21221</v>
      </c>
      <c r="CY341" s="41">
        <v>21093</v>
      </c>
      <c r="CZ341" s="42">
        <v>20987</v>
      </c>
      <c r="DA341" s="42">
        <v>20902</v>
      </c>
      <c r="DB341" s="42">
        <v>20849</v>
      </c>
      <c r="DC341" s="42">
        <v>20764</v>
      </c>
      <c r="DD341" s="42">
        <v>20488</v>
      </c>
      <c r="DE341" s="42">
        <v>20360</v>
      </c>
      <c r="DF341" s="42">
        <v>20200</v>
      </c>
      <c r="DG341" s="42">
        <v>20029</v>
      </c>
      <c r="DH341" s="42">
        <v>20069</v>
      </c>
      <c r="DI341" s="42">
        <v>20054</v>
      </c>
      <c r="DJ341" s="43">
        <v>19859</v>
      </c>
      <c r="DL341" s="40"/>
      <c r="DM341" s="40" t="s">
        <v>422</v>
      </c>
      <c r="DN341" s="41">
        <v>1115</v>
      </c>
      <c r="DO341" s="42">
        <v>1057</v>
      </c>
      <c r="DP341" s="42">
        <v>1064</v>
      </c>
      <c r="DQ341" s="42">
        <v>1061</v>
      </c>
      <c r="DR341" s="42">
        <v>1060</v>
      </c>
      <c r="DS341" s="42">
        <v>1051</v>
      </c>
      <c r="DT341" s="42">
        <v>1052</v>
      </c>
      <c r="DU341" s="42">
        <v>1036</v>
      </c>
      <c r="DV341" s="42">
        <v>1024</v>
      </c>
      <c r="DW341" s="42">
        <v>1027</v>
      </c>
      <c r="DX341" s="42">
        <v>1022</v>
      </c>
      <c r="DY341" s="43">
        <v>994</v>
      </c>
      <c r="DZ341" s="42">
        <v>991</v>
      </c>
      <c r="EA341" s="42">
        <v>989</v>
      </c>
      <c r="EB341" s="42">
        <v>982</v>
      </c>
      <c r="EC341" s="42">
        <v>976</v>
      </c>
      <c r="ED341" s="42">
        <v>968</v>
      </c>
      <c r="EE341" s="42">
        <v>942</v>
      </c>
      <c r="EF341" s="42">
        <v>929</v>
      </c>
      <c r="EG341" s="42">
        <v>923</v>
      </c>
      <c r="EH341" s="42">
        <v>929</v>
      </c>
      <c r="EI341" s="42">
        <v>936</v>
      </c>
      <c r="EJ341" s="42">
        <v>932</v>
      </c>
      <c r="EK341" s="43">
        <v>936</v>
      </c>
      <c r="EL341" s="42">
        <v>936</v>
      </c>
      <c r="EM341" s="42">
        <v>936</v>
      </c>
      <c r="EN341" s="42">
        <v>933</v>
      </c>
      <c r="EO341" s="42">
        <v>931</v>
      </c>
      <c r="EP341" s="42">
        <v>928</v>
      </c>
      <c r="EQ341" s="42">
        <v>925</v>
      </c>
      <c r="ER341" s="42">
        <v>897</v>
      </c>
      <c r="ES341" s="42">
        <v>892</v>
      </c>
      <c r="ET341" s="42">
        <v>885</v>
      </c>
      <c r="EU341" s="42">
        <v>1021</v>
      </c>
      <c r="EV341" s="42">
        <v>1092</v>
      </c>
      <c r="EW341" s="43">
        <v>1138</v>
      </c>
      <c r="EX341" s="42">
        <v>1146</v>
      </c>
      <c r="EY341" s="42">
        <v>1143</v>
      </c>
      <c r="EZ341" s="42">
        <v>1137</v>
      </c>
      <c r="FA341" s="42">
        <v>1166</v>
      </c>
      <c r="FB341" s="42">
        <v>1149</v>
      </c>
      <c r="FC341" s="42">
        <v>1127</v>
      </c>
      <c r="FD341" s="42">
        <v>1105</v>
      </c>
      <c r="FE341" s="42">
        <v>1103</v>
      </c>
      <c r="FF341" s="42">
        <v>1107</v>
      </c>
      <c r="FG341" s="42">
        <v>1099</v>
      </c>
      <c r="FH341" s="42">
        <v>1083</v>
      </c>
      <c r="FI341" s="43">
        <v>1064</v>
      </c>
      <c r="FJ341" s="41">
        <v>1064</v>
      </c>
      <c r="FK341" s="42">
        <v>1043</v>
      </c>
      <c r="FL341" s="42">
        <v>1020</v>
      </c>
      <c r="FM341" s="42">
        <v>991</v>
      </c>
      <c r="FN341" s="42">
        <v>959</v>
      </c>
      <c r="FO341" s="42">
        <v>977</v>
      </c>
      <c r="FP341" s="42">
        <v>931</v>
      </c>
      <c r="FQ341" s="42">
        <v>992</v>
      </c>
      <c r="FR341" s="42">
        <v>1004</v>
      </c>
      <c r="FS341" s="42">
        <v>1000</v>
      </c>
      <c r="FT341" s="42">
        <v>997</v>
      </c>
      <c r="FU341" s="43">
        <v>1014</v>
      </c>
      <c r="FV341" s="41">
        <v>1013</v>
      </c>
      <c r="FW341" s="42">
        <v>1001</v>
      </c>
      <c r="FX341" s="42">
        <v>981</v>
      </c>
      <c r="FY341" s="42">
        <v>941</v>
      </c>
      <c r="FZ341" s="42">
        <v>920</v>
      </c>
      <c r="GA341" s="42">
        <v>917</v>
      </c>
      <c r="GB341" s="42">
        <v>911</v>
      </c>
      <c r="GC341" s="42">
        <v>892</v>
      </c>
      <c r="GD341" s="42">
        <v>877</v>
      </c>
      <c r="GE341" s="42">
        <v>861</v>
      </c>
      <c r="GF341" s="42">
        <v>846</v>
      </c>
      <c r="GG341" s="43">
        <v>842</v>
      </c>
      <c r="GH341" s="41">
        <v>825</v>
      </c>
      <c r="GI341" s="42">
        <v>816</v>
      </c>
      <c r="GJ341" s="42">
        <v>634</v>
      </c>
      <c r="GK341" s="42">
        <v>609</v>
      </c>
      <c r="GL341" s="42">
        <v>599</v>
      </c>
      <c r="GM341" s="43">
        <v>659</v>
      </c>
    </row>
    <row r="342" spans="2:195" x14ac:dyDescent="0.25">
      <c r="B342" s="40"/>
      <c r="C342" s="40" t="s">
        <v>404</v>
      </c>
      <c r="D342" s="43">
        <v>51132</v>
      </c>
      <c r="E342" s="43">
        <v>53030</v>
      </c>
      <c r="F342" s="43">
        <v>54633</v>
      </c>
      <c r="G342" s="42">
        <v>54890</v>
      </c>
      <c r="H342" s="42">
        <v>54899</v>
      </c>
      <c r="I342" s="42">
        <v>54785</v>
      </c>
      <c r="J342" s="42">
        <v>54779</v>
      </c>
      <c r="K342" s="42">
        <v>54480</v>
      </c>
      <c r="L342" s="42">
        <v>54408</v>
      </c>
      <c r="M342" s="42">
        <v>54571</v>
      </c>
      <c r="N342" s="42">
        <v>54448</v>
      </c>
      <c r="O342" s="42">
        <v>54334</v>
      </c>
      <c r="P342" s="42">
        <v>54951</v>
      </c>
      <c r="Q342" s="42">
        <v>54742</v>
      </c>
      <c r="R342" s="43">
        <v>55072</v>
      </c>
      <c r="S342" s="42">
        <v>53625</v>
      </c>
      <c r="T342" s="42">
        <v>53220</v>
      </c>
      <c r="U342" s="42">
        <v>53019</v>
      </c>
      <c r="V342" s="42">
        <v>52789</v>
      </c>
      <c r="W342" s="42">
        <v>52507</v>
      </c>
      <c r="X342" s="42">
        <v>52308</v>
      </c>
      <c r="Y342" s="42">
        <v>51855</v>
      </c>
      <c r="Z342" s="42">
        <v>51579</v>
      </c>
      <c r="AA342" s="42">
        <v>51359</v>
      </c>
      <c r="AB342" s="42">
        <v>51105</v>
      </c>
      <c r="AC342" s="42">
        <v>50501</v>
      </c>
      <c r="AD342" s="43">
        <v>50340</v>
      </c>
      <c r="AE342" s="42">
        <v>49252</v>
      </c>
      <c r="AF342" s="42">
        <v>49013</v>
      </c>
      <c r="AG342" s="42">
        <v>49214</v>
      </c>
      <c r="AH342" s="42">
        <v>48852</v>
      </c>
      <c r="AI342" s="42">
        <v>48595</v>
      </c>
      <c r="AJ342" s="42">
        <v>48872</v>
      </c>
      <c r="AK342" s="42">
        <v>49328</v>
      </c>
      <c r="AL342" s="42">
        <v>49123</v>
      </c>
      <c r="AM342" s="42">
        <v>48947</v>
      </c>
      <c r="AN342" s="42">
        <v>48928</v>
      </c>
      <c r="AO342" s="42">
        <v>45743</v>
      </c>
      <c r="AP342" s="43">
        <v>46167</v>
      </c>
      <c r="AQ342" s="42">
        <v>48756</v>
      </c>
      <c r="AR342" s="42">
        <v>48693</v>
      </c>
      <c r="AS342" s="42">
        <v>48898</v>
      </c>
      <c r="AT342" s="42">
        <v>49235</v>
      </c>
      <c r="AU342" s="42">
        <v>48003</v>
      </c>
      <c r="AV342" s="42">
        <v>48124</v>
      </c>
      <c r="AW342" s="42">
        <v>50244</v>
      </c>
      <c r="AX342" s="42">
        <v>50489</v>
      </c>
      <c r="AY342" s="42">
        <v>50609</v>
      </c>
      <c r="AZ342" s="42">
        <v>50873</v>
      </c>
      <c r="BA342" s="42">
        <v>50937</v>
      </c>
      <c r="BB342" s="43">
        <v>50510</v>
      </c>
      <c r="BC342" s="41">
        <v>50085</v>
      </c>
      <c r="BD342" s="42">
        <v>49788</v>
      </c>
      <c r="BE342" s="42">
        <v>49798</v>
      </c>
      <c r="BF342" s="42">
        <v>50129</v>
      </c>
      <c r="BG342" s="42">
        <v>49775</v>
      </c>
      <c r="BH342" s="42">
        <v>49447</v>
      </c>
      <c r="BI342" s="42">
        <v>48984</v>
      </c>
      <c r="BJ342" s="42">
        <v>48705</v>
      </c>
      <c r="BK342" s="42">
        <v>48416</v>
      </c>
      <c r="BL342" s="42">
        <v>48033</v>
      </c>
      <c r="BM342" s="42">
        <v>47787</v>
      </c>
      <c r="BN342" s="43">
        <v>47787</v>
      </c>
      <c r="BO342" s="42">
        <v>47370</v>
      </c>
      <c r="BP342" s="42">
        <v>47283</v>
      </c>
      <c r="BQ342" s="42">
        <v>46838</v>
      </c>
      <c r="BR342" s="42">
        <v>46303</v>
      </c>
      <c r="BS342" s="42">
        <v>46107</v>
      </c>
      <c r="BT342" s="42">
        <v>45766</v>
      </c>
      <c r="BU342" s="42">
        <v>45556</v>
      </c>
      <c r="BV342" s="42">
        <v>45591</v>
      </c>
      <c r="BW342" s="42">
        <v>45608</v>
      </c>
      <c r="BX342" s="42">
        <v>45673</v>
      </c>
      <c r="BY342" s="42">
        <v>45502</v>
      </c>
      <c r="BZ342" s="43">
        <v>45218</v>
      </c>
      <c r="CA342" s="42">
        <v>45053</v>
      </c>
      <c r="CB342" s="42">
        <v>44563</v>
      </c>
      <c r="CC342" s="42">
        <v>44295</v>
      </c>
      <c r="CD342" s="42">
        <v>44210</v>
      </c>
      <c r="CE342" s="42">
        <v>43926</v>
      </c>
      <c r="CF342" s="42">
        <v>43901</v>
      </c>
      <c r="CG342" s="42">
        <v>43761</v>
      </c>
      <c r="CH342" s="42">
        <v>43464</v>
      </c>
      <c r="CI342" s="42">
        <v>43151</v>
      </c>
      <c r="CJ342" s="42">
        <v>41969</v>
      </c>
      <c r="CK342" s="42">
        <v>42978</v>
      </c>
      <c r="CL342" s="43">
        <v>42685</v>
      </c>
      <c r="CM342" s="42">
        <v>42332</v>
      </c>
      <c r="CN342" s="42">
        <v>42076</v>
      </c>
      <c r="CO342" s="42">
        <v>41828</v>
      </c>
      <c r="CP342" s="42">
        <v>41672</v>
      </c>
      <c r="CQ342" s="42">
        <v>41407</v>
      </c>
      <c r="CR342" s="42">
        <v>41319</v>
      </c>
      <c r="CS342" s="42">
        <v>41058</v>
      </c>
      <c r="CT342" s="42">
        <v>40948</v>
      </c>
      <c r="CU342" s="42">
        <v>40512</v>
      </c>
      <c r="CV342" s="42">
        <v>40306</v>
      </c>
      <c r="CW342" s="42">
        <v>40026</v>
      </c>
      <c r="CX342" s="43">
        <v>39739</v>
      </c>
      <c r="CY342" s="41">
        <v>39528</v>
      </c>
      <c r="CZ342" s="42">
        <v>39252</v>
      </c>
      <c r="DA342" s="42">
        <v>39066</v>
      </c>
      <c r="DB342" s="42">
        <v>38871</v>
      </c>
      <c r="DC342" s="42">
        <v>38588</v>
      </c>
      <c r="DD342" s="42">
        <v>38092</v>
      </c>
      <c r="DE342" s="42">
        <v>37822</v>
      </c>
      <c r="DF342" s="42">
        <v>37408</v>
      </c>
      <c r="DG342" s="42">
        <v>37110</v>
      </c>
      <c r="DH342" s="42">
        <v>36931</v>
      </c>
      <c r="DI342" s="42">
        <v>36571</v>
      </c>
      <c r="DJ342" s="43">
        <v>36234</v>
      </c>
      <c r="DL342" s="40"/>
      <c r="DM342" s="40" t="s">
        <v>423</v>
      </c>
      <c r="DN342" s="41">
        <v>1617</v>
      </c>
      <c r="DO342" s="42">
        <v>1571</v>
      </c>
      <c r="DP342" s="42">
        <v>1569</v>
      </c>
      <c r="DQ342" s="42">
        <v>1559</v>
      </c>
      <c r="DR342" s="42">
        <v>1559</v>
      </c>
      <c r="DS342" s="42">
        <v>1547</v>
      </c>
      <c r="DT342" s="42">
        <v>1549</v>
      </c>
      <c r="DU342" s="42">
        <v>1537</v>
      </c>
      <c r="DV342" s="42">
        <v>1524</v>
      </c>
      <c r="DW342" s="42">
        <v>1516</v>
      </c>
      <c r="DX342" s="42">
        <v>1515</v>
      </c>
      <c r="DY342" s="43">
        <v>1505</v>
      </c>
      <c r="DZ342" s="42">
        <v>1495</v>
      </c>
      <c r="EA342" s="42">
        <v>1474</v>
      </c>
      <c r="EB342" s="42">
        <v>1459</v>
      </c>
      <c r="EC342" s="42">
        <v>1451</v>
      </c>
      <c r="ED342" s="42">
        <v>1443</v>
      </c>
      <c r="EE342" s="42">
        <v>1428</v>
      </c>
      <c r="EF342" s="42">
        <v>1420</v>
      </c>
      <c r="EG342" s="42">
        <v>1416</v>
      </c>
      <c r="EH342" s="42">
        <v>1416</v>
      </c>
      <c r="EI342" s="42">
        <v>1414</v>
      </c>
      <c r="EJ342" s="42">
        <v>1411</v>
      </c>
      <c r="EK342" s="43">
        <v>1413</v>
      </c>
      <c r="EL342" s="42">
        <v>1413</v>
      </c>
      <c r="EM342" s="42">
        <v>1411</v>
      </c>
      <c r="EN342" s="42">
        <v>1399</v>
      </c>
      <c r="EO342" s="42">
        <v>1391</v>
      </c>
      <c r="EP342" s="42">
        <v>1388</v>
      </c>
      <c r="EQ342" s="42">
        <v>1386</v>
      </c>
      <c r="ER342" s="42">
        <v>1383</v>
      </c>
      <c r="ES342" s="42">
        <v>1382</v>
      </c>
      <c r="ET342" s="42">
        <v>1382</v>
      </c>
      <c r="EU342" s="42">
        <v>1382</v>
      </c>
      <c r="EV342" s="42">
        <v>1407</v>
      </c>
      <c r="EW342" s="43">
        <v>1412</v>
      </c>
      <c r="EX342" s="42">
        <v>1415</v>
      </c>
      <c r="EY342" s="42">
        <v>1410</v>
      </c>
      <c r="EZ342" s="42">
        <v>1377</v>
      </c>
      <c r="FA342" s="42">
        <v>1723</v>
      </c>
      <c r="FB342" s="42">
        <v>1851</v>
      </c>
      <c r="FC342" s="42">
        <v>1845</v>
      </c>
      <c r="FD342" s="42">
        <v>1828</v>
      </c>
      <c r="FE342" s="42">
        <v>1802</v>
      </c>
      <c r="FF342" s="42">
        <v>1759</v>
      </c>
      <c r="FG342" s="42">
        <v>1732</v>
      </c>
      <c r="FH342" s="42">
        <v>1730</v>
      </c>
      <c r="FI342" s="43">
        <v>1692</v>
      </c>
      <c r="FJ342" s="41">
        <v>1706</v>
      </c>
      <c r="FK342" s="42">
        <v>1676</v>
      </c>
      <c r="FL342" s="42">
        <v>1665</v>
      </c>
      <c r="FM342" s="42">
        <v>1659</v>
      </c>
      <c r="FN342" s="42">
        <v>1635</v>
      </c>
      <c r="FO342" s="42">
        <v>1625</v>
      </c>
      <c r="FP342" s="42">
        <v>1561</v>
      </c>
      <c r="FQ342" s="42">
        <v>1591</v>
      </c>
      <c r="FR342" s="42">
        <v>1604</v>
      </c>
      <c r="FS342" s="42">
        <v>1606</v>
      </c>
      <c r="FT342" s="42">
        <v>1593</v>
      </c>
      <c r="FU342" s="43">
        <v>1590</v>
      </c>
      <c r="FV342" s="41">
        <v>1565</v>
      </c>
      <c r="FW342" s="42">
        <v>1551</v>
      </c>
      <c r="FX342" s="42">
        <v>1541</v>
      </c>
      <c r="FY342" s="42">
        <v>1518</v>
      </c>
      <c r="FZ342" s="42">
        <v>1490</v>
      </c>
      <c r="GA342" s="42">
        <v>1486</v>
      </c>
      <c r="GB342" s="42">
        <v>1473</v>
      </c>
      <c r="GC342" s="42">
        <v>1455</v>
      </c>
      <c r="GD342" s="42">
        <v>1439</v>
      </c>
      <c r="GE342" s="42">
        <v>1408</v>
      </c>
      <c r="GF342" s="42">
        <v>1391</v>
      </c>
      <c r="GG342" s="43">
        <v>1386</v>
      </c>
      <c r="GH342" s="41">
        <v>1367</v>
      </c>
      <c r="GI342" s="42">
        <v>1344</v>
      </c>
      <c r="GJ342" s="42">
        <v>1112</v>
      </c>
      <c r="GK342" s="42">
        <v>1074</v>
      </c>
      <c r="GL342" s="42">
        <v>1055</v>
      </c>
      <c r="GM342" s="43">
        <v>1140</v>
      </c>
    </row>
    <row r="343" spans="2:195" ht="13" thickBot="1" x14ac:dyDescent="0.3">
      <c r="B343" s="40"/>
      <c r="C343" s="40" t="s">
        <v>405</v>
      </c>
      <c r="D343" s="43">
        <v>23664</v>
      </c>
      <c r="E343" s="43">
        <v>23609</v>
      </c>
      <c r="F343" s="43">
        <v>23214</v>
      </c>
      <c r="G343" s="42">
        <v>23371</v>
      </c>
      <c r="H343" s="42">
        <v>23205</v>
      </c>
      <c r="I343" s="42">
        <v>23100</v>
      </c>
      <c r="J343" s="42">
        <v>23088</v>
      </c>
      <c r="K343" s="42">
        <v>23148</v>
      </c>
      <c r="L343" s="42">
        <v>23106</v>
      </c>
      <c r="M343" s="42">
        <v>23112</v>
      </c>
      <c r="N343" s="42">
        <v>22997</v>
      </c>
      <c r="O343" s="42">
        <v>22960</v>
      </c>
      <c r="P343" s="42">
        <v>22880</v>
      </c>
      <c r="Q343" s="42">
        <v>22828</v>
      </c>
      <c r="R343" s="43">
        <v>22602</v>
      </c>
      <c r="S343" s="42">
        <v>22427</v>
      </c>
      <c r="T343" s="42">
        <v>22354</v>
      </c>
      <c r="U343" s="42">
        <v>22417</v>
      </c>
      <c r="V343" s="42">
        <v>22417</v>
      </c>
      <c r="W343" s="42">
        <v>22324</v>
      </c>
      <c r="X343" s="42">
        <v>22502</v>
      </c>
      <c r="Y343" s="42">
        <v>22501</v>
      </c>
      <c r="Z343" s="42">
        <v>22384</v>
      </c>
      <c r="AA343" s="42">
        <v>22230</v>
      </c>
      <c r="AB343" s="42">
        <v>22202</v>
      </c>
      <c r="AC343" s="42">
        <v>22218</v>
      </c>
      <c r="AD343" s="43">
        <v>22135</v>
      </c>
      <c r="AE343" s="42">
        <v>21734</v>
      </c>
      <c r="AF343" s="42">
        <v>21760</v>
      </c>
      <c r="AG343" s="42">
        <v>21581</v>
      </c>
      <c r="AH343" s="42">
        <v>21765</v>
      </c>
      <c r="AI343" s="42">
        <v>21795</v>
      </c>
      <c r="AJ343" s="42">
        <v>21822</v>
      </c>
      <c r="AK343" s="42">
        <v>21799</v>
      </c>
      <c r="AL343" s="42">
        <v>21814</v>
      </c>
      <c r="AM343" s="42">
        <v>21990</v>
      </c>
      <c r="AN343" s="42">
        <v>22002</v>
      </c>
      <c r="AO343" s="42">
        <v>19290</v>
      </c>
      <c r="AP343" s="43">
        <v>19181</v>
      </c>
      <c r="AQ343" s="42">
        <v>21899</v>
      </c>
      <c r="AR343" s="42">
        <v>21867</v>
      </c>
      <c r="AS343" s="42">
        <v>22014</v>
      </c>
      <c r="AT343" s="42">
        <v>22022</v>
      </c>
      <c r="AU343" s="42">
        <v>21285</v>
      </c>
      <c r="AV343" s="42">
        <v>21117</v>
      </c>
      <c r="AW343" s="42">
        <v>21686</v>
      </c>
      <c r="AX343" s="42">
        <v>21652</v>
      </c>
      <c r="AY343" s="42">
        <v>21593</v>
      </c>
      <c r="AZ343" s="42">
        <v>21712</v>
      </c>
      <c r="BA343" s="42">
        <v>21711</v>
      </c>
      <c r="BB343" s="43">
        <v>21763</v>
      </c>
      <c r="BC343" s="41">
        <v>21677</v>
      </c>
      <c r="BD343" s="42">
        <v>21915</v>
      </c>
      <c r="BE343" s="42">
        <v>21874</v>
      </c>
      <c r="BF343" s="42">
        <v>21952</v>
      </c>
      <c r="BG343" s="42">
        <v>21732</v>
      </c>
      <c r="BH343" s="42">
        <v>21580</v>
      </c>
      <c r="BI343" s="42">
        <v>21508</v>
      </c>
      <c r="BJ343" s="42">
        <v>21515</v>
      </c>
      <c r="BK343" s="42">
        <v>21058</v>
      </c>
      <c r="BL343" s="42">
        <v>20969</v>
      </c>
      <c r="BM343" s="42">
        <v>20847</v>
      </c>
      <c r="BN343" s="43">
        <v>20768</v>
      </c>
      <c r="BO343" s="42">
        <v>20378</v>
      </c>
      <c r="BP343" s="42">
        <v>20277</v>
      </c>
      <c r="BQ343" s="42">
        <v>20298</v>
      </c>
      <c r="BR343" s="42">
        <v>20157</v>
      </c>
      <c r="BS343" s="42">
        <v>20128</v>
      </c>
      <c r="BT343" s="42">
        <v>20029</v>
      </c>
      <c r="BU343" s="42">
        <v>19938</v>
      </c>
      <c r="BV343" s="42">
        <v>19844</v>
      </c>
      <c r="BW343" s="42">
        <v>19869</v>
      </c>
      <c r="BX343" s="42">
        <v>19691</v>
      </c>
      <c r="BY343" s="42">
        <v>19530</v>
      </c>
      <c r="BZ343" s="43">
        <v>19426</v>
      </c>
      <c r="CA343" s="42">
        <v>19303</v>
      </c>
      <c r="CB343" s="42">
        <v>19131</v>
      </c>
      <c r="CC343" s="42">
        <v>19015</v>
      </c>
      <c r="CD343" s="42">
        <v>18974</v>
      </c>
      <c r="CE343" s="42">
        <v>18749</v>
      </c>
      <c r="CF343" s="42">
        <v>18769</v>
      </c>
      <c r="CG343" s="42">
        <v>18770</v>
      </c>
      <c r="CH343" s="42">
        <v>18605</v>
      </c>
      <c r="CI343" s="42">
        <v>18467</v>
      </c>
      <c r="CJ343" s="42">
        <v>18223</v>
      </c>
      <c r="CK343" s="42">
        <v>18331</v>
      </c>
      <c r="CL343" s="43">
        <v>18124</v>
      </c>
      <c r="CM343" s="42">
        <v>17918</v>
      </c>
      <c r="CN343" s="42">
        <v>17836</v>
      </c>
      <c r="CO343" s="42">
        <v>17711</v>
      </c>
      <c r="CP343" s="42">
        <v>17517</v>
      </c>
      <c r="CQ343" s="42">
        <v>17457</v>
      </c>
      <c r="CR343" s="42">
        <v>17424</v>
      </c>
      <c r="CS343" s="42">
        <v>17293</v>
      </c>
      <c r="CT343" s="42">
        <v>17336</v>
      </c>
      <c r="CU343" s="42">
        <v>17160</v>
      </c>
      <c r="CV343" s="42">
        <v>17038</v>
      </c>
      <c r="CW343" s="42">
        <v>16890</v>
      </c>
      <c r="CX343" s="43">
        <v>16712</v>
      </c>
      <c r="CY343" s="41">
        <v>16586</v>
      </c>
      <c r="CZ343" s="42">
        <v>16519</v>
      </c>
      <c r="DA343" s="42">
        <v>16483</v>
      </c>
      <c r="DB343" s="42">
        <v>16540</v>
      </c>
      <c r="DC343" s="42">
        <v>16505</v>
      </c>
      <c r="DD343" s="42">
        <v>16369</v>
      </c>
      <c r="DE343" s="42">
        <v>16260</v>
      </c>
      <c r="DF343" s="42">
        <v>16452</v>
      </c>
      <c r="DG343" s="42">
        <v>16440</v>
      </c>
      <c r="DH343" s="42">
        <v>16325</v>
      </c>
      <c r="DI343" s="42">
        <v>16159</v>
      </c>
      <c r="DJ343" s="43">
        <v>16017</v>
      </c>
      <c r="DL343" s="40"/>
      <c r="DM343" s="40" t="s">
        <v>86</v>
      </c>
      <c r="DN343" s="41">
        <v>41358</v>
      </c>
      <c r="DO343" s="42">
        <v>40565</v>
      </c>
      <c r="DP343" s="42">
        <v>40541</v>
      </c>
      <c r="DQ343" s="42">
        <v>40089</v>
      </c>
      <c r="DR343" s="42">
        <v>39842</v>
      </c>
      <c r="DS343" s="42">
        <v>39687</v>
      </c>
      <c r="DT343" s="42">
        <v>39450</v>
      </c>
      <c r="DU343" s="42">
        <v>39250</v>
      </c>
      <c r="DV343" s="42">
        <v>38805</v>
      </c>
      <c r="DW343" s="42">
        <v>38689</v>
      </c>
      <c r="DX343" s="42">
        <v>38448</v>
      </c>
      <c r="DY343" s="43">
        <v>37983</v>
      </c>
      <c r="DZ343" s="42">
        <v>37545</v>
      </c>
      <c r="EA343" s="42">
        <v>37359</v>
      </c>
      <c r="EB343" s="42">
        <v>37164</v>
      </c>
      <c r="EC343" s="42">
        <v>36848</v>
      </c>
      <c r="ED343" s="42">
        <v>36642</v>
      </c>
      <c r="EE343" s="42">
        <v>36102</v>
      </c>
      <c r="EF343" s="42">
        <v>35855</v>
      </c>
      <c r="EG343" s="42">
        <v>35624</v>
      </c>
      <c r="EH343" s="42">
        <v>35336</v>
      </c>
      <c r="EI343" s="42">
        <v>35265</v>
      </c>
      <c r="EJ343" s="42">
        <v>35158</v>
      </c>
      <c r="EK343" s="43">
        <v>34948</v>
      </c>
      <c r="EL343" s="42">
        <v>34832</v>
      </c>
      <c r="EM343" s="42">
        <v>34798</v>
      </c>
      <c r="EN343" s="42">
        <v>34671</v>
      </c>
      <c r="EO343" s="42">
        <v>34626</v>
      </c>
      <c r="EP343" s="42">
        <v>34402</v>
      </c>
      <c r="EQ343" s="42">
        <v>34311</v>
      </c>
      <c r="ER343" s="42">
        <v>34243</v>
      </c>
      <c r="ES343" s="42">
        <v>34146</v>
      </c>
      <c r="ET343" s="42">
        <v>34064</v>
      </c>
      <c r="EU343" s="42">
        <v>33974</v>
      </c>
      <c r="EV343" s="42">
        <v>33717</v>
      </c>
      <c r="EW343" s="43">
        <v>33504</v>
      </c>
      <c r="EX343" s="42">
        <v>33347</v>
      </c>
      <c r="EY343" s="42">
        <v>33081</v>
      </c>
      <c r="EZ343" s="42">
        <v>32916</v>
      </c>
      <c r="FA343" s="42">
        <v>32565</v>
      </c>
      <c r="FB343" s="42">
        <v>31826</v>
      </c>
      <c r="FC343" s="42">
        <v>31601</v>
      </c>
      <c r="FD343" s="42">
        <v>31261</v>
      </c>
      <c r="FE343" s="42">
        <v>31006</v>
      </c>
      <c r="FF343" s="42">
        <v>30637</v>
      </c>
      <c r="FG343" s="42">
        <v>30488</v>
      </c>
      <c r="FH343" s="42">
        <v>30251</v>
      </c>
      <c r="FI343" s="43">
        <v>29451</v>
      </c>
      <c r="FJ343" s="41">
        <v>29136</v>
      </c>
      <c r="FK343" s="42">
        <v>28892</v>
      </c>
      <c r="FL343" s="42">
        <v>28571</v>
      </c>
      <c r="FM343" s="42">
        <v>28415</v>
      </c>
      <c r="FN343" s="42">
        <v>27218</v>
      </c>
      <c r="FO343" s="42">
        <v>27063</v>
      </c>
      <c r="FP343" s="42">
        <v>26789</v>
      </c>
      <c r="FQ343" s="42">
        <v>26668</v>
      </c>
      <c r="FR343" s="42">
        <v>26569</v>
      </c>
      <c r="FS343" s="42">
        <v>26490</v>
      </c>
      <c r="FT343" s="42">
        <v>26425</v>
      </c>
      <c r="FU343" s="43">
        <v>26382</v>
      </c>
      <c r="FV343" s="41">
        <v>26142</v>
      </c>
      <c r="FW343" s="42">
        <v>25990</v>
      </c>
      <c r="FX343" s="42">
        <v>25850</v>
      </c>
      <c r="FY343" s="42">
        <v>25703</v>
      </c>
      <c r="FZ343" s="42">
        <v>25557</v>
      </c>
      <c r="GA343" s="42">
        <v>25415</v>
      </c>
      <c r="GB343" s="42">
        <v>25282</v>
      </c>
      <c r="GC343" s="42">
        <v>25142</v>
      </c>
      <c r="GD343" s="42">
        <v>24992</v>
      </c>
      <c r="GE343" s="42">
        <v>24861</v>
      </c>
      <c r="GF343" s="42">
        <v>24787</v>
      </c>
      <c r="GG343" s="43">
        <v>24637</v>
      </c>
      <c r="GH343" s="41">
        <v>24406</v>
      </c>
      <c r="GI343" s="42">
        <v>24150</v>
      </c>
      <c r="GJ343" s="42">
        <v>19975</v>
      </c>
      <c r="GK343" s="42">
        <v>19819</v>
      </c>
      <c r="GL343" s="42">
        <v>20164</v>
      </c>
      <c r="GM343" s="43">
        <v>19674</v>
      </c>
    </row>
    <row r="344" spans="2:195" ht="13" thickBot="1" x14ac:dyDescent="0.3">
      <c r="B344" s="40"/>
      <c r="C344" s="40" t="s">
        <v>406</v>
      </c>
      <c r="D344" s="43">
        <v>2137</v>
      </c>
      <c r="E344" s="43">
        <v>2105</v>
      </c>
      <c r="F344" s="43">
        <v>2103</v>
      </c>
      <c r="G344" s="42">
        <v>2096</v>
      </c>
      <c r="H344" s="42">
        <v>2081</v>
      </c>
      <c r="I344" s="42">
        <v>2081</v>
      </c>
      <c r="J344" s="42">
        <v>2076</v>
      </c>
      <c r="K344" s="42">
        <v>2087</v>
      </c>
      <c r="L344" s="42">
        <v>2093</v>
      </c>
      <c r="M344" s="42">
        <v>2109</v>
      </c>
      <c r="N344" s="42">
        <v>2116</v>
      </c>
      <c r="O344" s="42">
        <v>2115</v>
      </c>
      <c r="P344" s="42">
        <v>2108</v>
      </c>
      <c r="Q344" s="42">
        <v>2101</v>
      </c>
      <c r="R344" s="43">
        <v>2087</v>
      </c>
      <c r="S344" s="42">
        <v>2057</v>
      </c>
      <c r="T344" s="42">
        <v>2054</v>
      </c>
      <c r="U344" s="42">
        <v>2074</v>
      </c>
      <c r="V344" s="42">
        <v>2078</v>
      </c>
      <c r="W344" s="42">
        <v>2078</v>
      </c>
      <c r="X344" s="42">
        <v>2062</v>
      </c>
      <c r="Y344" s="42">
        <v>2052</v>
      </c>
      <c r="Z344" s="42">
        <v>2035</v>
      </c>
      <c r="AA344" s="42">
        <v>2022</v>
      </c>
      <c r="AB344" s="42">
        <v>2014</v>
      </c>
      <c r="AC344" s="42">
        <v>2019</v>
      </c>
      <c r="AD344" s="43">
        <v>2031</v>
      </c>
      <c r="AE344" s="42">
        <v>2010</v>
      </c>
      <c r="AF344" s="42">
        <v>1996</v>
      </c>
      <c r="AG344" s="42">
        <v>1991</v>
      </c>
      <c r="AH344" s="42">
        <v>1994</v>
      </c>
      <c r="AI344" s="42">
        <v>1993</v>
      </c>
      <c r="AJ344" s="42">
        <v>1985</v>
      </c>
      <c r="AK344" s="42">
        <v>1978</v>
      </c>
      <c r="AL344" s="42">
        <v>1968</v>
      </c>
      <c r="AM344" s="42">
        <v>1971</v>
      </c>
      <c r="AN344" s="42">
        <v>1960</v>
      </c>
      <c r="AO344" s="42">
        <v>1919</v>
      </c>
      <c r="AP344" s="43">
        <v>1911</v>
      </c>
      <c r="AQ344" s="42">
        <v>1940</v>
      </c>
      <c r="AR344" s="42">
        <v>1933</v>
      </c>
      <c r="AS344" s="42">
        <v>1927</v>
      </c>
      <c r="AT344" s="42">
        <v>1931</v>
      </c>
      <c r="AU344" s="42">
        <v>1905</v>
      </c>
      <c r="AV344" s="42">
        <v>1922</v>
      </c>
      <c r="AW344" s="42">
        <v>2047</v>
      </c>
      <c r="AX344" s="42">
        <v>2044</v>
      </c>
      <c r="AY344" s="42">
        <v>2047</v>
      </c>
      <c r="AZ344" s="42">
        <v>2067</v>
      </c>
      <c r="BA344" s="42">
        <v>2094</v>
      </c>
      <c r="BB344" s="43">
        <v>2083</v>
      </c>
      <c r="BC344" s="41">
        <v>2077</v>
      </c>
      <c r="BD344" s="42">
        <v>2068</v>
      </c>
      <c r="BE344" s="42">
        <v>2063</v>
      </c>
      <c r="BF344" s="42">
        <v>2046</v>
      </c>
      <c r="BG344" s="42">
        <v>2016</v>
      </c>
      <c r="BH344" s="42">
        <v>1998</v>
      </c>
      <c r="BI344" s="42">
        <v>1973</v>
      </c>
      <c r="BJ344" s="42">
        <v>1967</v>
      </c>
      <c r="BK344" s="42">
        <v>1967</v>
      </c>
      <c r="BL344" s="42">
        <v>1969</v>
      </c>
      <c r="BM344" s="42">
        <v>1974</v>
      </c>
      <c r="BN344" s="43">
        <v>1966</v>
      </c>
      <c r="BO344" s="42">
        <v>1946</v>
      </c>
      <c r="BP344" s="42">
        <v>1935</v>
      </c>
      <c r="BQ344" s="42">
        <v>1948</v>
      </c>
      <c r="BR344" s="42">
        <v>1945</v>
      </c>
      <c r="BS344" s="42">
        <v>1938</v>
      </c>
      <c r="BT344" s="42">
        <v>1934</v>
      </c>
      <c r="BU344" s="42">
        <v>1943</v>
      </c>
      <c r="BV344" s="42">
        <v>1946</v>
      </c>
      <c r="BW344" s="42">
        <v>1941</v>
      </c>
      <c r="BX344" s="42">
        <v>1942</v>
      </c>
      <c r="BY344" s="42">
        <v>1918</v>
      </c>
      <c r="BZ344" s="43">
        <v>1906</v>
      </c>
      <c r="CA344" s="42">
        <v>1899</v>
      </c>
      <c r="CB344" s="42">
        <v>2631</v>
      </c>
      <c r="CC344" s="42">
        <v>2623</v>
      </c>
      <c r="CD344" s="42">
        <v>2621</v>
      </c>
      <c r="CE344" s="42">
        <v>2611</v>
      </c>
      <c r="CF344" s="42">
        <v>2610</v>
      </c>
      <c r="CG344" s="42">
        <v>2608</v>
      </c>
      <c r="CH344" s="42">
        <v>2657</v>
      </c>
      <c r="CI344" s="42">
        <v>2650</v>
      </c>
      <c r="CJ344" s="42">
        <v>2681</v>
      </c>
      <c r="CK344" s="42">
        <v>2669</v>
      </c>
      <c r="CL344" s="43">
        <v>2660</v>
      </c>
      <c r="CM344" s="42">
        <v>2653</v>
      </c>
      <c r="CN344" s="42">
        <v>2635</v>
      </c>
      <c r="CO344" s="42">
        <v>2621</v>
      </c>
      <c r="CP344" s="42">
        <v>2735</v>
      </c>
      <c r="CQ344" s="42">
        <v>2720</v>
      </c>
      <c r="CR344" s="42">
        <v>2772</v>
      </c>
      <c r="CS344" s="42">
        <v>2775</v>
      </c>
      <c r="CT344" s="42">
        <v>2756</v>
      </c>
      <c r="CU344" s="42">
        <v>2734</v>
      </c>
      <c r="CV344" s="42">
        <v>2727</v>
      </c>
      <c r="CW344" s="42">
        <v>2719</v>
      </c>
      <c r="CX344" s="43">
        <v>2701</v>
      </c>
      <c r="CY344" s="41">
        <v>2679</v>
      </c>
      <c r="CZ344" s="42">
        <v>2650</v>
      </c>
      <c r="DA344" s="42">
        <v>2626</v>
      </c>
      <c r="DB344" s="42">
        <v>2586</v>
      </c>
      <c r="DC344" s="42">
        <v>2584</v>
      </c>
      <c r="DD344" s="42">
        <v>2589</v>
      </c>
      <c r="DE344" s="42">
        <v>2606</v>
      </c>
      <c r="DF344" s="42">
        <v>2608</v>
      </c>
      <c r="DG344" s="42">
        <v>2625</v>
      </c>
      <c r="DH344" s="42">
        <v>2622</v>
      </c>
      <c r="DI344" s="42">
        <v>2598</v>
      </c>
      <c r="DJ344" s="43">
        <v>2576</v>
      </c>
      <c r="DL344" s="44" t="s">
        <v>424</v>
      </c>
      <c r="DM344" s="44"/>
      <c r="DN344" s="45">
        <f t="shared" ref="DN344:DP344" si="369">SUM(DN332:DN343)</f>
        <v>52136</v>
      </c>
      <c r="DO344" s="46">
        <f t="shared" si="369"/>
        <v>50789</v>
      </c>
      <c r="DP344" s="46">
        <f t="shared" si="369"/>
        <v>50730</v>
      </c>
      <c r="DQ344" s="46">
        <f t="shared" ref="DQ344:DS344" si="370">SUM(DQ332:DQ343)</f>
        <v>50193</v>
      </c>
      <c r="DR344" s="46">
        <f t="shared" si="370"/>
        <v>49876</v>
      </c>
      <c r="DS344" s="46">
        <f t="shared" si="370"/>
        <v>49661</v>
      </c>
      <c r="DT344" s="46">
        <f t="shared" ref="DT344:DV344" si="371">SUM(DT332:DT343)</f>
        <v>49397</v>
      </c>
      <c r="DU344" s="46">
        <f t="shared" si="371"/>
        <v>49146</v>
      </c>
      <c r="DV344" s="46">
        <f t="shared" si="371"/>
        <v>48626</v>
      </c>
      <c r="DW344" s="46">
        <f t="shared" ref="DW344:DY344" si="372">SUM(DW332:DW343)</f>
        <v>48461</v>
      </c>
      <c r="DX344" s="46">
        <f t="shared" si="372"/>
        <v>48184</v>
      </c>
      <c r="DY344" s="47">
        <f t="shared" si="372"/>
        <v>47601</v>
      </c>
      <c r="DZ344" s="46">
        <f t="shared" ref="DZ344:EB344" si="373">SUM(DZ332:DZ343)</f>
        <v>47122</v>
      </c>
      <c r="EA344" s="46">
        <f t="shared" si="373"/>
        <v>46864</v>
      </c>
      <c r="EB344" s="46">
        <f t="shared" si="373"/>
        <v>46583</v>
      </c>
      <c r="EC344" s="46">
        <f t="shared" ref="EC344:EE344" si="374">SUM(EC332:EC343)</f>
        <v>46231</v>
      </c>
      <c r="ED344" s="46">
        <f t="shared" si="374"/>
        <v>45994</v>
      </c>
      <c r="EE344" s="46">
        <f t="shared" si="374"/>
        <v>45163</v>
      </c>
      <c r="EF344" s="46">
        <f t="shared" ref="EF344:EH344" si="375">SUM(EF332:EF343)</f>
        <v>44866</v>
      </c>
      <c r="EG344" s="46">
        <f t="shared" si="375"/>
        <v>44579</v>
      </c>
      <c r="EH344" s="46">
        <f t="shared" si="375"/>
        <v>44267</v>
      </c>
      <c r="EI344" s="46">
        <f t="shared" ref="EI344:EK344" si="376">SUM(EI332:EI343)</f>
        <v>44236</v>
      </c>
      <c r="EJ344" s="46">
        <f t="shared" si="376"/>
        <v>44142</v>
      </c>
      <c r="EK344" s="47">
        <f t="shared" si="376"/>
        <v>43922</v>
      </c>
      <c r="EL344" s="46">
        <f t="shared" ref="EL344:EN344" si="377">SUM(EL332:EL343)</f>
        <v>43811</v>
      </c>
      <c r="EM344" s="46">
        <f t="shared" si="377"/>
        <v>43792</v>
      </c>
      <c r="EN344" s="46">
        <f t="shared" si="377"/>
        <v>43612</v>
      </c>
      <c r="EO344" s="46">
        <f t="shared" ref="EO344:EQ344" si="378">SUM(EO332:EO343)</f>
        <v>43534</v>
      </c>
      <c r="EP344" s="46">
        <f t="shared" si="378"/>
        <v>43292</v>
      </c>
      <c r="EQ344" s="46">
        <f t="shared" si="378"/>
        <v>43213</v>
      </c>
      <c r="ER344" s="46">
        <f t="shared" ref="ER344:ET344" si="379">SUM(ER332:ER343)</f>
        <v>43075</v>
      </c>
      <c r="ES344" s="46">
        <f t="shared" si="379"/>
        <v>43368</v>
      </c>
      <c r="ET344" s="46">
        <f t="shared" si="379"/>
        <v>43427</v>
      </c>
      <c r="EU344" s="46">
        <f t="shared" ref="EU344:EW344" si="380">SUM(EU332:EU343)</f>
        <v>43640</v>
      </c>
      <c r="EV344" s="46">
        <f t="shared" si="380"/>
        <v>43701</v>
      </c>
      <c r="EW344" s="47">
        <f t="shared" si="380"/>
        <v>43667</v>
      </c>
      <c r="EX344" s="46">
        <f t="shared" ref="EX344:EZ344" si="381">SUM(EX332:EX343)</f>
        <v>43562</v>
      </c>
      <c r="EY344" s="46">
        <f t="shared" si="381"/>
        <v>43217</v>
      </c>
      <c r="EZ344" s="46">
        <f t="shared" si="381"/>
        <v>43103</v>
      </c>
      <c r="FA344" s="46">
        <f t="shared" ref="FA344:FB344" si="382">SUM(FA332:FA343)</f>
        <v>43225</v>
      </c>
      <c r="FB344" s="46">
        <f t="shared" si="382"/>
        <v>42462</v>
      </c>
      <c r="FC344" s="46">
        <f t="shared" ref="FC344:FE344" si="383">SUM(FC332:FC343)</f>
        <v>42111</v>
      </c>
      <c r="FD344" s="46">
        <f t="shared" si="383"/>
        <v>41822</v>
      </c>
      <c r="FE344" s="46">
        <f t="shared" si="383"/>
        <v>41488</v>
      </c>
      <c r="FF344" s="46">
        <f t="shared" ref="FF344:FL344" si="384">SUM(FF332:FF343)</f>
        <v>40958</v>
      </c>
      <c r="FG344" s="46">
        <f t="shared" si="384"/>
        <v>40631</v>
      </c>
      <c r="FH344" s="46">
        <f t="shared" si="384"/>
        <v>40265</v>
      </c>
      <c r="FI344" s="47">
        <f t="shared" si="384"/>
        <v>39211</v>
      </c>
      <c r="FJ344" s="45">
        <f t="shared" si="384"/>
        <v>38823</v>
      </c>
      <c r="FK344" s="46">
        <f t="shared" si="384"/>
        <v>38449</v>
      </c>
      <c r="FL344" s="46">
        <f t="shared" si="384"/>
        <v>37999</v>
      </c>
      <c r="FM344" s="46">
        <f t="shared" ref="FM344:FX344" si="385">SUM(FM332:FM343)</f>
        <v>37728</v>
      </c>
      <c r="FN344" s="46">
        <f t="shared" si="385"/>
        <v>36439</v>
      </c>
      <c r="FO344" s="46">
        <f t="shared" si="385"/>
        <v>36240</v>
      </c>
      <c r="FP344" s="46">
        <f t="shared" si="385"/>
        <v>35670</v>
      </c>
      <c r="FQ344" s="46">
        <f t="shared" si="385"/>
        <v>35727</v>
      </c>
      <c r="FR344" s="46">
        <f t="shared" si="385"/>
        <v>35591</v>
      </c>
      <c r="FS344" s="46">
        <f t="shared" si="385"/>
        <v>35574</v>
      </c>
      <c r="FT344" s="46">
        <f t="shared" si="385"/>
        <v>35509</v>
      </c>
      <c r="FU344" s="47">
        <f t="shared" si="385"/>
        <v>35476</v>
      </c>
      <c r="FV344" s="45">
        <f t="shared" si="385"/>
        <v>35128</v>
      </c>
      <c r="FW344" s="46">
        <f t="shared" si="385"/>
        <v>34870</v>
      </c>
      <c r="FX344" s="46">
        <f t="shared" si="385"/>
        <v>34637</v>
      </c>
      <c r="FY344" s="46">
        <f t="shared" ref="FY344:GJ344" si="386">SUM(FY332:FY343)</f>
        <v>34350</v>
      </c>
      <c r="FZ344" s="46">
        <f t="shared" si="386"/>
        <v>34068</v>
      </c>
      <c r="GA344" s="46">
        <f t="shared" si="386"/>
        <v>33851</v>
      </c>
      <c r="GB344" s="46">
        <f t="shared" si="386"/>
        <v>33622</v>
      </c>
      <c r="GC344" s="46">
        <f t="shared" si="386"/>
        <v>33372</v>
      </c>
      <c r="GD344" s="46">
        <f t="shared" si="386"/>
        <v>33144</v>
      </c>
      <c r="GE344" s="46">
        <f t="shared" si="386"/>
        <v>32878</v>
      </c>
      <c r="GF344" s="46">
        <f t="shared" si="386"/>
        <v>32685</v>
      </c>
      <c r="GG344" s="47">
        <f t="shared" si="386"/>
        <v>32472</v>
      </c>
      <c r="GH344" s="45">
        <f t="shared" si="386"/>
        <v>32112</v>
      </c>
      <c r="GI344" s="46">
        <f t="shared" si="386"/>
        <v>31754</v>
      </c>
      <c r="GJ344" s="46">
        <f t="shared" si="386"/>
        <v>25925</v>
      </c>
      <c r="GK344" s="46">
        <f t="shared" ref="GK344:GM344" si="387">SUM(GK332:GK343)</f>
        <v>25583</v>
      </c>
      <c r="GL344" s="46">
        <f t="shared" si="387"/>
        <v>25833</v>
      </c>
      <c r="GM344" s="47">
        <f t="shared" si="387"/>
        <v>25845</v>
      </c>
    </row>
    <row r="345" spans="2:195" x14ac:dyDescent="0.25">
      <c r="B345" s="40"/>
      <c r="C345" s="40" t="s">
        <v>407</v>
      </c>
      <c r="D345" s="43">
        <v>32470</v>
      </c>
      <c r="E345" s="43">
        <v>32817</v>
      </c>
      <c r="F345" s="43">
        <v>32089</v>
      </c>
      <c r="G345" s="42">
        <v>31737</v>
      </c>
      <c r="H345" s="42">
        <v>31599</v>
      </c>
      <c r="I345" s="42">
        <v>31337</v>
      </c>
      <c r="J345" s="42">
        <v>31251</v>
      </c>
      <c r="K345" s="42">
        <v>31299</v>
      </c>
      <c r="L345" s="42">
        <v>31394</v>
      </c>
      <c r="M345" s="42">
        <v>31562</v>
      </c>
      <c r="N345" s="42">
        <v>31518</v>
      </c>
      <c r="O345" s="42">
        <v>31572</v>
      </c>
      <c r="P345" s="42">
        <v>32064</v>
      </c>
      <c r="Q345" s="42">
        <v>32074</v>
      </c>
      <c r="R345" s="43">
        <v>32414</v>
      </c>
      <c r="S345" s="42">
        <v>32349</v>
      </c>
      <c r="T345" s="42">
        <v>32260</v>
      </c>
      <c r="U345" s="42">
        <v>32305</v>
      </c>
      <c r="V345" s="42">
        <v>32278</v>
      </c>
      <c r="W345" s="42">
        <v>32298</v>
      </c>
      <c r="X345" s="42">
        <v>32197</v>
      </c>
      <c r="Y345" s="42">
        <v>32181</v>
      </c>
      <c r="Z345" s="42">
        <v>32247</v>
      </c>
      <c r="AA345" s="42">
        <v>32178</v>
      </c>
      <c r="AB345" s="42">
        <v>32096</v>
      </c>
      <c r="AC345" s="42">
        <v>31990</v>
      </c>
      <c r="AD345" s="43">
        <v>31965</v>
      </c>
      <c r="AE345" s="42">
        <v>31728</v>
      </c>
      <c r="AF345" s="42">
        <v>31909</v>
      </c>
      <c r="AG345" s="42">
        <v>31994</v>
      </c>
      <c r="AH345" s="42">
        <v>31914</v>
      </c>
      <c r="AI345" s="42">
        <v>31991</v>
      </c>
      <c r="AJ345" s="42">
        <v>32005</v>
      </c>
      <c r="AK345" s="42">
        <v>32051</v>
      </c>
      <c r="AL345" s="42">
        <v>31903</v>
      </c>
      <c r="AM345" s="42">
        <v>31801</v>
      </c>
      <c r="AN345" s="42">
        <v>31781</v>
      </c>
      <c r="AO345" s="42">
        <v>36850</v>
      </c>
      <c r="AP345" s="43">
        <v>36735</v>
      </c>
      <c r="AQ345" s="42">
        <v>31514</v>
      </c>
      <c r="AR345" s="42">
        <v>31389</v>
      </c>
      <c r="AS345" s="42">
        <v>31479</v>
      </c>
      <c r="AT345" s="42">
        <v>31900</v>
      </c>
      <c r="AU345" s="42">
        <v>31038</v>
      </c>
      <c r="AV345" s="42">
        <v>31040</v>
      </c>
      <c r="AW345" s="42">
        <v>31728</v>
      </c>
      <c r="AX345" s="42">
        <v>31782</v>
      </c>
      <c r="AY345" s="42">
        <v>31754</v>
      </c>
      <c r="AZ345" s="42">
        <v>31706</v>
      </c>
      <c r="BA345" s="42">
        <v>31742</v>
      </c>
      <c r="BB345" s="43">
        <v>31556</v>
      </c>
      <c r="BC345" s="41">
        <v>31415</v>
      </c>
      <c r="BD345" s="42">
        <v>31454</v>
      </c>
      <c r="BE345" s="42">
        <v>31506</v>
      </c>
      <c r="BF345" s="42">
        <v>31788</v>
      </c>
      <c r="BG345" s="42">
        <v>31633</v>
      </c>
      <c r="BH345" s="42">
        <v>31713</v>
      </c>
      <c r="BI345" s="42">
        <v>31457</v>
      </c>
      <c r="BJ345" s="42">
        <v>31509</v>
      </c>
      <c r="BK345" s="42">
        <v>31395</v>
      </c>
      <c r="BL345" s="42">
        <v>31195</v>
      </c>
      <c r="BM345" s="42">
        <v>31074</v>
      </c>
      <c r="BN345" s="43">
        <v>31082</v>
      </c>
      <c r="BO345" s="42">
        <v>31086</v>
      </c>
      <c r="BP345" s="42">
        <v>30676</v>
      </c>
      <c r="BQ345" s="42">
        <v>30834</v>
      </c>
      <c r="BR345" s="42">
        <v>30840</v>
      </c>
      <c r="BS345" s="42">
        <v>30777</v>
      </c>
      <c r="BT345" s="42">
        <v>30700</v>
      </c>
      <c r="BU345" s="42">
        <v>30564</v>
      </c>
      <c r="BV345" s="42">
        <v>30494</v>
      </c>
      <c r="BW345" s="42">
        <v>30429</v>
      </c>
      <c r="BX345" s="42">
        <v>30322</v>
      </c>
      <c r="BY345" s="42">
        <v>30128</v>
      </c>
      <c r="BZ345" s="43">
        <v>30107</v>
      </c>
      <c r="CA345" s="42">
        <v>29981</v>
      </c>
      <c r="CB345" s="42">
        <v>29706</v>
      </c>
      <c r="CC345" s="42">
        <v>29517</v>
      </c>
      <c r="CD345" s="42">
        <v>29428</v>
      </c>
      <c r="CE345" s="42">
        <v>29185</v>
      </c>
      <c r="CF345" s="42">
        <v>29163</v>
      </c>
      <c r="CG345" s="42">
        <v>28837</v>
      </c>
      <c r="CH345" s="42">
        <v>28487</v>
      </c>
      <c r="CI345" s="42">
        <v>28164</v>
      </c>
      <c r="CJ345" s="42">
        <v>27677</v>
      </c>
      <c r="CK345" s="42">
        <v>27995</v>
      </c>
      <c r="CL345" s="43">
        <v>27731</v>
      </c>
      <c r="CM345" s="42">
        <v>27501</v>
      </c>
      <c r="CN345" s="42">
        <v>27249</v>
      </c>
      <c r="CO345" s="42">
        <v>27070</v>
      </c>
      <c r="CP345" s="42">
        <v>26895</v>
      </c>
      <c r="CQ345" s="42">
        <v>26866</v>
      </c>
      <c r="CR345" s="42">
        <v>26734</v>
      </c>
      <c r="CS345" s="42">
        <v>26587</v>
      </c>
      <c r="CT345" s="42">
        <v>26553</v>
      </c>
      <c r="CU345" s="42">
        <v>26163</v>
      </c>
      <c r="CV345" s="42">
        <v>26036</v>
      </c>
      <c r="CW345" s="42">
        <v>25866</v>
      </c>
      <c r="CX345" s="43">
        <v>25686</v>
      </c>
      <c r="CY345" s="41">
        <v>25490</v>
      </c>
      <c r="CZ345" s="42">
        <v>25350</v>
      </c>
      <c r="DA345" s="42">
        <v>25256</v>
      </c>
      <c r="DB345" s="42">
        <v>25079</v>
      </c>
      <c r="DC345" s="42">
        <v>24992</v>
      </c>
      <c r="DD345" s="42">
        <v>24803</v>
      </c>
      <c r="DE345" s="42">
        <v>24716</v>
      </c>
      <c r="DF345" s="42">
        <v>24724</v>
      </c>
      <c r="DG345" s="42">
        <v>24970</v>
      </c>
      <c r="DH345" s="42">
        <v>25169</v>
      </c>
      <c r="DI345" s="42">
        <v>25092</v>
      </c>
      <c r="DJ345" s="43">
        <v>24819</v>
      </c>
      <c r="DL345" s="40">
        <v>15</v>
      </c>
      <c r="DM345" s="40" t="s">
        <v>84</v>
      </c>
      <c r="DN345" s="41">
        <v>30183</v>
      </c>
      <c r="DO345" s="42">
        <v>29863</v>
      </c>
      <c r="DP345" s="42">
        <v>28401</v>
      </c>
      <c r="DQ345" s="42">
        <v>28201</v>
      </c>
      <c r="DR345" s="42">
        <v>27909</v>
      </c>
      <c r="DS345" s="42">
        <v>28856</v>
      </c>
      <c r="DT345" s="42">
        <v>28552</v>
      </c>
      <c r="DU345" s="42">
        <v>28446</v>
      </c>
      <c r="DV345" s="42">
        <v>28206</v>
      </c>
      <c r="DW345" s="42">
        <v>28108</v>
      </c>
      <c r="DX345" s="42">
        <v>27876</v>
      </c>
      <c r="DY345" s="43">
        <v>27636</v>
      </c>
      <c r="DZ345" s="42">
        <v>27378</v>
      </c>
      <c r="EA345" s="42">
        <v>27197</v>
      </c>
      <c r="EB345" s="42">
        <v>27062</v>
      </c>
      <c r="EC345" s="42">
        <v>26924</v>
      </c>
      <c r="ED345" s="42">
        <v>26757</v>
      </c>
      <c r="EE345" s="42">
        <v>26619</v>
      </c>
      <c r="EF345" s="42">
        <v>26457</v>
      </c>
      <c r="EG345" s="42">
        <v>26193</v>
      </c>
      <c r="EH345" s="42">
        <v>25884</v>
      </c>
      <c r="EI345" s="42">
        <v>25884</v>
      </c>
      <c r="EJ345" s="42">
        <v>25928</v>
      </c>
      <c r="EK345" s="43">
        <v>25935</v>
      </c>
      <c r="EL345" s="42">
        <v>26315</v>
      </c>
      <c r="EM345" s="42">
        <v>26642</v>
      </c>
      <c r="EN345" s="42">
        <v>26726</v>
      </c>
      <c r="EO345" s="42">
        <v>26715</v>
      </c>
      <c r="EP345" s="42">
        <v>26774</v>
      </c>
      <c r="EQ345" s="42">
        <v>26827</v>
      </c>
      <c r="ER345" s="42">
        <v>26962</v>
      </c>
      <c r="ES345" s="42">
        <v>27097</v>
      </c>
      <c r="ET345" s="42">
        <v>27150</v>
      </c>
      <c r="EU345" s="42">
        <v>27223</v>
      </c>
      <c r="EV345" s="42">
        <v>27156</v>
      </c>
      <c r="EW345" s="43">
        <v>27155</v>
      </c>
      <c r="EX345" s="42">
        <v>27575</v>
      </c>
      <c r="EY345" s="42">
        <v>27399</v>
      </c>
      <c r="EZ345" s="42">
        <v>27238</v>
      </c>
      <c r="FA345" s="42">
        <v>27305</v>
      </c>
      <c r="FB345" s="42">
        <v>26584</v>
      </c>
      <c r="FC345" s="42">
        <v>26097</v>
      </c>
      <c r="FD345" s="42">
        <v>25899</v>
      </c>
      <c r="FE345" s="42">
        <v>25731</v>
      </c>
      <c r="FF345" s="42">
        <v>25372</v>
      </c>
      <c r="FG345" s="42">
        <v>25394</v>
      </c>
      <c r="FH345" s="42">
        <v>25170</v>
      </c>
      <c r="FI345" s="43">
        <v>24617</v>
      </c>
      <c r="FJ345" s="41">
        <v>24343</v>
      </c>
      <c r="FK345" s="42">
        <v>24068</v>
      </c>
      <c r="FL345" s="42">
        <v>23596</v>
      </c>
      <c r="FM345" s="42">
        <v>23242</v>
      </c>
      <c r="FN345" s="42">
        <v>21971</v>
      </c>
      <c r="FO345" s="42">
        <v>21661</v>
      </c>
      <c r="FP345" s="42">
        <v>21074</v>
      </c>
      <c r="FQ345" s="42">
        <v>20961</v>
      </c>
      <c r="FR345" s="42">
        <v>20785</v>
      </c>
      <c r="FS345" s="42">
        <v>20571</v>
      </c>
      <c r="FT345" s="42">
        <v>20374</v>
      </c>
      <c r="FU345" s="43">
        <v>20246</v>
      </c>
      <c r="FV345" s="41">
        <v>20069</v>
      </c>
      <c r="FW345" s="42">
        <v>19869</v>
      </c>
      <c r="FX345" s="42">
        <v>19609</v>
      </c>
      <c r="FY345" s="42">
        <v>19330</v>
      </c>
      <c r="FZ345" s="42">
        <v>19051</v>
      </c>
      <c r="GA345" s="42">
        <v>18800</v>
      </c>
      <c r="GB345" s="42">
        <v>18559</v>
      </c>
      <c r="GC345" s="42">
        <v>18203</v>
      </c>
      <c r="GD345" s="42">
        <v>17978</v>
      </c>
      <c r="GE345" s="42">
        <v>17729</v>
      </c>
      <c r="GF345" s="42">
        <v>17483</v>
      </c>
      <c r="GG345" s="43">
        <v>17304</v>
      </c>
      <c r="GH345" s="41">
        <v>16919</v>
      </c>
      <c r="GI345" s="42">
        <v>16618</v>
      </c>
      <c r="GJ345" s="42">
        <v>16295</v>
      </c>
      <c r="GK345" s="42">
        <v>15985</v>
      </c>
      <c r="GL345" s="42">
        <v>16029</v>
      </c>
      <c r="GM345" s="43">
        <v>15684</v>
      </c>
    </row>
    <row r="346" spans="2:195" x14ac:dyDescent="0.25">
      <c r="B346" s="40"/>
      <c r="C346" s="40" t="s">
        <v>408</v>
      </c>
      <c r="D346" s="43">
        <v>26</v>
      </c>
      <c r="E346" s="43">
        <v>7</v>
      </c>
      <c r="F346" s="43">
        <v>7</v>
      </c>
      <c r="G346" s="42">
        <v>7</v>
      </c>
      <c r="H346" s="42">
        <v>7</v>
      </c>
      <c r="I346" s="42">
        <v>7</v>
      </c>
      <c r="J346" s="42">
        <v>7</v>
      </c>
      <c r="K346" s="42">
        <v>4</v>
      </c>
      <c r="L346" s="42">
        <v>4</v>
      </c>
      <c r="M346" s="42">
        <v>4</v>
      </c>
      <c r="N346" s="42">
        <v>4</v>
      </c>
      <c r="O346" s="42">
        <v>4</v>
      </c>
      <c r="P346" s="42">
        <v>4</v>
      </c>
      <c r="Q346" s="42">
        <v>4</v>
      </c>
      <c r="R346" s="43">
        <v>4</v>
      </c>
      <c r="S346" s="42">
        <v>4</v>
      </c>
      <c r="T346" s="42">
        <v>4</v>
      </c>
      <c r="U346" s="42">
        <v>4</v>
      </c>
      <c r="V346" s="42">
        <v>4</v>
      </c>
      <c r="W346" s="42">
        <v>4</v>
      </c>
      <c r="X346" s="42">
        <v>4</v>
      </c>
      <c r="Y346" s="42">
        <v>4</v>
      </c>
      <c r="Z346" s="42">
        <v>4</v>
      </c>
      <c r="AA346" s="42">
        <v>4</v>
      </c>
      <c r="AB346" s="42">
        <v>4</v>
      </c>
      <c r="AC346" s="42">
        <v>4</v>
      </c>
      <c r="AD346" s="43">
        <v>4</v>
      </c>
      <c r="AE346" s="42">
        <v>4</v>
      </c>
      <c r="AF346" s="42">
        <v>4</v>
      </c>
      <c r="AG346" s="42">
        <v>4</v>
      </c>
      <c r="AH346" s="42">
        <v>4</v>
      </c>
      <c r="AI346" s="42">
        <v>4</v>
      </c>
      <c r="AJ346" s="42">
        <v>4</v>
      </c>
      <c r="AK346" s="42">
        <v>4</v>
      </c>
      <c r="AL346" s="42">
        <v>4</v>
      </c>
      <c r="AM346" s="42">
        <v>4</v>
      </c>
      <c r="AN346" s="42">
        <v>4</v>
      </c>
      <c r="AO346" s="42">
        <v>4</v>
      </c>
      <c r="AP346" s="43">
        <v>8</v>
      </c>
      <c r="AQ346" s="42">
        <v>8</v>
      </c>
      <c r="AR346" s="42">
        <v>7</v>
      </c>
      <c r="AS346" s="42">
        <v>7</v>
      </c>
      <c r="AT346" s="42">
        <v>9</v>
      </c>
      <c r="AU346" s="42">
        <v>9</v>
      </c>
      <c r="AV346" s="42">
        <v>9</v>
      </c>
      <c r="AW346" s="42">
        <v>17</v>
      </c>
      <c r="AX346" s="42">
        <v>20</v>
      </c>
      <c r="AY346" s="42">
        <v>23</v>
      </c>
      <c r="AZ346" s="42">
        <v>24</v>
      </c>
      <c r="BA346" s="42">
        <v>27</v>
      </c>
      <c r="BB346" s="43">
        <v>27</v>
      </c>
      <c r="BC346" s="41">
        <v>27</v>
      </c>
      <c r="BD346" s="42">
        <v>26</v>
      </c>
      <c r="BE346" s="42">
        <v>26</v>
      </c>
      <c r="BF346" s="42">
        <v>25</v>
      </c>
      <c r="BG346" s="42">
        <v>24</v>
      </c>
      <c r="BH346" s="42">
        <v>25</v>
      </c>
      <c r="BI346" s="42">
        <v>21</v>
      </c>
      <c r="BJ346" s="42">
        <v>21</v>
      </c>
      <c r="BK346" s="42">
        <v>22</v>
      </c>
      <c r="BL346" s="42">
        <v>20</v>
      </c>
      <c r="BM346" s="42">
        <v>23</v>
      </c>
      <c r="BN346" s="43">
        <v>24</v>
      </c>
      <c r="BO346" s="42">
        <v>24</v>
      </c>
      <c r="BP346" s="42">
        <v>29</v>
      </c>
      <c r="BQ346" s="42">
        <v>29</v>
      </c>
      <c r="BR346" s="42">
        <v>31</v>
      </c>
      <c r="BS346" s="42">
        <v>31</v>
      </c>
      <c r="BT346" s="42">
        <v>31</v>
      </c>
      <c r="BU346" s="42">
        <v>27</v>
      </c>
      <c r="BV346" s="42">
        <v>27</v>
      </c>
      <c r="BW346" s="42">
        <v>26</v>
      </c>
      <c r="BX346" s="42">
        <v>28</v>
      </c>
      <c r="BY346" s="42">
        <v>30</v>
      </c>
      <c r="BZ346" s="43">
        <v>30</v>
      </c>
      <c r="CA346" s="42">
        <v>31</v>
      </c>
      <c r="CB346" s="42">
        <v>30</v>
      </c>
      <c r="CC346" s="42">
        <v>33</v>
      </c>
      <c r="CD346" s="42">
        <v>34</v>
      </c>
      <c r="CE346" s="42">
        <v>32</v>
      </c>
      <c r="CF346" s="42">
        <v>33</v>
      </c>
      <c r="CG346" s="42">
        <v>34</v>
      </c>
      <c r="CH346" s="42">
        <v>34</v>
      </c>
      <c r="CI346" s="42">
        <v>39</v>
      </c>
      <c r="CJ346" s="42">
        <v>39</v>
      </c>
      <c r="CK346" s="42">
        <v>60</v>
      </c>
      <c r="CL346" s="43">
        <v>61</v>
      </c>
      <c r="CM346" s="42">
        <v>60</v>
      </c>
      <c r="CN346" s="42">
        <v>59</v>
      </c>
      <c r="CO346" s="42">
        <v>55</v>
      </c>
      <c r="CP346" s="42">
        <v>62</v>
      </c>
      <c r="CQ346" s="42">
        <v>64</v>
      </c>
      <c r="CR346" s="42">
        <v>72</v>
      </c>
      <c r="CS346" s="42">
        <v>70</v>
      </c>
      <c r="CT346" s="42">
        <v>69</v>
      </c>
      <c r="CU346" s="42">
        <v>67</v>
      </c>
      <c r="CV346" s="42">
        <v>63</v>
      </c>
      <c r="CW346" s="42">
        <v>61</v>
      </c>
      <c r="CX346" s="43">
        <v>59</v>
      </c>
      <c r="CY346" s="41">
        <v>62</v>
      </c>
      <c r="CZ346" s="42">
        <v>59</v>
      </c>
      <c r="DA346" s="42">
        <v>61</v>
      </c>
      <c r="DB346" s="42">
        <v>59</v>
      </c>
      <c r="DC346" s="42">
        <v>56</v>
      </c>
      <c r="DD346" s="42">
        <v>54</v>
      </c>
      <c r="DE346" s="42">
        <v>55</v>
      </c>
      <c r="DF346" s="42">
        <v>52</v>
      </c>
      <c r="DG346" s="42">
        <v>53</v>
      </c>
      <c r="DH346" s="42">
        <v>54</v>
      </c>
      <c r="DI346" s="42">
        <v>52</v>
      </c>
      <c r="DJ346" s="43">
        <v>54</v>
      </c>
      <c r="DL346" s="40"/>
      <c r="DM346" s="40" t="s">
        <v>425</v>
      </c>
      <c r="DN346" s="41">
        <v>2</v>
      </c>
      <c r="DO346" s="42">
        <v>2</v>
      </c>
      <c r="DP346" s="42">
        <v>2</v>
      </c>
      <c r="DQ346" s="42">
        <v>2</v>
      </c>
      <c r="DR346" s="42">
        <v>3</v>
      </c>
      <c r="DS346" s="42">
        <v>3</v>
      </c>
      <c r="DT346" s="42">
        <v>3</v>
      </c>
      <c r="DU346" s="42">
        <v>3</v>
      </c>
      <c r="DV346" s="42">
        <v>3</v>
      </c>
      <c r="DW346" s="42">
        <v>3</v>
      </c>
      <c r="DX346" s="42">
        <v>3</v>
      </c>
      <c r="DY346" s="43">
        <v>3</v>
      </c>
      <c r="DZ346" s="42">
        <v>3</v>
      </c>
      <c r="EA346" s="42">
        <v>3</v>
      </c>
      <c r="EB346" s="42">
        <v>3</v>
      </c>
      <c r="EC346" s="42">
        <v>3</v>
      </c>
      <c r="ED346" s="42">
        <v>3</v>
      </c>
      <c r="EE346" s="42">
        <v>3</v>
      </c>
      <c r="EF346" s="42">
        <v>3</v>
      </c>
      <c r="EG346" s="42">
        <v>3</v>
      </c>
      <c r="EH346" s="42">
        <v>3</v>
      </c>
      <c r="EI346" s="42">
        <v>6</v>
      </c>
      <c r="EJ346" s="42">
        <v>6</v>
      </c>
      <c r="EK346" s="43">
        <v>6</v>
      </c>
      <c r="EL346" s="42">
        <v>6</v>
      </c>
      <c r="EM346" s="42">
        <v>6</v>
      </c>
      <c r="EN346" s="42">
        <v>6</v>
      </c>
      <c r="EO346" s="42">
        <v>6</v>
      </c>
      <c r="EP346" s="42">
        <v>6</v>
      </c>
      <c r="EQ346" s="42">
        <v>6</v>
      </c>
      <c r="ER346" s="42">
        <v>7</v>
      </c>
      <c r="ES346" s="42">
        <v>7</v>
      </c>
      <c r="ET346" s="42">
        <v>8</v>
      </c>
      <c r="EU346" s="42">
        <v>8</v>
      </c>
      <c r="EV346" s="42">
        <v>9</v>
      </c>
      <c r="EW346" s="43">
        <v>9</v>
      </c>
      <c r="EX346" s="42">
        <v>9</v>
      </c>
      <c r="EY346" s="42">
        <v>6</v>
      </c>
      <c r="EZ346" s="42">
        <v>6</v>
      </c>
      <c r="FA346" s="42">
        <v>6</v>
      </c>
      <c r="FB346" s="42">
        <v>6</v>
      </c>
      <c r="FC346" s="42">
        <v>6</v>
      </c>
      <c r="FD346" s="42">
        <v>6</v>
      </c>
      <c r="FE346" s="42">
        <v>6</v>
      </c>
      <c r="FF346" s="42">
        <v>6</v>
      </c>
      <c r="FG346" s="42">
        <v>5</v>
      </c>
      <c r="FH346" s="42">
        <v>4</v>
      </c>
      <c r="FI346" s="43">
        <v>4</v>
      </c>
      <c r="FJ346" s="41">
        <v>4</v>
      </c>
      <c r="FK346" s="42">
        <v>6</v>
      </c>
      <c r="FL346" s="42">
        <v>20</v>
      </c>
      <c r="FM346" s="42">
        <v>20</v>
      </c>
      <c r="FN346" s="42">
        <v>19</v>
      </c>
      <c r="FO346" s="42">
        <v>19</v>
      </c>
      <c r="FP346" s="42">
        <v>19</v>
      </c>
      <c r="FQ346" s="42">
        <v>19</v>
      </c>
      <c r="FR346" s="42">
        <v>19</v>
      </c>
      <c r="FS346" s="42">
        <v>19</v>
      </c>
      <c r="FT346" s="42">
        <v>20</v>
      </c>
      <c r="FU346" s="43">
        <v>20</v>
      </c>
      <c r="FV346" s="41">
        <v>20</v>
      </c>
      <c r="FW346" s="42">
        <v>19</v>
      </c>
      <c r="FX346" s="42">
        <v>19</v>
      </c>
      <c r="FY346" s="42">
        <v>19</v>
      </c>
      <c r="FZ346" s="42">
        <v>19</v>
      </c>
      <c r="GA346" s="42">
        <v>19</v>
      </c>
      <c r="GB346" s="42">
        <v>19</v>
      </c>
      <c r="GC346" s="42">
        <v>19</v>
      </c>
      <c r="GD346" s="42">
        <v>20</v>
      </c>
      <c r="GE346" s="42">
        <v>20</v>
      </c>
      <c r="GF346" s="42">
        <v>20</v>
      </c>
      <c r="GG346" s="43">
        <v>20</v>
      </c>
      <c r="GH346" s="41">
        <v>20</v>
      </c>
      <c r="GI346" s="42">
        <v>20</v>
      </c>
      <c r="GJ346" s="42">
        <v>20</v>
      </c>
      <c r="GK346" s="42">
        <v>19</v>
      </c>
      <c r="GL346" s="42">
        <v>19</v>
      </c>
      <c r="GM346" s="43">
        <v>20</v>
      </c>
    </row>
    <row r="347" spans="2:195" x14ac:dyDescent="0.25">
      <c r="B347" s="40"/>
      <c r="C347" s="40" t="s">
        <v>409</v>
      </c>
      <c r="D347" s="43">
        <v>17678</v>
      </c>
      <c r="E347" s="43">
        <v>17598</v>
      </c>
      <c r="F347" s="43">
        <v>17574</v>
      </c>
      <c r="G347" s="42">
        <v>17611</v>
      </c>
      <c r="H347" s="42">
        <v>17465</v>
      </c>
      <c r="I347" s="42">
        <v>17386</v>
      </c>
      <c r="J347" s="42">
        <v>17320</v>
      </c>
      <c r="K347" s="42">
        <v>17341</v>
      </c>
      <c r="L347" s="42">
        <v>17360</v>
      </c>
      <c r="M347" s="42">
        <v>17421</v>
      </c>
      <c r="N347" s="42">
        <v>17314</v>
      </c>
      <c r="O347" s="42">
        <v>17202</v>
      </c>
      <c r="P347" s="42">
        <v>17175</v>
      </c>
      <c r="Q347" s="42">
        <v>17152</v>
      </c>
      <c r="R347" s="43">
        <v>17099</v>
      </c>
      <c r="S347" s="42">
        <v>16979</v>
      </c>
      <c r="T347" s="42">
        <v>16875</v>
      </c>
      <c r="U347" s="42">
        <v>16818</v>
      </c>
      <c r="V347" s="42">
        <v>16764</v>
      </c>
      <c r="W347" s="42">
        <v>16679</v>
      </c>
      <c r="X347" s="42">
        <v>16605</v>
      </c>
      <c r="Y347" s="42">
        <v>17401</v>
      </c>
      <c r="Z347" s="42">
        <v>17322</v>
      </c>
      <c r="AA347" s="42">
        <v>17150</v>
      </c>
      <c r="AB347" s="42">
        <v>17044</v>
      </c>
      <c r="AC347" s="42">
        <v>16888</v>
      </c>
      <c r="AD347" s="43">
        <v>16707</v>
      </c>
      <c r="AE347" s="42">
        <v>16347</v>
      </c>
      <c r="AF347" s="42">
        <v>16598</v>
      </c>
      <c r="AG347" s="42">
        <v>16495</v>
      </c>
      <c r="AH347" s="42">
        <v>16385</v>
      </c>
      <c r="AI347" s="42">
        <v>16340</v>
      </c>
      <c r="AJ347" s="42">
        <v>16314</v>
      </c>
      <c r="AK347" s="42">
        <v>16270</v>
      </c>
      <c r="AL347" s="42">
        <v>16143</v>
      </c>
      <c r="AM347" s="42">
        <v>16085</v>
      </c>
      <c r="AN347" s="42">
        <v>16059</v>
      </c>
      <c r="AO347" s="42">
        <v>26838</v>
      </c>
      <c r="AP347" s="43">
        <v>26796</v>
      </c>
      <c r="AQ347" s="42">
        <v>16088</v>
      </c>
      <c r="AR347" s="42">
        <v>16016</v>
      </c>
      <c r="AS347" s="42">
        <v>16000</v>
      </c>
      <c r="AT347" s="42">
        <v>16136</v>
      </c>
      <c r="AU347" s="42">
        <v>15717</v>
      </c>
      <c r="AV347" s="42">
        <v>15611</v>
      </c>
      <c r="AW347" s="42">
        <v>16361</v>
      </c>
      <c r="AX347" s="42">
        <v>16341</v>
      </c>
      <c r="AY347" s="42">
        <v>16314</v>
      </c>
      <c r="AZ347" s="42">
        <v>16317</v>
      </c>
      <c r="BA347" s="42">
        <v>16305</v>
      </c>
      <c r="BB347" s="43">
        <v>16173</v>
      </c>
      <c r="BC347" s="41">
        <v>15975</v>
      </c>
      <c r="BD347" s="42">
        <v>15866</v>
      </c>
      <c r="BE347" s="42">
        <v>15728</v>
      </c>
      <c r="BF347" s="42">
        <v>15708</v>
      </c>
      <c r="BG347" s="42">
        <v>15602</v>
      </c>
      <c r="BH347" s="42">
        <v>15406</v>
      </c>
      <c r="BI347" s="42">
        <v>15194</v>
      </c>
      <c r="BJ347" s="42">
        <v>15117</v>
      </c>
      <c r="BK347" s="42">
        <v>14975</v>
      </c>
      <c r="BL347" s="42">
        <v>14866</v>
      </c>
      <c r="BM347" s="42">
        <v>14781</v>
      </c>
      <c r="BN347" s="43">
        <v>14703</v>
      </c>
      <c r="BO347" s="42">
        <v>14571</v>
      </c>
      <c r="BP347" s="42">
        <v>14374</v>
      </c>
      <c r="BQ347" s="42">
        <v>14326</v>
      </c>
      <c r="BR347" s="42">
        <v>14194</v>
      </c>
      <c r="BS347" s="42">
        <v>14080</v>
      </c>
      <c r="BT347" s="42">
        <v>13941</v>
      </c>
      <c r="BU347" s="42">
        <v>13887</v>
      </c>
      <c r="BV347" s="42">
        <v>13835</v>
      </c>
      <c r="BW347" s="42">
        <v>13785</v>
      </c>
      <c r="BX347" s="42">
        <v>13710</v>
      </c>
      <c r="BY347" s="42">
        <v>13620</v>
      </c>
      <c r="BZ347" s="43">
        <v>13479</v>
      </c>
      <c r="CA347" s="42">
        <v>13392</v>
      </c>
      <c r="CB347" s="42">
        <v>13237</v>
      </c>
      <c r="CC347" s="42">
        <v>13106</v>
      </c>
      <c r="CD347" s="42">
        <v>13034</v>
      </c>
      <c r="CE347" s="42">
        <v>12976</v>
      </c>
      <c r="CF347" s="42">
        <v>12965</v>
      </c>
      <c r="CG347" s="42">
        <v>12933</v>
      </c>
      <c r="CH347" s="42">
        <v>12871</v>
      </c>
      <c r="CI347" s="42">
        <v>12819</v>
      </c>
      <c r="CJ347" s="42">
        <v>12681</v>
      </c>
      <c r="CK347" s="42">
        <v>12649</v>
      </c>
      <c r="CL347" s="43">
        <v>12571</v>
      </c>
      <c r="CM347" s="42">
        <v>12427</v>
      </c>
      <c r="CN347" s="42">
        <v>12286</v>
      </c>
      <c r="CO347" s="42">
        <v>12211</v>
      </c>
      <c r="CP347" s="42">
        <v>12316</v>
      </c>
      <c r="CQ347" s="42">
        <v>12258</v>
      </c>
      <c r="CR347" s="42">
        <v>12230</v>
      </c>
      <c r="CS347" s="42">
        <v>12200</v>
      </c>
      <c r="CT347" s="42">
        <v>12174</v>
      </c>
      <c r="CU347" s="42">
        <v>12099</v>
      </c>
      <c r="CV347" s="42">
        <v>12024</v>
      </c>
      <c r="CW347" s="42">
        <v>12032</v>
      </c>
      <c r="CX347" s="43">
        <v>11923</v>
      </c>
      <c r="CY347" s="41">
        <v>11819</v>
      </c>
      <c r="CZ347" s="42">
        <v>11756</v>
      </c>
      <c r="DA347" s="42">
        <v>11619</v>
      </c>
      <c r="DB347" s="42">
        <v>11562</v>
      </c>
      <c r="DC347" s="42">
        <v>11524</v>
      </c>
      <c r="DD347" s="42">
        <v>11391</v>
      </c>
      <c r="DE347" s="42">
        <v>11258</v>
      </c>
      <c r="DF347" s="42">
        <v>11157</v>
      </c>
      <c r="DG347" s="42">
        <v>11126</v>
      </c>
      <c r="DH347" s="42">
        <v>11038</v>
      </c>
      <c r="DI347" s="42">
        <v>10864</v>
      </c>
      <c r="DJ347" s="43">
        <v>10651</v>
      </c>
      <c r="DL347" s="40"/>
      <c r="DM347" s="40" t="s">
        <v>432</v>
      </c>
      <c r="DN347" s="41">
        <v>3</v>
      </c>
      <c r="DO347" s="42">
        <v>2</v>
      </c>
      <c r="DP347" s="42">
        <v>2</v>
      </c>
      <c r="DQ347" s="42">
        <v>2</v>
      </c>
      <c r="DR347" s="42">
        <v>2</v>
      </c>
      <c r="DS347" s="42">
        <v>2</v>
      </c>
      <c r="DT347" s="42">
        <v>2</v>
      </c>
      <c r="DU347" s="42">
        <v>2</v>
      </c>
      <c r="DV347" s="42">
        <v>2</v>
      </c>
      <c r="DW347" s="42">
        <v>3</v>
      </c>
      <c r="DX347" s="42">
        <v>2</v>
      </c>
      <c r="DY347" s="43">
        <v>2</v>
      </c>
      <c r="DZ347" s="42">
        <v>2</v>
      </c>
      <c r="EA347" s="42">
        <v>2</v>
      </c>
      <c r="EB347" s="42">
        <v>2</v>
      </c>
      <c r="EC347" s="42">
        <v>2</v>
      </c>
      <c r="ED347" s="42">
        <v>2</v>
      </c>
      <c r="EE347" s="42">
        <v>2</v>
      </c>
      <c r="EF347" s="42">
        <v>2</v>
      </c>
      <c r="EG347" s="42">
        <v>2</v>
      </c>
      <c r="EH347" s="42">
        <v>2</v>
      </c>
      <c r="EI347" s="42">
        <v>2</v>
      </c>
      <c r="EJ347" s="42">
        <v>2</v>
      </c>
      <c r="EK347" s="43">
        <v>2</v>
      </c>
      <c r="EL347" s="42">
        <v>2</v>
      </c>
      <c r="EM347" s="42">
        <v>2</v>
      </c>
      <c r="EN347" s="42">
        <v>2</v>
      </c>
      <c r="EO347" s="42">
        <v>2</v>
      </c>
      <c r="EP347" s="42">
        <v>2</v>
      </c>
      <c r="EQ347" s="42">
        <v>2</v>
      </c>
      <c r="ER347" s="42">
        <v>3</v>
      </c>
      <c r="ES347" s="42">
        <v>3</v>
      </c>
      <c r="ET347" s="42">
        <v>4</v>
      </c>
      <c r="EU347" s="42">
        <v>4</v>
      </c>
      <c r="EV347" s="42">
        <v>3</v>
      </c>
      <c r="EW347" s="43">
        <v>3</v>
      </c>
      <c r="EX347" s="42">
        <v>4</v>
      </c>
      <c r="EY347" s="42">
        <v>1</v>
      </c>
      <c r="EZ347" s="42">
        <v>1</v>
      </c>
      <c r="FA347" s="42">
        <v>3</v>
      </c>
      <c r="FB347" s="42">
        <v>3</v>
      </c>
      <c r="FC347" s="42">
        <v>2</v>
      </c>
      <c r="FD347" s="42">
        <v>2</v>
      </c>
      <c r="FE347" s="42">
        <v>3</v>
      </c>
      <c r="FF347" s="42">
        <v>3</v>
      </c>
      <c r="FG347" s="42">
        <v>3</v>
      </c>
      <c r="FH347" s="42">
        <v>2</v>
      </c>
      <c r="FI347" s="43">
        <v>2</v>
      </c>
      <c r="FJ347" s="41">
        <v>2</v>
      </c>
      <c r="FK347" s="42">
        <v>2</v>
      </c>
      <c r="FL347" s="42">
        <v>32</v>
      </c>
      <c r="FM347" s="42">
        <v>32</v>
      </c>
      <c r="FN347" s="42">
        <v>32</v>
      </c>
      <c r="FO347" s="42">
        <v>32</v>
      </c>
      <c r="FP347" s="42">
        <v>32</v>
      </c>
      <c r="FQ347" s="42">
        <v>32</v>
      </c>
      <c r="FR347" s="42">
        <v>32</v>
      </c>
      <c r="FS347" s="42">
        <v>32</v>
      </c>
      <c r="FT347" s="42">
        <v>3</v>
      </c>
      <c r="FU347" s="43">
        <v>3</v>
      </c>
      <c r="FV347" s="41">
        <v>3</v>
      </c>
      <c r="FW347" s="42">
        <v>3</v>
      </c>
      <c r="FX347" s="42">
        <v>3</v>
      </c>
      <c r="FY347" s="42">
        <v>3</v>
      </c>
      <c r="FZ347" s="42">
        <v>3</v>
      </c>
      <c r="GA347" s="42">
        <v>3</v>
      </c>
      <c r="GB347" s="42">
        <v>3</v>
      </c>
      <c r="GC347" s="42">
        <v>3</v>
      </c>
      <c r="GD347" s="42">
        <v>3</v>
      </c>
      <c r="GE347" s="42">
        <v>3</v>
      </c>
      <c r="GF347" s="42">
        <v>3</v>
      </c>
      <c r="GG347" s="43">
        <v>3</v>
      </c>
      <c r="GH347" s="41">
        <v>3</v>
      </c>
      <c r="GI347" s="42">
        <v>3</v>
      </c>
      <c r="GJ347" s="42">
        <v>3</v>
      </c>
      <c r="GK347" s="42">
        <v>3</v>
      </c>
      <c r="GL347" s="42">
        <v>3</v>
      </c>
      <c r="GM347" s="43">
        <v>3</v>
      </c>
    </row>
    <row r="348" spans="2:195" ht="13" thickBot="1" x14ac:dyDescent="0.3">
      <c r="B348" s="40"/>
      <c r="C348" s="40" t="s">
        <v>33</v>
      </c>
      <c r="D348" s="43">
        <v>244599</v>
      </c>
      <c r="E348" s="43">
        <v>264605</v>
      </c>
      <c r="F348" s="43">
        <v>268032</v>
      </c>
      <c r="G348" s="42">
        <v>272565</v>
      </c>
      <c r="H348" s="42">
        <v>272148</v>
      </c>
      <c r="I348" s="42">
        <v>272007</v>
      </c>
      <c r="J348" s="42">
        <v>271659</v>
      </c>
      <c r="K348" s="42">
        <v>271966</v>
      </c>
      <c r="L348" s="42">
        <v>273037</v>
      </c>
      <c r="M348" s="42">
        <v>274955</v>
      </c>
      <c r="N348" s="42">
        <v>274196</v>
      </c>
      <c r="O348" s="42">
        <v>274649</v>
      </c>
      <c r="P348" s="42">
        <v>275053</v>
      </c>
      <c r="Q348" s="42">
        <v>277316</v>
      </c>
      <c r="R348" s="43">
        <v>277484</v>
      </c>
      <c r="S348" s="42">
        <v>278176</v>
      </c>
      <c r="T348" s="42">
        <v>278033</v>
      </c>
      <c r="U348" s="42">
        <v>279432</v>
      </c>
      <c r="V348" s="42">
        <v>280034</v>
      </c>
      <c r="W348" s="42">
        <v>281207</v>
      </c>
      <c r="X348" s="42">
        <v>281642</v>
      </c>
      <c r="Y348" s="42">
        <v>282942</v>
      </c>
      <c r="Z348" s="42">
        <v>282490</v>
      </c>
      <c r="AA348" s="42">
        <v>282098</v>
      </c>
      <c r="AB348" s="42">
        <v>282945</v>
      </c>
      <c r="AC348" s="42">
        <v>282936</v>
      </c>
      <c r="AD348" s="43">
        <v>283129</v>
      </c>
      <c r="AE348" s="42">
        <v>283650</v>
      </c>
      <c r="AF348" s="42">
        <v>282743</v>
      </c>
      <c r="AG348" s="42">
        <v>283788</v>
      </c>
      <c r="AH348" s="42">
        <v>280393</v>
      </c>
      <c r="AI348" s="42">
        <v>280615</v>
      </c>
      <c r="AJ348" s="42">
        <v>280895</v>
      </c>
      <c r="AK348" s="42">
        <v>281354</v>
      </c>
      <c r="AL348" s="42">
        <v>280668</v>
      </c>
      <c r="AM348" s="42">
        <v>279128</v>
      </c>
      <c r="AN348" s="42">
        <v>279002</v>
      </c>
      <c r="AO348" s="42">
        <v>297342</v>
      </c>
      <c r="AP348" s="43">
        <v>296946</v>
      </c>
      <c r="AQ348" s="42">
        <v>276253</v>
      </c>
      <c r="AR348" s="42">
        <v>275605</v>
      </c>
      <c r="AS348" s="42">
        <v>274983</v>
      </c>
      <c r="AT348" s="42">
        <v>275513</v>
      </c>
      <c r="AU348" s="42">
        <v>282864</v>
      </c>
      <c r="AV348" s="42">
        <v>283935</v>
      </c>
      <c r="AW348" s="42">
        <v>285620</v>
      </c>
      <c r="AX348" s="42">
        <v>286019</v>
      </c>
      <c r="AY348" s="42">
        <v>287823</v>
      </c>
      <c r="AZ348" s="42">
        <v>288715</v>
      </c>
      <c r="BA348" s="42">
        <v>289869</v>
      </c>
      <c r="BB348" s="43">
        <v>290126</v>
      </c>
      <c r="BC348" s="41">
        <v>288392</v>
      </c>
      <c r="BD348" s="42">
        <v>288690</v>
      </c>
      <c r="BE348" s="42">
        <v>290885</v>
      </c>
      <c r="BF348" s="42">
        <v>296007</v>
      </c>
      <c r="BG348" s="42">
        <v>296214</v>
      </c>
      <c r="BH348" s="42">
        <v>293504</v>
      </c>
      <c r="BI348" s="42">
        <v>293225</v>
      </c>
      <c r="BJ348" s="42">
        <v>293427</v>
      </c>
      <c r="BK348" s="42">
        <v>292781</v>
      </c>
      <c r="BL348" s="42">
        <v>293109</v>
      </c>
      <c r="BM348" s="42">
        <v>294332</v>
      </c>
      <c r="BN348" s="43">
        <v>294367</v>
      </c>
      <c r="BO348" s="42">
        <v>293757</v>
      </c>
      <c r="BP348" s="42">
        <v>292756</v>
      </c>
      <c r="BQ348" s="42">
        <v>293080</v>
      </c>
      <c r="BR348" s="42">
        <v>293672</v>
      </c>
      <c r="BS348" s="42">
        <v>293997</v>
      </c>
      <c r="BT348" s="42">
        <v>294039</v>
      </c>
      <c r="BU348" s="42">
        <v>293149</v>
      </c>
      <c r="BV348" s="42">
        <v>293276</v>
      </c>
      <c r="BW348" s="42">
        <v>293578</v>
      </c>
      <c r="BX348" s="42">
        <v>294671</v>
      </c>
      <c r="BY348" s="42">
        <v>297220</v>
      </c>
      <c r="BZ348" s="43">
        <v>293109</v>
      </c>
      <c r="CA348" s="42">
        <v>292919</v>
      </c>
      <c r="CB348" s="42">
        <v>294207</v>
      </c>
      <c r="CC348" s="42">
        <v>293006</v>
      </c>
      <c r="CD348" s="42">
        <v>290991</v>
      </c>
      <c r="CE348" s="42">
        <v>291351</v>
      </c>
      <c r="CF348" s="42">
        <v>293584</v>
      </c>
      <c r="CG348" s="42">
        <v>293634</v>
      </c>
      <c r="CH348" s="42">
        <v>293084</v>
      </c>
      <c r="CI348" s="42">
        <v>292844</v>
      </c>
      <c r="CJ348" s="42">
        <v>351526</v>
      </c>
      <c r="CK348" s="42">
        <v>292725</v>
      </c>
      <c r="CL348" s="43">
        <v>295663</v>
      </c>
      <c r="CM348" s="42">
        <v>295156</v>
      </c>
      <c r="CN348" s="42">
        <v>295044</v>
      </c>
      <c r="CO348" s="42">
        <v>295371</v>
      </c>
      <c r="CP348" s="42">
        <v>294757</v>
      </c>
      <c r="CQ348" s="42">
        <v>293622</v>
      </c>
      <c r="CR348" s="42">
        <v>293681</v>
      </c>
      <c r="CS348" s="42">
        <v>292375</v>
      </c>
      <c r="CT348" s="42">
        <v>292443</v>
      </c>
      <c r="CU348" s="42">
        <v>287224</v>
      </c>
      <c r="CV348" s="42">
        <v>286836</v>
      </c>
      <c r="CW348" s="42">
        <v>287835</v>
      </c>
      <c r="CX348" s="43">
        <v>287016</v>
      </c>
      <c r="CY348" s="41">
        <v>286401</v>
      </c>
      <c r="CZ348" s="42">
        <v>287451</v>
      </c>
      <c r="DA348" s="42">
        <v>287680</v>
      </c>
      <c r="DB348" s="42">
        <v>288478</v>
      </c>
      <c r="DC348" s="42">
        <v>289879</v>
      </c>
      <c r="DD348" s="42">
        <v>290090</v>
      </c>
      <c r="DE348" s="42">
        <v>291162</v>
      </c>
      <c r="DF348" s="42">
        <v>292939</v>
      </c>
      <c r="DG348" s="42">
        <v>290400</v>
      </c>
      <c r="DH348" s="42">
        <v>289545</v>
      </c>
      <c r="DI348" s="42">
        <v>291245</v>
      </c>
      <c r="DJ348" s="43">
        <v>290393</v>
      </c>
      <c r="DL348" s="40"/>
      <c r="DM348" s="40" t="s">
        <v>426</v>
      </c>
      <c r="DN348" s="41">
        <v>72</v>
      </c>
      <c r="DO348" s="42">
        <v>72</v>
      </c>
      <c r="DP348" s="42">
        <v>73</v>
      </c>
      <c r="DQ348" s="42">
        <v>73</v>
      </c>
      <c r="DR348" s="42">
        <v>73</v>
      </c>
      <c r="DS348" s="42">
        <v>72</v>
      </c>
      <c r="DT348" s="42">
        <v>73</v>
      </c>
      <c r="DU348" s="42">
        <v>73</v>
      </c>
      <c r="DV348" s="42">
        <v>73</v>
      </c>
      <c r="DW348" s="42">
        <v>73</v>
      </c>
      <c r="DX348" s="42">
        <v>73</v>
      </c>
      <c r="DY348" s="43">
        <v>73</v>
      </c>
      <c r="DZ348" s="42">
        <v>73</v>
      </c>
      <c r="EA348" s="42">
        <v>73</v>
      </c>
      <c r="EB348" s="42">
        <v>73</v>
      </c>
      <c r="EC348" s="42">
        <v>73</v>
      </c>
      <c r="ED348" s="42">
        <v>73</v>
      </c>
      <c r="EE348" s="42">
        <v>73</v>
      </c>
      <c r="EF348" s="42">
        <v>73</v>
      </c>
      <c r="EG348" s="42">
        <v>73</v>
      </c>
      <c r="EH348" s="42">
        <v>73</v>
      </c>
      <c r="EI348" s="42">
        <v>88</v>
      </c>
      <c r="EJ348" s="42">
        <v>88</v>
      </c>
      <c r="EK348" s="43">
        <v>88</v>
      </c>
      <c r="EL348" s="42">
        <v>88</v>
      </c>
      <c r="EM348" s="42">
        <v>88</v>
      </c>
      <c r="EN348" s="42">
        <v>88</v>
      </c>
      <c r="EO348" s="42">
        <v>82</v>
      </c>
      <c r="EP348" s="42">
        <v>81</v>
      </c>
      <c r="EQ348" s="42">
        <v>80</v>
      </c>
      <c r="ER348" s="42">
        <v>80</v>
      </c>
      <c r="ES348" s="42">
        <v>81</v>
      </c>
      <c r="ET348" s="42">
        <v>81</v>
      </c>
      <c r="EU348" s="42">
        <v>79</v>
      </c>
      <c r="EV348" s="42">
        <v>82</v>
      </c>
      <c r="EW348" s="43">
        <v>83</v>
      </c>
      <c r="EX348" s="42">
        <v>49</v>
      </c>
      <c r="EY348" s="42">
        <v>84</v>
      </c>
      <c r="EZ348" s="42">
        <v>153</v>
      </c>
      <c r="FA348" s="42">
        <v>79</v>
      </c>
      <c r="FB348" s="42">
        <v>78</v>
      </c>
      <c r="FC348" s="42">
        <v>77</v>
      </c>
      <c r="FD348" s="42">
        <v>78</v>
      </c>
      <c r="FE348" s="42">
        <v>79</v>
      </c>
      <c r="FF348" s="42">
        <v>79</v>
      </c>
      <c r="FG348" s="42">
        <v>80</v>
      </c>
      <c r="FH348" s="42">
        <v>78</v>
      </c>
      <c r="FI348" s="43">
        <v>78</v>
      </c>
      <c r="FJ348" s="41">
        <v>77</v>
      </c>
      <c r="FK348" s="42">
        <v>78</v>
      </c>
      <c r="FL348" s="42">
        <v>78</v>
      </c>
      <c r="FM348" s="42">
        <v>77</v>
      </c>
      <c r="FN348" s="42">
        <v>77</v>
      </c>
      <c r="FO348" s="42">
        <v>76</v>
      </c>
      <c r="FP348" s="42">
        <v>75</v>
      </c>
      <c r="FQ348" s="42">
        <v>74</v>
      </c>
      <c r="FR348" s="42">
        <v>74</v>
      </c>
      <c r="FS348" s="42">
        <v>74</v>
      </c>
      <c r="FT348" s="42">
        <v>72</v>
      </c>
      <c r="FU348" s="43">
        <v>74</v>
      </c>
      <c r="FV348" s="41">
        <v>74</v>
      </c>
      <c r="FW348" s="42">
        <v>74</v>
      </c>
      <c r="FX348" s="42">
        <v>73</v>
      </c>
      <c r="FY348" s="42">
        <v>72</v>
      </c>
      <c r="FZ348" s="42">
        <v>71</v>
      </c>
      <c r="GA348" s="42">
        <v>71</v>
      </c>
      <c r="GB348" s="42">
        <v>70</v>
      </c>
      <c r="GC348" s="42">
        <v>70</v>
      </c>
      <c r="GD348" s="42">
        <v>70</v>
      </c>
      <c r="GE348" s="42">
        <v>70</v>
      </c>
      <c r="GF348" s="42">
        <v>70</v>
      </c>
      <c r="GG348" s="43">
        <v>70</v>
      </c>
      <c r="GH348" s="41">
        <v>69</v>
      </c>
      <c r="GI348" s="42">
        <v>69</v>
      </c>
      <c r="GJ348" s="42">
        <v>69</v>
      </c>
      <c r="GK348" s="42">
        <v>69</v>
      </c>
      <c r="GL348" s="42">
        <v>69</v>
      </c>
      <c r="GM348" s="43">
        <v>69</v>
      </c>
    </row>
    <row r="349" spans="2:195" ht="13" thickBot="1" x14ac:dyDescent="0.3">
      <c r="B349" s="40"/>
      <c r="C349" s="40" t="s">
        <v>410</v>
      </c>
      <c r="D349" s="43">
        <v>11754</v>
      </c>
      <c r="E349" s="43">
        <v>11553</v>
      </c>
      <c r="F349" s="43">
        <v>11416</v>
      </c>
      <c r="G349" s="42">
        <v>11335</v>
      </c>
      <c r="H349" s="42">
        <v>11319</v>
      </c>
      <c r="I349" s="42">
        <v>11250</v>
      </c>
      <c r="J349" s="42">
        <v>11203</v>
      </c>
      <c r="K349" s="42">
        <v>11192</v>
      </c>
      <c r="L349" s="42">
        <v>11216</v>
      </c>
      <c r="M349" s="42">
        <v>11246</v>
      </c>
      <c r="N349" s="42">
        <v>11205</v>
      </c>
      <c r="O349" s="42">
        <v>11228</v>
      </c>
      <c r="P349" s="42">
        <v>11088</v>
      </c>
      <c r="Q349" s="42">
        <v>11068</v>
      </c>
      <c r="R349" s="43">
        <v>10990</v>
      </c>
      <c r="S349" s="42">
        <v>10968</v>
      </c>
      <c r="T349" s="42">
        <v>10961</v>
      </c>
      <c r="U349" s="42">
        <v>11014</v>
      </c>
      <c r="V349" s="42">
        <v>10976</v>
      </c>
      <c r="W349" s="42">
        <v>11024</v>
      </c>
      <c r="X349" s="42">
        <v>11121</v>
      </c>
      <c r="Y349" s="42">
        <v>11235</v>
      </c>
      <c r="Z349" s="42">
        <v>11403</v>
      </c>
      <c r="AA349" s="42">
        <v>11482</v>
      </c>
      <c r="AB349" s="42">
        <v>11675</v>
      </c>
      <c r="AC349" s="42">
        <v>11572</v>
      </c>
      <c r="AD349" s="43">
        <v>11434</v>
      </c>
      <c r="AE349" s="42">
        <v>11288</v>
      </c>
      <c r="AF349" s="42">
        <v>11108</v>
      </c>
      <c r="AG349" s="42">
        <v>10891</v>
      </c>
      <c r="AH349" s="42">
        <v>10788</v>
      </c>
      <c r="AI349" s="42">
        <v>10669</v>
      </c>
      <c r="AJ349" s="42">
        <v>10581</v>
      </c>
      <c r="AK349" s="42">
        <v>10644</v>
      </c>
      <c r="AL349" s="42">
        <v>10593</v>
      </c>
      <c r="AM349" s="42">
        <v>10571</v>
      </c>
      <c r="AN349" s="42">
        <v>10659</v>
      </c>
      <c r="AO349" s="42">
        <v>10526</v>
      </c>
      <c r="AP349" s="43">
        <v>10506</v>
      </c>
      <c r="AQ349" s="42">
        <v>10463</v>
      </c>
      <c r="AR349" s="42">
        <v>10392</v>
      </c>
      <c r="AS349" s="42">
        <v>10366</v>
      </c>
      <c r="AT349" s="42">
        <v>10343</v>
      </c>
      <c r="AU349" s="42">
        <v>10279</v>
      </c>
      <c r="AV349" s="42">
        <v>10179</v>
      </c>
      <c r="AW349" s="42">
        <v>10655</v>
      </c>
      <c r="AX349" s="42">
        <v>10686</v>
      </c>
      <c r="AY349" s="42">
        <v>10743</v>
      </c>
      <c r="AZ349" s="42">
        <v>10831</v>
      </c>
      <c r="BA349" s="42">
        <v>10864</v>
      </c>
      <c r="BB349" s="43">
        <v>10778</v>
      </c>
      <c r="BC349" s="41">
        <v>10653</v>
      </c>
      <c r="BD349" s="42">
        <v>10597</v>
      </c>
      <c r="BE349" s="42">
        <v>10580</v>
      </c>
      <c r="BF349" s="42">
        <v>10536</v>
      </c>
      <c r="BG349" s="42">
        <v>10527</v>
      </c>
      <c r="BH349" s="42">
        <v>10415</v>
      </c>
      <c r="BI349" s="42">
        <v>10397</v>
      </c>
      <c r="BJ349" s="42">
        <v>10383</v>
      </c>
      <c r="BK349" s="42">
        <v>10399</v>
      </c>
      <c r="BL349" s="42">
        <v>10409</v>
      </c>
      <c r="BM349" s="42">
        <v>10405</v>
      </c>
      <c r="BN349" s="43">
        <v>10367</v>
      </c>
      <c r="BO349" s="42">
        <v>10367</v>
      </c>
      <c r="BP349" s="42">
        <v>10258</v>
      </c>
      <c r="BQ349" s="42">
        <v>10239</v>
      </c>
      <c r="BR349" s="42">
        <v>10199</v>
      </c>
      <c r="BS349" s="42">
        <v>10127</v>
      </c>
      <c r="BT349" s="42">
        <v>10106</v>
      </c>
      <c r="BU349" s="42">
        <v>10097</v>
      </c>
      <c r="BV349" s="42">
        <v>10088</v>
      </c>
      <c r="BW349" s="42">
        <v>10068</v>
      </c>
      <c r="BX349" s="42">
        <v>10082</v>
      </c>
      <c r="BY349" s="42">
        <v>9985</v>
      </c>
      <c r="BZ349" s="43">
        <v>9928</v>
      </c>
      <c r="CA349" s="42">
        <v>9910</v>
      </c>
      <c r="CB349" s="42">
        <v>9793</v>
      </c>
      <c r="CC349" s="42">
        <v>9682</v>
      </c>
      <c r="CD349" s="42">
        <v>9621</v>
      </c>
      <c r="CE349" s="42">
        <v>9325</v>
      </c>
      <c r="CF349" s="42">
        <v>9190</v>
      </c>
      <c r="CG349" s="42">
        <v>8941</v>
      </c>
      <c r="CH349" s="42">
        <v>9011</v>
      </c>
      <c r="CI349" s="42">
        <v>8893</v>
      </c>
      <c r="CJ349" s="42">
        <v>8764</v>
      </c>
      <c r="CK349" s="42">
        <v>8732</v>
      </c>
      <c r="CL349" s="43">
        <v>8623</v>
      </c>
      <c r="CM349" s="42">
        <v>8539</v>
      </c>
      <c r="CN349" s="42">
        <v>8487</v>
      </c>
      <c r="CO349" s="42">
        <v>8463</v>
      </c>
      <c r="CP349" s="42">
        <v>8428</v>
      </c>
      <c r="CQ349" s="42">
        <v>8382</v>
      </c>
      <c r="CR349" s="42">
        <v>8284</v>
      </c>
      <c r="CS349" s="42">
        <v>8233</v>
      </c>
      <c r="CT349" s="42">
        <v>8250</v>
      </c>
      <c r="CU349" s="42">
        <v>8187</v>
      </c>
      <c r="CV349" s="42">
        <v>8176</v>
      </c>
      <c r="CW349" s="42">
        <v>8094</v>
      </c>
      <c r="CX349" s="43">
        <v>8051</v>
      </c>
      <c r="CY349" s="41">
        <v>8024</v>
      </c>
      <c r="CZ349" s="42">
        <v>7998</v>
      </c>
      <c r="DA349" s="42">
        <v>7993</v>
      </c>
      <c r="DB349" s="42">
        <v>7965</v>
      </c>
      <c r="DC349" s="42">
        <v>7964</v>
      </c>
      <c r="DD349" s="42">
        <v>7927</v>
      </c>
      <c r="DE349" s="42">
        <v>7847</v>
      </c>
      <c r="DF349" s="42">
        <v>7732</v>
      </c>
      <c r="DG349" s="42">
        <v>7705</v>
      </c>
      <c r="DH349" s="42">
        <v>7668</v>
      </c>
      <c r="DI349" s="42">
        <v>7635</v>
      </c>
      <c r="DJ349" s="43">
        <v>7513</v>
      </c>
      <c r="DL349" s="44" t="s">
        <v>427</v>
      </c>
      <c r="DM349" s="44"/>
      <c r="DN349" s="45">
        <f t="shared" ref="DN349:DP349" si="388">SUM(DN345:DN348)</f>
        <v>30260</v>
      </c>
      <c r="DO349" s="46">
        <f t="shared" si="388"/>
        <v>29939</v>
      </c>
      <c r="DP349" s="46">
        <f t="shared" si="388"/>
        <v>28478</v>
      </c>
      <c r="DQ349" s="46">
        <f t="shared" ref="DQ349:DS349" si="389">SUM(DQ345:DQ348)</f>
        <v>28278</v>
      </c>
      <c r="DR349" s="46">
        <f t="shared" si="389"/>
        <v>27987</v>
      </c>
      <c r="DS349" s="46">
        <f t="shared" si="389"/>
        <v>28933</v>
      </c>
      <c r="DT349" s="46">
        <f t="shared" ref="DT349:DV349" si="390">SUM(DT345:DT348)</f>
        <v>28630</v>
      </c>
      <c r="DU349" s="46">
        <f t="shared" si="390"/>
        <v>28524</v>
      </c>
      <c r="DV349" s="46">
        <f t="shared" si="390"/>
        <v>28284</v>
      </c>
      <c r="DW349" s="46">
        <f t="shared" ref="DW349:DY349" si="391">SUM(DW345:DW348)</f>
        <v>28187</v>
      </c>
      <c r="DX349" s="46">
        <f t="shared" si="391"/>
        <v>27954</v>
      </c>
      <c r="DY349" s="47">
        <f t="shared" si="391"/>
        <v>27714</v>
      </c>
      <c r="DZ349" s="46">
        <f t="shared" ref="DZ349:EB349" si="392">SUM(DZ345:DZ348)</f>
        <v>27456</v>
      </c>
      <c r="EA349" s="46">
        <f t="shared" si="392"/>
        <v>27275</v>
      </c>
      <c r="EB349" s="46">
        <f t="shared" si="392"/>
        <v>27140</v>
      </c>
      <c r="EC349" s="46">
        <f t="shared" ref="EC349:EE349" si="393">SUM(EC345:EC348)</f>
        <v>27002</v>
      </c>
      <c r="ED349" s="46">
        <f t="shared" si="393"/>
        <v>26835</v>
      </c>
      <c r="EE349" s="46">
        <f t="shared" si="393"/>
        <v>26697</v>
      </c>
      <c r="EF349" s="46">
        <f t="shared" ref="EF349:EH349" si="394">SUM(EF345:EF348)</f>
        <v>26535</v>
      </c>
      <c r="EG349" s="46">
        <f t="shared" si="394"/>
        <v>26271</v>
      </c>
      <c r="EH349" s="46">
        <f t="shared" si="394"/>
        <v>25962</v>
      </c>
      <c r="EI349" s="46">
        <f t="shared" ref="EI349:EK349" si="395">SUM(EI345:EI348)</f>
        <v>25980</v>
      </c>
      <c r="EJ349" s="46">
        <f t="shared" si="395"/>
        <v>26024</v>
      </c>
      <c r="EK349" s="47">
        <f t="shared" si="395"/>
        <v>26031</v>
      </c>
      <c r="EL349" s="46">
        <f t="shared" ref="EL349:EN349" si="396">SUM(EL345:EL348)</f>
        <v>26411</v>
      </c>
      <c r="EM349" s="46">
        <f t="shared" si="396"/>
        <v>26738</v>
      </c>
      <c r="EN349" s="46">
        <f t="shared" si="396"/>
        <v>26822</v>
      </c>
      <c r="EO349" s="46">
        <f t="shared" ref="EO349:EQ349" si="397">SUM(EO345:EO348)</f>
        <v>26805</v>
      </c>
      <c r="EP349" s="46">
        <f t="shared" si="397"/>
        <v>26863</v>
      </c>
      <c r="EQ349" s="46">
        <f t="shared" si="397"/>
        <v>26915</v>
      </c>
      <c r="ER349" s="46">
        <f t="shared" ref="ER349:ET349" si="398">SUM(ER345:ER348)</f>
        <v>27052</v>
      </c>
      <c r="ES349" s="46">
        <f t="shared" si="398"/>
        <v>27188</v>
      </c>
      <c r="ET349" s="46">
        <f t="shared" si="398"/>
        <v>27243</v>
      </c>
      <c r="EU349" s="46">
        <f t="shared" ref="EU349:EW349" si="399">SUM(EU345:EU348)</f>
        <v>27314</v>
      </c>
      <c r="EV349" s="46">
        <f t="shared" si="399"/>
        <v>27250</v>
      </c>
      <c r="EW349" s="47">
        <f t="shared" si="399"/>
        <v>27250</v>
      </c>
      <c r="EX349" s="46">
        <f t="shared" ref="EX349:EZ349" si="400">SUM(EX345:EX348)</f>
        <v>27637</v>
      </c>
      <c r="EY349" s="46">
        <f t="shared" si="400"/>
        <v>27490</v>
      </c>
      <c r="EZ349" s="46">
        <f t="shared" si="400"/>
        <v>27398</v>
      </c>
      <c r="FA349" s="46">
        <f t="shared" ref="FA349:FB349" si="401">SUM(FA345:FA348)</f>
        <v>27393</v>
      </c>
      <c r="FB349" s="46">
        <f t="shared" si="401"/>
        <v>26671</v>
      </c>
      <c r="FC349" s="46">
        <f t="shared" ref="FC349:FE349" si="402">SUM(FC345:FC348)</f>
        <v>26182</v>
      </c>
      <c r="FD349" s="46">
        <f t="shared" si="402"/>
        <v>25985</v>
      </c>
      <c r="FE349" s="46">
        <f t="shared" si="402"/>
        <v>25819</v>
      </c>
      <c r="FF349" s="46">
        <f t="shared" ref="FF349:FL349" si="403">SUM(FF345:FF348)</f>
        <v>25460</v>
      </c>
      <c r="FG349" s="46">
        <f t="shared" si="403"/>
        <v>25482</v>
      </c>
      <c r="FH349" s="46">
        <f t="shared" si="403"/>
        <v>25254</v>
      </c>
      <c r="FI349" s="47">
        <f t="shared" si="403"/>
        <v>24701</v>
      </c>
      <c r="FJ349" s="45">
        <f t="shared" si="403"/>
        <v>24426</v>
      </c>
      <c r="FK349" s="46">
        <f t="shared" si="403"/>
        <v>24154</v>
      </c>
      <c r="FL349" s="46">
        <f t="shared" si="403"/>
        <v>23726</v>
      </c>
      <c r="FM349" s="46">
        <f t="shared" ref="FM349:FX349" si="404">SUM(FM345:FM348)</f>
        <v>23371</v>
      </c>
      <c r="FN349" s="46">
        <f t="shared" si="404"/>
        <v>22099</v>
      </c>
      <c r="FO349" s="46">
        <f t="shared" si="404"/>
        <v>21788</v>
      </c>
      <c r="FP349" s="46">
        <f t="shared" si="404"/>
        <v>21200</v>
      </c>
      <c r="FQ349" s="46">
        <f t="shared" si="404"/>
        <v>21086</v>
      </c>
      <c r="FR349" s="46">
        <f t="shared" si="404"/>
        <v>20910</v>
      </c>
      <c r="FS349" s="46">
        <f t="shared" si="404"/>
        <v>20696</v>
      </c>
      <c r="FT349" s="46">
        <f t="shared" si="404"/>
        <v>20469</v>
      </c>
      <c r="FU349" s="47">
        <f t="shared" si="404"/>
        <v>20343</v>
      </c>
      <c r="FV349" s="45">
        <f t="shared" si="404"/>
        <v>20166</v>
      </c>
      <c r="FW349" s="46">
        <f t="shared" si="404"/>
        <v>19965</v>
      </c>
      <c r="FX349" s="46">
        <f t="shared" si="404"/>
        <v>19704</v>
      </c>
      <c r="FY349" s="46">
        <f t="shared" ref="FY349:GJ349" si="405">SUM(FY345:FY348)</f>
        <v>19424</v>
      </c>
      <c r="FZ349" s="46">
        <f t="shared" si="405"/>
        <v>19144</v>
      </c>
      <c r="GA349" s="46">
        <f t="shared" si="405"/>
        <v>18893</v>
      </c>
      <c r="GB349" s="46">
        <f t="shared" si="405"/>
        <v>18651</v>
      </c>
      <c r="GC349" s="46">
        <f t="shared" si="405"/>
        <v>18295</v>
      </c>
      <c r="GD349" s="46">
        <f t="shared" si="405"/>
        <v>18071</v>
      </c>
      <c r="GE349" s="46">
        <f t="shared" si="405"/>
        <v>17822</v>
      </c>
      <c r="GF349" s="46">
        <f t="shared" si="405"/>
        <v>17576</v>
      </c>
      <c r="GG349" s="47">
        <f t="shared" si="405"/>
        <v>17397</v>
      </c>
      <c r="GH349" s="45">
        <f t="shared" si="405"/>
        <v>17011</v>
      </c>
      <c r="GI349" s="46">
        <f t="shared" si="405"/>
        <v>16710</v>
      </c>
      <c r="GJ349" s="46">
        <f t="shared" si="405"/>
        <v>16387</v>
      </c>
      <c r="GK349" s="46">
        <f t="shared" ref="GK349:GM349" si="406">SUM(GK345:GK348)</f>
        <v>16076</v>
      </c>
      <c r="GL349" s="46">
        <f t="shared" si="406"/>
        <v>16120</v>
      </c>
      <c r="GM349" s="47">
        <f t="shared" si="406"/>
        <v>15776</v>
      </c>
    </row>
    <row r="350" spans="2:195" x14ac:dyDescent="0.25">
      <c r="B350" s="40"/>
      <c r="C350" s="40" t="s">
        <v>411</v>
      </c>
      <c r="D350" s="43">
        <v>1769</v>
      </c>
      <c r="E350" s="43">
        <v>1807</v>
      </c>
      <c r="F350" s="43">
        <v>1802</v>
      </c>
      <c r="G350" s="42">
        <v>1794</v>
      </c>
      <c r="H350" s="42">
        <v>1789</v>
      </c>
      <c r="I350" s="42">
        <v>1782</v>
      </c>
      <c r="J350" s="42">
        <v>1773</v>
      </c>
      <c r="K350" s="42">
        <v>1765</v>
      </c>
      <c r="L350" s="42">
        <v>1770</v>
      </c>
      <c r="M350" s="42">
        <v>1779</v>
      </c>
      <c r="N350" s="42">
        <v>1792</v>
      </c>
      <c r="O350" s="42">
        <v>1792</v>
      </c>
      <c r="P350" s="42">
        <v>1800</v>
      </c>
      <c r="Q350" s="42">
        <v>1815</v>
      </c>
      <c r="R350" s="43">
        <v>1803</v>
      </c>
      <c r="S350" s="42">
        <v>1799</v>
      </c>
      <c r="T350" s="42">
        <v>1792</v>
      </c>
      <c r="U350" s="42">
        <v>1784</v>
      </c>
      <c r="V350" s="42">
        <v>1762</v>
      </c>
      <c r="W350" s="42">
        <v>1757</v>
      </c>
      <c r="X350" s="42">
        <v>1745</v>
      </c>
      <c r="Y350" s="42">
        <v>1732</v>
      </c>
      <c r="Z350" s="42">
        <v>1740</v>
      </c>
      <c r="AA350" s="42">
        <v>1722</v>
      </c>
      <c r="AB350" s="42">
        <v>1723</v>
      </c>
      <c r="AC350" s="42">
        <v>1709</v>
      </c>
      <c r="AD350" s="43">
        <v>1704</v>
      </c>
      <c r="AE350" s="42">
        <v>1697</v>
      </c>
      <c r="AF350" s="42">
        <v>1692</v>
      </c>
      <c r="AG350" s="42">
        <v>1690</v>
      </c>
      <c r="AH350" s="42">
        <v>1695</v>
      </c>
      <c r="AI350" s="42">
        <v>1687</v>
      </c>
      <c r="AJ350" s="42">
        <v>1697</v>
      </c>
      <c r="AK350" s="42">
        <v>1689</v>
      </c>
      <c r="AL350" s="42">
        <v>1697</v>
      </c>
      <c r="AM350" s="42">
        <v>1697</v>
      </c>
      <c r="AN350" s="42">
        <v>1688</v>
      </c>
      <c r="AO350" s="42">
        <v>1695</v>
      </c>
      <c r="AP350" s="43">
        <v>1700</v>
      </c>
      <c r="AQ350" s="42">
        <v>1693</v>
      </c>
      <c r="AR350" s="42">
        <v>1696</v>
      </c>
      <c r="AS350" s="42">
        <v>1692</v>
      </c>
      <c r="AT350" s="42">
        <v>1693</v>
      </c>
      <c r="AU350" s="42">
        <v>1697</v>
      </c>
      <c r="AV350" s="42">
        <v>1700</v>
      </c>
      <c r="AW350" s="42">
        <v>1879</v>
      </c>
      <c r="AX350" s="42">
        <v>1886</v>
      </c>
      <c r="AY350" s="42">
        <v>1905</v>
      </c>
      <c r="AZ350" s="42">
        <v>1914</v>
      </c>
      <c r="BA350" s="42">
        <v>1942</v>
      </c>
      <c r="BB350" s="43">
        <v>1935</v>
      </c>
      <c r="BC350" s="41">
        <v>1917</v>
      </c>
      <c r="BD350" s="42">
        <v>1892</v>
      </c>
      <c r="BE350" s="42">
        <v>1891</v>
      </c>
      <c r="BF350" s="42">
        <v>1893</v>
      </c>
      <c r="BG350" s="42">
        <v>1888</v>
      </c>
      <c r="BH350" s="42">
        <v>1868</v>
      </c>
      <c r="BI350" s="42">
        <v>1854</v>
      </c>
      <c r="BJ350" s="42">
        <v>1842</v>
      </c>
      <c r="BK350" s="42">
        <v>1835</v>
      </c>
      <c r="BL350" s="42">
        <v>1823</v>
      </c>
      <c r="BM350" s="42">
        <v>1832</v>
      </c>
      <c r="BN350" s="43">
        <v>1855</v>
      </c>
      <c r="BO350" s="42">
        <v>1847</v>
      </c>
      <c r="BP350" s="42">
        <v>1876</v>
      </c>
      <c r="BQ350" s="42">
        <v>1893</v>
      </c>
      <c r="BR350" s="42">
        <v>1857</v>
      </c>
      <c r="BS350" s="42">
        <v>1850</v>
      </c>
      <c r="BT350" s="42">
        <v>1846</v>
      </c>
      <c r="BU350" s="42">
        <v>1841</v>
      </c>
      <c r="BV350" s="42">
        <v>1833</v>
      </c>
      <c r="BW350" s="42">
        <v>1858</v>
      </c>
      <c r="BX350" s="42">
        <v>1845</v>
      </c>
      <c r="BY350" s="42">
        <v>1844</v>
      </c>
      <c r="BZ350" s="43">
        <v>1845</v>
      </c>
      <c r="CA350" s="42">
        <v>1842</v>
      </c>
      <c r="CB350" s="42">
        <v>1826</v>
      </c>
      <c r="CC350" s="42">
        <v>1825</v>
      </c>
      <c r="CD350" s="42">
        <v>1838</v>
      </c>
      <c r="CE350" s="42">
        <v>1841</v>
      </c>
      <c r="CF350" s="42">
        <v>1848</v>
      </c>
      <c r="CG350" s="42">
        <v>1857</v>
      </c>
      <c r="CH350" s="42">
        <v>1837</v>
      </c>
      <c r="CI350" s="42">
        <v>1830</v>
      </c>
      <c r="CJ350" s="42">
        <v>1542</v>
      </c>
      <c r="CK350" s="42">
        <v>1814</v>
      </c>
      <c r="CL350" s="43">
        <v>1812</v>
      </c>
      <c r="CM350" s="42">
        <v>1792</v>
      </c>
      <c r="CN350" s="42">
        <v>1785</v>
      </c>
      <c r="CO350" s="42">
        <v>1780</v>
      </c>
      <c r="CP350" s="42">
        <v>1759</v>
      </c>
      <c r="CQ350" s="42">
        <v>1756</v>
      </c>
      <c r="CR350" s="42">
        <v>1749</v>
      </c>
      <c r="CS350" s="42">
        <v>1710</v>
      </c>
      <c r="CT350" s="42">
        <v>1713</v>
      </c>
      <c r="CU350" s="42">
        <v>1712</v>
      </c>
      <c r="CV350" s="42">
        <v>1702</v>
      </c>
      <c r="CW350" s="42">
        <v>1664</v>
      </c>
      <c r="CX350" s="43">
        <v>1655</v>
      </c>
      <c r="CY350" s="41">
        <v>1644</v>
      </c>
      <c r="CZ350" s="42">
        <v>1617</v>
      </c>
      <c r="DA350" s="42">
        <v>1612</v>
      </c>
      <c r="DB350" s="42">
        <v>1597</v>
      </c>
      <c r="DC350" s="42">
        <v>1593</v>
      </c>
      <c r="DD350" s="42">
        <v>1596</v>
      </c>
      <c r="DE350" s="42">
        <v>1590</v>
      </c>
      <c r="DF350" s="42">
        <v>1593</v>
      </c>
      <c r="DG350" s="42">
        <v>1586</v>
      </c>
      <c r="DH350" s="42">
        <v>1592</v>
      </c>
      <c r="DI350" s="42">
        <v>1578</v>
      </c>
      <c r="DJ350" s="43">
        <v>1582</v>
      </c>
      <c r="DL350" s="36">
        <v>16</v>
      </c>
      <c r="DM350" s="36" t="s">
        <v>233</v>
      </c>
      <c r="DN350" s="37">
        <v>947</v>
      </c>
      <c r="DO350" s="38">
        <v>931</v>
      </c>
      <c r="DP350" s="38">
        <v>925</v>
      </c>
      <c r="DQ350" s="38">
        <v>911</v>
      </c>
      <c r="DR350" s="38">
        <v>906</v>
      </c>
      <c r="DS350" s="38">
        <v>894</v>
      </c>
      <c r="DT350" s="38">
        <v>871</v>
      </c>
      <c r="DU350" s="38">
        <v>870</v>
      </c>
      <c r="DV350" s="38">
        <v>855</v>
      </c>
      <c r="DW350" s="38">
        <v>845</v>
      </c>
      <c r="DX350" s="38">
        <v>838</v>
      </c>
      <c r="DY350" s="39">
        <v>828</v>
      </c>
      <c r="DZ350" s="38">
        <v>816</v>
      </c>
      <c r="EA350" s="38">
        <v>802</v>
      </c>
      <c r="EB350" s="38">
        <v>788</v>
      </c>
      <c r="EC350" s="38">
        <v>784</v>
      </c>
      <c r="ED350" s="38">
        <v>768</v>
      </c>
      <c r="EE350" s="38">
        <v>758</v>
      </c>
      <c r="EF350" s="38">
        <v>744</v>
      </c>
      <c r="EG350" s="38">
        <v>726</v>
      </c>
      <c r="EH350" s="38">
        <v>715</v>
      </c>
      <c r="EI350" s="38">
        <v>703</v>
      </c>
      <c r="EJ350" s="38">
        <v>699</v>
      </c>
      <c r="EK350" s="39">
        <v>708</v>
      </c>
      <c r="EL350" s="38">
        <v>686</v>
      </c>
      <c r="EM350" s="38">
        <v>686</v>
      </c>
      <c r="EN350" s="38">
        <v>680</v>
      </c>
      <c r="EO350" s="38">
        <v>677</v>
      </c>
      <c r="EP350" s="38">
        <v>674</v>
      </c>
      <c r="EQ350" s="38">
        <v>670</v>
      </c>
      <c r="ER350" s="38">
        <v>674</v>
      </c>
      <c r="ES350" s="38">
        <v>679</v>
      </c>
      <c r="ET350" s="38">
        <v>679</v>
      </c>
      <c r="EU350" s="38">
        <v>678</v>
      </c>
      <c r="EV350" s="38">
        <v>699</v>
      </c>
      <c r="EW350" s="39">
        <v>699</v>
      </c>
      <c r="EX350" s="38">
        <v>663</v>
      </c>
      <c r="EY350" s="38">
        <v>661</v>
      </c>
      <c r="EZ350" s="38">
        <v>654</v>
      </c>
      <c r="FA350" s="38">
        <v>787</v>
      </c>
      <c r="FB350" s="38">
        <v>758</v>
      </c>
      <c r="FC350" s="38">
        <v>739</v>
      </c>
      <c r="FD350" s="38">
        <v>730</v>
      </c>
      <c r="FE350" s="38">
        <v>720</v>
      </c>
      <c r="FF350" s="38">
        <v>709</v>
      </c>
      <c r="FG350" s="38">
        <v>701</v>
      </c>
      <c r="FH350" s="38">
        <v>676</v>
      </c>
      <c r="FI350" s="39">
        <v>655</v>
      </c>
      <c r="FJ350" s="37">
        <v>641</v>
      </c>
      <c r="FK350" s="38">
        <v>587</v>
      </c>
      <c r="FL350" s="38">
        <v>559</v>
      </c>
      <c r="FM350" s="38">
        <v>555</v>
      </c>
      <c r="FN350" s="38">
        <v>542</v>
      </c>
      <c r="FO350" s="38">
        <v>531</v>
      </c>
      <c r="FP350" s="38">
        <v>521</v>
      </c>
      <c r="FQ350" s="38">
        <v>509</v>
      </c>
      <c r="FR350" s="38">
        <v>507</v>
      </c>
      <c r="FS350" s="38">
        <v>481</v>
      </c>
      <c r="FT350" s="38">
        <v>473</v>
      </c>
      <c r="FU350" s="39">
        <v>458</v>
      </c>
      <c r="FV350" s="37">
        <v>450</v>
      </c>
      <c r="FW350" s="38">
        <v>450</v>
      </c>
      <c r="FX350" s="38">
        <v>442</v>
      </c>
      <c r="FY350" s="38">
        <v>431</v>
      </c>
      <c r="FZ350" s="38">
        <v>421</v>
      </c>
      <c r="GA350" s="38">
        <v>412</v>
      </c>
      <c r="GB350" s="38">
        <v>402</v>
      </c>
      <c r="GC350" s="38">
        <v>403</v>
      </c>
      <c r="GD350" s="38">
        <v>397</v>
      </c>
      <c r="GE350" s="38">
        <v>417</v>
      </c>
      <c r="GF350" s="38">
        <v>401</v>
      </c>
      <c r="GG350" s="39">
        <v>391</v>
      </c>
      <c r="GH350" s="37">
        <v>388</v>
      </c>
      <c r="GI350" s="38">
        <v>377</v>
      </c>
      <c r="GJ350" s="38">
        <v>374</v>
      </c>
      <c r="GK350" s="38">
        <v>363</v>
      </c>
      <c r="GL350" s="38">
        <v>361</v>
      </c>
      <c r="GM350" s="39">
        <v>372</v>
      </c>
    </row>
    <row r="351" spans="2:195" ht="13" thickBot="1" x14ac:dyDescent="0.3">
      <c r="B351" s="40"/>
      <c r="C351" s="40" t="s">
        <v>412</v>
      </c>
      <c r="D351" s="43">
        <v>43426</v>
      </c>
      <c r="E351" s="43">
        <v>43947</v>
      </c>
      <c r="F351" s="43">
        <v>44429</v>
      </c>
      <c r="G351" s="42">
        <v>45392</v>
      </c>
      <c r="H351" s="42">
        <v>45355</v>
      </c>
      <c r="I351" s="42">
        <v>45203</v>
      </c>
      <c r="J351" s="42">
        <v>45272</v>
      </c>
      <c r="K351" s="42">
        <v>45362</v>
      </c>
      <c r="L351" s="42">
        <v>45564</v>
      </c>
      <c r="M351" s="42">
        <v>45491</v>
      </c>
      <c r="N351" s="42">
        <v>45511</v>
      </c>
      <c r="O351" s="42">
        <v>45517</v>
      </c>
      <c r="P351" s="42">
        <v>45663</v>
      </c>
      <c r="Q351" s="42">
        <v>45650</v>
      </c>
      <c r="R351" s="43">
        <v>45526</v>
      </c>
      <c r="S351" s="42">
        <v>45578</v>
      </c>
      <c r="T351" s="42">
        <v>45545</v>
      </c>
      <c r="U351" s="42">
        <v>45693</v>
      </c>
      <c r="V351" s="42">
        <v>45641</v>
      </c>
      <c r="W351" s="42">
        <v>45708</v>
      </c>
      <c r="X351" s="42">
        <v>45775</v>
      </c>
      <c r="Y351" s="42">
        <v>45835</v>
      </c>
      <c r="Z351" s="42">
        <v>45546</v>
      </c>
      <c r="AA351" s="42">
        <v>45501</v>
      </c>
      <c r="AB351" s="42">
        <v>45413</v>
      </c>
      <c r="AC351" s="42">
        <v>45283</v>
      </c>
      <c r="AD351" s="43">
        <v>45292</v>
      </c>
      <c r="AE351" s="42">
        <v>44970</v>
      </c>
      <c r="AF351" s="42">
        <v>45053</v>
      </c>
      <c r="AG351" s="42">
        <v>45690</v>
      </c>
      <c r="AH351" s="42">
        <v>45234</v>
      </c>
      <c r="AI351" s="42">
        <v>45169</v>
      </c>
      <c r="AJ351" s="42">
        <v>45067</v>
      </c>
      <c r="AK351" s="42">
        <v>45192</v>
      </c>
      <c r="AL351" s="42">
        <v>45022</v>
      </c>
      <c r="AM351" s="42">
        <v>44897</v>
      </c>
      <c r="AN351" s="42">
        <v>45089</v>
      </c>
      <c r="AO351" s="42">
        <v>38519</v>
      </c>
      <c r="AP351" s="43">
        <v>38395</v>
      </c>
      <c r="AQ351" s="42">
        <v>44711</v>
      </c>
      <c r="AR351" s="42">
        <v>44748</v>
      </c>
      <c r="AS351" s="42">
        <v>44910</v>
      </c>
      <c r="AT351" s="42">
        <v>44925</v>
      </c>
      <c r="AU351" s="42">
        <v>45055</v>
      </c>
      <c r="AV351" s="42">
        <v>44861</v>
      </c>
      <c r="AW351" s="42">
        <v>44840</v>
      </c>
      <c r="AX351" s="42">
        <v>44732</v>
      </c>
      <c r="AY351" s="42">
        <v>44623</v>
      </c>
      <c r="AZ351" s="42">
        <v>44818</v>
      </c>
      <c r="BA351" s="42">
        <v>44807</v>
      </c>
      <c r="BB351" s="43">
        <v>44664</v>
      </c>
      <c r="BC351" s="41">
        <v>44540</v>
      </c>
      <c r="BD351" s="42">
        <v>44549</v>
      </c>
      <c r="BE351" s="42">
        <v>44573</v>
      </c>
      <c r="BF351" s="42">
        <v>45005</v>
      </c>
      <c r="BG351" s="42">
        <v>44973</v>
      </c>
      <c r="BH351" s="42">
        <v>45050</v>
      </c>
      <c r="BI351" s="42">
        <v>44958</v>
      </c>
      <c r="BJ351" s="42">
        <v>44815</v>
      </c>
      <c r="BK351" s="42">
        <v>44995</v>
      </c>
      <c r="BL351" s="42">
        <v>44509</v>
      </c>
      <c r="BM351" s="42">
        <v>44454</v>
      </c>
      <c r="BN351" s="43">
        <v>44540</v>
      </c>
      <c r="BO351" s="42">
        <v>43539</v>
      </c>
      <c r="BP351" s="42">
        <v>43621</v>
      </c>
      <c r="BQ351" s="42">
        <v>44110</v>
      </c>
      <c r="BR351" s="42">
        <v>44069</v>
      </c>
      <c r="BS351" s="42">
        <v>44063</v>
      </c>
      <c r="BT351" s="42">
        <v>43984</v>
      </c>
      <c r="BU351" s="42">
        <v>43778</v>
      </c>
      <c r="BV351" s="42">
        <v>43676</v>
      </c>
      <c r="BW351" s="42">
        <v>43813</v>
      </c>
      <c r="BX351" s="42">
        <v>43703</v>
      </c>
      <c r="BY351" s="42">
        <v>43266</v>
      </c>
      <c r="BZ351" s="43">
        <v>43583</v>
      </c>
      <c r="CA351" s="42">
        <v>43264</v>
      </c>
      <c r="CB351" s="42">
        <v>43270</v>
      </c>
      <c r="CC351" s="42">
        <v>43001</v>
      </c>
      <c r="CD351" s="42">
        <v>44346</v>
      </c>
      <c r="CE351" s="42">
        <v>44086</v>
      </c>
      <c r="CF351" s="42">
        <v>42757</v>
      </c>
      <c r="CG351" s="42">
        <v>42503</v>
      </c>
      <c r="CH351" s="42">
        <v>42382</v>
      </c>
      <c r="CI351" s="42">
        <v>42196</v>
      </c>
      <c r="CJ351" s="42">
        <v>33973</v>
      </c>
      <c r="CK351" s="42">
        <v>42099</v>
      </c>
      <c r="CL351" s="43">
        <v>41846</v>
      </c>
      <c r="CM351" s="42">
        <v>41641</v>
      </c>
      <c r="CN351" s="42">
        <v>41555</v>
      </c>
      <c r="CO351" s="42">
        <v>41379</v>
      </c>
      <c r="CP351" s="42">
        <v>41269</v>
      </c>
      <c r="CQ351" s="42">
        <v>40997</v>
      </c>
      <c r="CR351" s="42">
        <v>41108</v>
      </c>
      <c r="CS351" s="42">
        <v>40702</v>
      </c>
      <c r="CT351" s="42">
        <v>40778</v>
      </c>
      <c r="CU351" s="42">
        <v>40215</v>
      </c>
      <c r="CV351" s="42">
        <v>40180</v>
      </c>
      <c r="CW351" s="42">
        <v>40224</v>
      </c>
      <c r="CX351" s="43">
        <v>40081</v>
      </c>
      <c r="CY351" s="41">
        <v>39916</v>
      </c>
      <c r="CZ351" s="42">
        <v>39776</v>
      </c>
      <c r="DA351" s="42">
        <v>39629</v>
      </c>
      <c r="DB351" s="42">
        <v>39625</v>
      </c>
      <c r="DC351" s="42">
        <v>39499</v>
      </c>
      <c r="DD351" s="42">
        <v>39250</v>
      </c>
      <c r="DE351" s="42">
        <v>39123</v>
      </c>
      <c r="DF351" s="42">
        <v>39040</v>
      </c>
      <c r="DG351" s="42">
        <v>39031</v>
      </c>
      <c r="DH351" s="42">
        <v>38769</v>
      </c>
      <c r="DI351" s="42">
        <v>38670</v>
      </c>
      <c r="DJ351" s="43">
        <v>38484</v>
      </c>
      <c r="DL351" s="40"/>
      <c r="DM351" s="40" t="s">
        <v>237</v>
      </c>
      <c r="DN351" s="41">
        <v>34977</v>
      </c>
      <c r="DO351" s="42">
        <v>34614</v>
      </c>
      <c r="DP351" s="42">
        <v>34469</v>
      </c>
      <c r="DQ351" s="42">
        <v>34181</v>
      </c>
      <c r="DR351" s="42">
        <v>33891</v>
      </c>
      <c r="DS351" s="42">
        <v>33717</v>
      </c>
      <c r="DT351" s="42">
        <v>33570</v>
      </c>
      <c r="DU351" s="42">
        <v>33476</v>
      </c>
      <c r="DV351" s="42">
        <v>33076</v>
      </c>
      <c r="DW351" s="42">
        <v>32969</v>
      </c>
      <c r="DX351" s="42">
        <v>32700</v>
      </c>
      <c r="DY351" s="43">
        <v>32104</v>
      </c>
      <c r="DZ351" s="42">
        <v>31875</v>
      </c>
      <c r="EA351" s="42">
        <v>31595</v>
      </c>
      <c r="EB351" s="42">
        <v>31387</v>
      </c>
      <c r="EC351" s="42">
        <v>31102</v>
      </c>
      <c r="ED351" s="42">
        <v>30816</v>
      </c>
      <c r="EE351" s="42">
        <v>30581</v>
      </c>
      <c r="EF351" s="42">
        <v>30270</v>
      </c>
      <c r="EG351" s="42">
        <v>29984</v>
      </c>
      <c r="EH351" s="42">
        <v>29663</v>
      </c>
      <c r="EI351" s="42">
        <v>29500</v>
      </c>
      <c r="EJ351" s="42">
        <v>29447</v>
      </c>
      <c r="EK351" s="43">
        <v>29396</v>
      </c>
      <c r="EL351" s="42">
        <v>29103</v>
      </c>
      <c r="EM351" s="42">
        <v>29311</v>
      </c>
      <c r="EN351" s="42">
        <v>29368</v>
      </c>
      <c r="EO351" s="42">
        <v>29344</v>
      </c>
      <c r="EP351" s="42">
        <v>29220</v>
      </c>
      <c r="EQ351" s="42">
        <v>29188</v>
      </c>
      <c r="ER351" s="42">
        <v>29156</v>
      </c>
      <c r="ES351" s="42">
        <v>29101</v>
      </c>
      <c r="ET351" s="42">
        <v>28932</v>
      </c>
      <c r="EU351" s="42">
        <v>28785</v>
      </c>
      <c r="EV351" s="42">
        <v>28586</v>
      </c>
      <c r="EW351" s="43">
        <v>28433</v>
      </c>
      <c r="EX351" s="42">
        <v>28472</v>
      </c>
      <c r="EY351" s="42">
        <v>28259</v>
      </c>
      <c r="EZ351" s="42">
        <v>28232</v>
      </c>
      <c r="FA351" s="42">
        <v>25782</v>
      </c>
      <c r="FB351" s="42">
        <v>25414</v>
      </c>
      <c r="FC351" s="42">
        <v>25215</v>
      </c>
      <c r="FD351" s="42">
        <v>25069</v>
      </c>
      <c r="FE351" s="42">
        <v>24974</v>
      </c>
      <c r="FF351" s="42">
        <v>24605</v>
      </c>
      <c r="FG351" s="42">
        <v>24490</v>
      </c>
      <c r="FH351" s="42">
        <v>24094</v>
      </c>
      <c r="FI351" s="43">
        <v>23218</v>
      </c>
      <c r="FJ351" s="41">
        <v>22822</v>
      </c>
      <c r="FK351" s="42">
        <v>22499</v>
      </c>
      <c r="FL351" s="42">
        <v>21919</v>
      </c>
      <c r="FM351" s="42">
        <v>21640</v>
      </c>
      <c r="FN351" s="42">
        <v>20647</v>
      </c>
      <c r="FO351" s="42">
        <v>20410</v>
      </c>
      <c r="FP351" s="42">
        <v>20113</v>
      </c>
      <c r="FQ351" s="42">
        <v>20067</v>
      </c>
      <c r="FR351" s="42">
        <v>19899</v>
      </c>
      <c r="FS351" s="42">
        <v>19861</v>
      </c>
      <c r="FT351" s="42">
        <v>19756</v>
      </c>
      <c r="FU351" s="43">
        <v>19728</v>
      </c>
      <c r="FV351" s="41">
        <v>19681</v>
      </c>
      <c r="FW351" s="42">
        <v>19697</v>
      </c>
      <c r="FX351" s="42">
        <v>19505</v>
      </c>
      <c r="FY351" s="42">
        <v>19462</v>
      </c>
      <c r="FZ351" s="42">
        <v>19372</v>
      </c>
      <c r="GA351" s="42">
        <v>19286</v>
      </c>
      <c r="GB351" s="42">
        <v>18971</v>
      </c>
      <c r="GC351" s="42">
        <v>18764</v>
      </c>
      <c r="GD351" s="42">
        <v>18628</v>
      </c>
      <c r="GE351" s="42">
        <v>18630</v>
      </c>
      <c r="GF351" s="42">
        <v>18432</v>
      </c>
      <c r="GG351" s="43">
        <v>18196</v>
      </c>
      <c r="GH351" s="41">
        <v>17779</v>
      </c>
      <c r="GI351" s="42">
        <v>17533</v>
      </c>
      <c r="GJ351" s="42">
        <v>17088</v>
      </c>
      <c r="GK351" s="42">
        <v>16837</v>
      </c>
      <c r="GL351" s="42">
        <v>17992</v>
      </c>
      <c r="GM351" s="43">
        <v>16402</v>
      </c>
    </row>
    <row r="352" spans="2:195" ht="13" thickBot="1" x14ac:dyDescent="0.3">
      <c r="B352" s="44" t="s">
        <v>413</v>
      </c>
      <c r="C352" s="44"/>
      <c r="D352" s="47">
        <f t="shared" ref="D352:AJ352" si="407">SUM(D300:D351)</f>
        <v>1872255</v>
      </c>
      <c r="E352" s="47">
        <f t="shared" si="407"/>
        <v>1927924</v>
      </c>
      <c r="F352" s="47">
        <f t="shared" si="407"/>
        <v>1972013</v>
      </c>
      <c r="G352" s="46">
        <f t="shared" si="407"/>
        <v>1970991</v>
      </c>
      <c r="H352" s="46">
        <f t="shared" si="407"/>
        <v>1968439</v>
      </c>
      <c r="I352" s="46">
        <f t="shared" si="407"/>
        <v>1966506</v>
      </c>
      <c r="J352" s="46">
        <f t="shared" si="407"/>
        <v>1967320</v>
      </c>
      <c r="K352" s="46">
        <f t="shared" si="407"/>
        <v>1968943</v>
      </c>
      <c r="L352" s="46">
        <f t="shared" si="407"/>
        <v>1955889</v>
      </c>
      <c r="M352" s="46">
        <f t="shared" si="407"/>
        <v>1961320</v>
      </c>
      <c r="N352" s="46">
        <f t="shared" si="407"/>
        <v>1957276</v>
      </c>
      <c r="O352" s="46">
        <f t="shared" si="407"/>
        <v>1955381</v>
      </c>
      <c r="P352" s="46">
        <f t="shared" si="407"/>
        <v>1943378</v>
      </c>
      <c r="Q352" s="46">
        <f t="shared" si="407"/>
        <v>1945217</v>
      </c>
      <c r="R352" s="47">
        <f t="shared" si="407"/>
        <v>1943562</v>
      </c>
      <c r="S352" s="46">
        <f t="shared" si="407"/>
        <v>1931361</v>
      </c>
      <c r="T352" s="46">
        <f t="shared" si="407"/>
        <v>1926394</v>
      </c>
      <c r="U352" s="46">
        <f t="shared" si="407"/>
        <v>1931359</v>
      </c>
      <c r="V352" s="46">
        <f t="shared" si="407"/>
        <v>1931215</v>
      </c>
      <c r="W352" s="46">
        <f t="shared" si="407"/>
        <v>1931262</v>
      </c>
      <c r="X352" s="46">
        <f t="shared" si="407"/>
        <v>1930684</v>
      </c>
      <c r="Y352" s="46">
        <f t="shared" si="407"/>
        <v>1927498</v>
      </c>
      <c r="Z352" s="46">
        <f t="shared" si="407"/>
        <v>1923390</v>
      </c>
      <c r="AA352" s="46">
        <f t="shared" si="407"/>
        <v>1915870</v>
      </c>
      <c r="AB352" s="46">
        <f t="shared" si="407"/>
        <v>1914710</v>
      </c>
      <c r="AC352" s="46">
        <f t="shared" si="407"/>
        <v>1904438</v>
      </c>
      <c r="AD352" s="47">
        <f t="shared" si="407"/>
        <v>1897719</v>
      </c>
      <c r="AE352" s="46">
        <f t="shared" si="407"/>
        <v>1887029</v>
      </c>
      <c r="AF352" s="46">
        <f t="shared" si="407"/>
        <v>1879024</v>
      </c>
      <c r="AG352" s="46">
        <f t="shared" si="407"/>
        <v>1882815</v>
      </c>
      <c r="AH352" s="46">
        <f t="shared" si="407"/>
        <v>1874540</v>
      </c>
      <c r="AI352" s="46">
        <f t="shared" si="407"/>
        <v>1872735</v>
      </c>
      <c r="AJ352" s="46">
        <f t="shared" si="407"/>
        <v>1872436</v>
      </c>
      <c r="AK352" s="46">
        <f>SUM(AK300:AK351)</f>
        <v>1871819</v>
      </c>
      <c r="AL352" s="46">
        <f>SUM(AL300:AL351)</f>
        <v>1867848</v>
      </c>
      <c r="AM352" s="46">
        <f>SUM(AM300:AM351)</f>
        <v>1861277</v>
      </c>
      <c r="AN352" s="46">
        <f t="shared" ref="AN352:AY352" si="408">SUM(AN300:AN351)</f>
        <v>1858196</v>
      </c>
      <c r="AO352" s="46">
        <f t="shared" si="408"/>
        <v>1862010</v>
      </c>
      <c r="AP352" s="47">
        <f t="shared" si="408"/>
        <v>1857307</v>
      </c>
      <c r="AQ352" s="46">
        <f t="shared" si="408"/>
        <v>1850421</v>
      </c>
      <c r="AR352" s="46">
        <f t="shared" si="408"/>
        <v>1846561</v>
      </c>
      <c r="AS352" s="46">
        <f t="shared" si="408"/>
        <v>1848984</v>
      </c>
      <c r="AT352" s="46">
        <f t="shared" si="408"/>
        <v>1850154</v>
      </c>
      <c r="AU352" s="46">
        <f t="shared" si="408"/>
        <v>1847203</v>
      </c>
      <c r="AV352" s="46">
        <f t="shared" si="408"/>
        <v>1844789</v>
      </c>
      <c r="AW352" s="46">
        <f t="shared" si="408"/>
        <v>1890737</v>
      </c>
      <c r="AX352" s="46">
        <f t="shared" si="408"/>
        <v>1893346</v>
      </c>
      <c r="AY352" s="46">
        <f t="shared" si="408"/>
        <v>1891740</v>
      </c>
      <c r="AZ352" s="46">
        <f>SUM(AZ300:AZ351)</f>
        <v>1898184</v>
      </c>
      <c r="BA352" s="46">
        <f>SUM(BA300:BA351)</f>
        <v>1902344</v>
      </c>
      <c r="BB352" s="47">
        <f>SUM(BB300:BB351)</f>
        <v>1898410</v>
      </c>
      <c r="BC352" s="45">
        <f t="shared" ref="BC352:CF352" si="409">SUM(BC300:BC351)</f>
        <v>1898524</v>
      </c>
      <c r="BD352" s="46">
        <f t="shared" si="409"/>
        <v>1900191</v>
      </c>
      <c r="BE352" s="46">
        <f t="shared" si="409"/>
        <v>1909237</v>
      </c>
      <c r="BF352" s="46">
        <f t="shared" si="409"/>
        <v>1933777</v>
      </c>
      <c r="BG352" s="46">
        <f t="shared" si="409"/>
        <v>1936012</v>
      </c>
      <c r="BH352" s="46">
        <f t="shared" si="409"/>
        <v>1925847</v>
      </c>
      <c r="BI352" s="46">
        <f t="shared" si="409"/>
        <v>1929438</v>
      </c>
      <c r="BJ352" s="46">
        <f t="shared" si="409"/>
        <v>1927058</v>
      </c>
      <c r="BK352" s="46">
        <f t="shared" si="409"/>
        <v>1912478</v>
      </c>
      <c r="BL352" s="46">
        <f t="shared" si="409"/>
        <v>1916907</v>
      </c>
      <c r="BM352" s="46">
        <f t="shared" si="409"/>
        <v>1918394</v>
      </c>
      <c r="BN352" s="47">
        <f t="shared" si="409"/>
        <v>1919494</v>
      </c>
      <c r="BO352" s="46">
        <f t="shared" si="409"/>
        <v>1920458</v>
      </c>
      <c r="BP352" s="46">
        <f t="shared" si="409"/>
        <v>1915136</v>
      </c>
      <c r="BQ352" s="46">
        <f t="shared" si="409"/>
        <v>1921232</v>
      </c>
      <c r="BR352" s="46">
        <f t="shared" si="409"/>
        <v>1919538</v>
      </c>
      <c r="BS352" s="46">
        <f t="shared" si="409"/>
        <v>1917203</v>
      </c>
      <c r="BT352" s="46">
        <f t="shared" si="409"/>
        <v>1915218</v>
      </c>
      <c r="BU352" s="46">
        <f t="shared" si="409"/>
        <v>1911134</v>
      </c>
      <c r="BV352" s="46">
        <f t="shared" si="409"/>
        <v>1905701</v>
      </c>
      <c r="BW352" s="46">
        <f t="shared" si="409"/>
        <v>1905388</v>
      </c>
      <c r="BX352" s="46">
        <f t="shared" si="409"/>
        <v>1904927</v>
      </c>
      <c r="BY352" s="46">
        <f t="shared" si="409"/>
        <v>1904095</v>
      </c>
      <c r="BZ352" s="47">
        <f t="shared" si="409"/>
        <v>1899318</v>
      </c>
      <c r="CA352" s="46">
        <f t="shared" si="409"/>
        <v>1894150</v>
      </c>
      <c r="CB352" s="46">
        <f t="shared" si="409"/>
        <v>1882440</v>
      </c>
      <c r="CC352" s="46">
        <f t="shared" si="409"/>
        <v>1880587</v>
      </c>
      <c r="CD352" s="46">
        <f t="shared" si="409"/>
        <v>1877305</v>
      </c>
      <c r="CE352" s="46">
        <f t="shared" si="409"/>
        <v>1875305</v>
      </c>
      <c r="CF352" s="46">
        <f t="shared" si="409"/>
        <v>1872584</v>
      </c>
      <c r="CG352" s="46">
        <f t="shared" ref="CG352:CI352" si="410">SUM(CG300:CG351)</f>
        <v>1862861</v>
      </c>
      <c r="CH352" s="46">
        <f t="shared" si="410"/>
        <v>1860481</v>
      </c>
      <c r="CI352" s="46">
        <f t="shared" si="410"/>
        <v>1858194</v>
      </c>
      <c r="CJ352" s="46">
        <f t="shared" ref="CJ352:CL352" si="411">SUM(CJ300:CJ351)</f>
        <v>1853367</v>
      </c>
      <c r="CK352" s="46">
        <f t="shared" si="411"/>
        <v>1851818</v>
      </c>
      <c r="CL352" s="47">
        <f t="shared" si="411"/>
        <v>1842356</v>
      </c>
      <c r="CM352" s="46">
        <f t="shared" ref="CM352:CO352" si="412">SUM(CM300:CM351)</f>
        <v>1833084</v>
      </c>
      <c r="CN352" s="46">
        <f t="shared" si="412"/>
        <v>1822481</v>
      </c>
      <c r="CO352" s="46">
        <f t="shared" si="412"/>
        <v>1820408</v>
      </c>
      <c r="CP352" s="46">
        <f t="shared" ref="CP352:CR352" si="413">SUM(CP300:CP351)</f>
        <v>1815004</v>
      </c>
      <c r="CQ352" s="46">
        <f t="shared" si="413"/>
        <v>1803122</v>
      </c>
      <c r="CR352" s="46">
        <f t="shared" si="413"/>
        <v>1793880</v>
      </c>
      <c r="CS352" s="46">
        <f t="shared" ref="CS352:CU352" si="414">SUM(CS300:CS351)</f>
        <v>1793028</v>
      </c>
      <c r="CT352" s="46">
        <f t="shared" si="414"/>
        <v>1791353</v>
      </c>
      <c r="CU352" s="46">
        <f t="shared" si="414"/>
        <v>1766902</v>
      </c>
      <c r="CV352" s="46">
        <f t="shared" ref="CV352:CX352" si="415">SUM(CV300:CV351)</f>
        <v>1759496</v>
      </c>
      <c r="CW352" s="46">
        <f t="shared" si="415"/>
        <v>1758311</v>
      </c>
      <c r="CX352" s="47">
        <f t="shared" si="415"/>
        <v>1746872</v>
      </c>
      <c r="CY352" s="45">
        <f t="shared" ref="CY352:DA352" si="416">SUM(CY300:CY351)</f>
        <v>1732563</v>
      </c>
      <c r="CZ352" s="46">
        <f t="shared" si="416"/>
        <v>1725619</v>
      </c>
      <c r="DA352" s="46">
        <f t="shared" si="416"/>
        <v>1720510</v>
      </c>
      <c r="DB352" s="46">
        <f t="shared" ref="DB352:DD352" si="417">SUM(DB300:DB351)</f>
        <v>1719418</v>
      </c>
      <c r="DC352" s="46">
        <f t="shared" si="417"/>
        <v>1713870</v>
      </c>
      <c r="DD352" s="46">
        <f t="shared" si="417"/>
        <v>1701117</v>
      </c>
      <c r="DE352" s="46">
        <f t="shared" ref="DE352:DG352" si="418">SUM(DE300:DE351)</f>
        <v>1688721</v>
      </c>
      <c r="DF352" s="46">
        <f t="shared" si="418"/>
        <v>1682192</v>
      </c>
      <c r="DG352" s="46">
        <f t="shared" si="418"/>
        <v>1672971</v>
      </c>
      <c r="DH352" s="46">
        <f t="shared" ref="DH352:DJ352" si="419">SUM(DH300:DH351)</f>
        <v>1664030</v>
      </c>
      <c r="DI352" s="46">
        <f t="shared" si="419"/>
        <v>1657924</v>
      </c>
      <c r="DJ352" s="47">
        <f t="shared" si="419"/>
        <v>1646737</v>
      </c>
      <c r="DL352" s="40"/>
      <c r="DM352" s="40" t="s">
        <v>238</v>
      </c>
      <c r="DN352" s="41">
        <v>537</v>
      </c>
      <c r="DO352" s="42">
        <v>529</v>
      </c>
      <c r="DP352" s="42">
        <v>523</v>
      </c>
      <c r="DQ352" s="42">
        <v>516</v>
      </c>
      <c r="DR352" s="42">
        <v>511</v>
      </c>
      <c r="DS352" s="42">
        <v>506</v>
      </c>
      <c r="DT352" s="42">
        <v>531</v>
      </c>
      <c r="DU352" s="42">
        <v>530</v>
      </c>
      <c r="DV352" s="42">
        <v>537</v>
      </c>
      <c r="DW352" s="42">
        <v>537</v>
      </c>
      <c r="DX352" s="42">
        <v>537</v>
      </c>
      <c r="DY352" s="43">
        <v>532</v>
      </c>
      <c r="DZ352" s="42">
        <v>527</v>
      </c>
      <c r="EA352" s="42">
        <v>519</v>
      </c>
      <c r="EB352" s="42">
        <v>508</v>
      </c>
      <c r="EC352" s="42">
        <v>499</v>
      </c>
      <c r="ED352" s="42">
        <v>493</v>
      </c>
      <c r="EE352" s="42">
        <v>490</v>
      </c>
      <c r="EF352" s="42">
        <v>482</v>
      </c>
      <c r="EG352" s="42">
        <v>482</v>
      </c>
      <c r="EH352" s="42">
        <v>476</v>
      </c>
      <c r="EI352" s="42">
        <v>488</v>
      </c>
      <c r="EJ352" s="42">
        <v>487</v>
      </c>
      <c r="EK352" s="43">
        <v>492</v>
      </c>
      <c r="EL352" s="42">
        <v>494</v>
      </c>
      <c r="EM352" s="42">
        <v>493</v>
      </c>
      <c r="EN352" s="42">
        <v>494</v>
      </c>
      <c r="EO352" s="42">
        <v>497</v>
      </c>
      <c r="EP352" s="42">
        <v>510</v>
      </c>
      <c r="EQ352" s="42">
        <v>513</v>
      </c>
      <c r="ER352" s="42">
        <v>512</v>
      </c>
      <c r="ES352" s="42">
        <v>539</v>
      </c>
      <c r="ET352" s="42">
        <v>535</v>
      </c>
      <c r="EU352" s="42">
        <v>529</v>
      </c>
      <c r="EV352" s="42">
        <v>525</v>
      </c>
      <c r="EW352" s="43">
        <v>530</v>
      </c>
      <c r="EX352" s="42">
        <v>535</v>
      </c>
      <c r="EY352" s="42">
        <v>528</v>
      </c>
      <c r="EZ352" s="42">
        <v>580</v>
      </c>
      <c r="FA352" s="42">
        <v>509</v>
      </c>
      <c r="FB352" s="42">
        <v>500</v>
      </c>
      <c r="FC352" s="42">
        <v>504</v>
      </c>
      <c r="FD352" s="42">
        <v>508</v>
      </c>
      <c r="FE352" s="42">
        <v>506</v>
      </c>
      <c r="FF352" s="42">
        <v>498</v>
      </c>
      <c r="FG352" s="42">
        <v>489</v>
      </c>
      <c r="FH352" s="42">
        <v>574</v>
      </c>
      <c r="FI352" s="43">
        <v>494</v>
      </c>
      <c r="FJ352" s="41">
        <v>469</v>
      </c>
      <c r="FK352" s="42">
        <v>550</v>
      </c>
      <c r="FL352" s="42">
        <v>584</v>
      </c>
      <c r="FM352" s="42">
        <v>570</v>
      </c>
      <c r="FN352" s="42">
        <v>570</v>
      </c>
      <c r="FO352" s="42">
        <v>572</v>
      </c>
      <c r="FP352" s="42">
        <v>564</v>
      </c>
      <c r="FQ352" s="42">
        <v>567</v>
      </c>
      <c r="FR352" s="42">
        <v>572</v>
      </c>
      <c r="FS352" s="42">
        <v>587</v>
      </c>
      <c r="FT352" s="42">
        <v>594</v>
      </c>
      <c r="FU352" s="43">
        <v>829</v>
      </c>
      <c r="FV352" s="41">
        <v>871</v>
      </c>
      <c r="FW352" s="42">
        <v>937</v>
      </c>
      <c r="FX352" s="42">
        <v>933</v>
      </c>
      <c r="FY352" s="42">
        <v>681</v>
      </c>
      <c r="FZ352" s="42">
        <v>683</v>
      </c>
      <c r="GA352" s="42">
        <v>693</v>
      </c>
      <c r="GB352" s="42">
        <v>699</v>
      </c>
      <c r="GC352" s="42">
        <v>690</v>
      </c>
      <c r="GD352" s="42">
        <v>674</v>
      </c>
      <c r="GE352" s="42">
        <v>408</v>
      </c>
      <c r="GF352" s="42">
        <v>374</v>
      </c>
      <c r="GG352" s="43">
        <v>363</v>
      </c>
      <c r="GH352" s="41">
        <v>345</v>
      </c>
      <c r="GI352" s="42">
        <v>332</v>
      </c>
      <c r="GJ352" s="42">
        <v>319</v>
      </c>
      <c r="GK352" s="42">
        <v>308</v>
      </c>
      <c r="GL352" s="42">
        <v>329</v>
      </c>
      <c r="GM352" s="43">
        <v>327</v>
      </c>
    </row>
    <row r="353" spans="2:195" x14ac:dyDescent="0.25">
      <c r="B353" s="40">
        <v>14</v>
      </c>
      <c r="C353" s="40" t="s">
        <v>414</v>
      </c>
      <c r="D353" s="43">
        <v>554</v>
      </c>
      <c r="E353" s="43">
        <v>565</v>
      </c>
      <c r="F353" s="43">
        <v>614</v>
      </c>
      <c r="G353" s="42">
        <v>611</v>
      </c>
      <c r="H353" s="42">
        <v>619</v>
      </c>
      <c r="I353" s="42">
        <v>582</v>
      </c>
      <c r="J353" s="42">
        <v>584</v>
      </c>
      <c r="K353" s="42">
        <v>578</v>
      </c>
      <c r="L353" s="42">
        <v>582</v>
      </c>
      <c r="M353" s="42">
        <v>584</v>
      </c>
      <c r="N353" s="42">
        <v>590</v>
      </c>
      <c r="O353" s="42">
        <v>593</v>
      </c>
      <c r="P353" s="42">
        <v>592</v>
      </c>
      <c r="Q353" s="42">
        <v>594</v>
      </c>
      <c r="R353" s="43">
        <v>591</v>
      </c>
      <c r="S353" s="42">
        <v>591</v>
      </c>
      <c r="T353" s="42">
        <v>591</v>
      </c>
      <c r="U353" s="42">
        <v>590</v>
      </c>
      <c r="V353" s="42">
        <v>583</v>
      </c>
      <c r="W353" s="42">
        <v>577</v>
      </c>
      <c r="X353" s="42">
        <v>575</v>
      </c>
      <c r="Y353" s="42">
        <v>564</v>
      </c>
      <c r="Z353" s="42">
        <v>560</v>
      </c>
      <c r="AA353" s="42">
        <v>561</v>
      </c>
      <c r="AB353" s="42">
        <v>560</v>
      </c>
      <c r="AC353" s="42">
        <v>549</v>
      </c>
      <c r="AD353" s="43">
        <v>550</v>
      </c>
      <c r="AE353" s="42">
        <v>549</v>
      </c>
      <c r="AF353" s="42">
        <v>544</v>
      </c>
      <c r="AG353" s="42">
        <v>544</v>
      </c>
      <c r="AH353" s="42">
        <v>526</v>
      </c>
      <c r="AI353" s="42">
        <v>527</v>
      </c>
      <c r="AJ353" s="42">
        <v>530</v>
      </c>
      <c r="AK353" s="42">
        <v>526</v>
      </c>
      <c r="AL353" s="42">
        <v>527</v>
      </c>
      <c r="AM353" s="42">
        <v>528</v>
      </c>
      <c r="AN353" s="42">
        <v>523</v>
      </c>
      <c r="AO353" s="42">
        <v>522</v>
      </c>
      <c r="AP353" s="43">
        <v>521</v>
      </c>
      <c r="AQ353" s="42">
        <v>498</v>
      </c>
      <c r="AR353" s="42">
        <v>496</v>
      </c>
      <c r="AS353" s="42">
        <v>498</v>
      </c>
      <c r="AT353" s="42">
        <v>496</v>
      </c>
      <c r="AU353" s="42">
        <v>495</v>
      </c>
      <c r="AV353" s="42">
        <v>479</v>
      </c>
      <c r="AW353" s="42">
        <v>517</v>
      </c>
      <c r="AX353" s="42">
        <v>524</v>
      </c>
      <c r="AY353" s="42">
        <v>530</v>
      </c>
      <c r="AZ353" s="42">
        <v>538</v>
      </c>
      <c r="BA353" s="42">
        <v>541</v>
      </c>
      <c r="BB353" s="43">
        <v>538</v>
      </c>
      <c r="BC353" s="41">
        <v>530</v>
      </c>
      <c r="BD353" s="42">
        <v>526</v>
      </c>
      <c r="BE353" s="42">
        <v>518</v>
      </c>
      <c r="BF353" s="42">
        <v>510</v>
      </c>
      <c r="BG353" s="42">
        <v>501</v>
      </c>
      <c r="BH353" s="42">
        <v>486</v>
      </c>
      <c r="BI353" s="42">
        <v>479</v>
      </c>
      <c r="BJ353" s="42">
        <v>481</v>
      </c>
      <c r="BK353" s="42">
        <v>477</v>
      </c>
      <c r="BL353" s="42">
        <v>474</v>
      </c>
      <c r="BM353" s="42">
        <v>472</v>
      </c>
      <c r="BN353" s="43">
        <v>478</v>
      </c>
      <c r="BO353" s="42">
        <v>478</v>
      </c>
      <c r="BP353" s="42">
        <v>475</v>
      </c>
      <c r="BQ353" s="42">
        <v>476</v>
      </c>
      <c r="BR353" s="42">
        <v>471</v>
      </c>
      <c r="BS353" s="42">
        <v>471</v>
      </c>
      <c r="BT353" s="42">
        <v>474</v>
      </c>
      <c r="BU353" s="42">
        <v>485</v>
      </c>
      <c r="BV353" s="42">
        <v>478</v>
      </c>
      <c r="BW353" s="42">
        <v>473</v>
      </c>
      <c r="BX353" s="42">
        <v>473</v>
      </c>
      <c r="BY353" s="42">
        <v>447</v>
      </c>
      <c r="BZ353" s="43">
        <v>434</v>
      </c>
      <c r="CA353" s="42">
        <v>431</v>
      </c>
      <c r="CB353" s="42">
        <v>426</v>
      </c>
      <c r="CC353" s="42">
        <v>421</v>
      </c>
      <c r="CD353" s="42">
        <v>426</v>
      </c>
      <c r="CE353" s="42">
        <v>419</v>
      </c>
      <c r="CF353" s="42">
        <v>421</v>
      </c>
      <c r="CG353" s="42">
        <v>411</v>
      </c>
      <c r="CH353" s="42">
        <v>401</v>
      </c>
      <c r="CI353" s="42">
        <v>401</v>
      </c>
      <c r="CJ353" s="42">
        <v>397</v>
      </c>
      <c r="CK353" s="42">
        <v>396</v>
      </c>
      <c r="CL353" s="43">
        <v>393</v>
      </c>
      <c r="CM353" s="42">
        <v>389</v>
      </c>
      <c r="CN353" s="42">
        <v>390</v>
      </c>
      <c r="CO353" s="42">
        <v>385</v>
      </c>
      <c r="CP353" s="42">
        <v>380</v>
      </c>
      <c r="CQ353" s="42">
        <v>379</v>
      </c>
      <c r="CR353" s="42">
        <v>377</v>
      </c>
      <c r="CS353" s="42">
        <v>374</v>
      </c>
      <c r="CT353" s="42">
        <v>373</v>
      </c>
      <c r="CU353" s="42">
        <v>371</v>
      </c>
      <c r="CV353" s="42">
        <v>368</v>
      </c>
      <c r="CW353" s="42">
        <v>368</v>
      </c>
      <c r="CX353" s="43">
        <v>365</v>
      </c>
      <c r="CY353" s="41">
        <v>364</v>
      </c>
      <c r="CZ353" s="42">
        <v>363</v>
      </c>
      <c r="DA353" s="42">
        <v>360</v>
      </c>
      <c r="DB353" s="42">
        <v>360</v>
      </c>
      <c r="DC353" s="42">
        <v>355</v>
      </c>
      <c r="DD353" s="42">
        <v>345</v>
      </c>
      <c r="DE353" s="42">
        <v>343</v>
      </c>
      <c r="DF353" s="42">
        <v>345</v>
      </c>
      <c r="DG353" s="42">
        <v>347</v>
      </c>
      <c r="DH353" s="42">
        <v>347</v>
      </c>
      <c r="DI353" s="42">
        <v>348</v>
      </c>
      <c r="DJ353" s="43">
        <v>346</v>
      </c>
      <c r="DL353" s="40"/>
      <c r="DM353" s="40" t="s">
        <v>239</v>
      </c>
      <c r="DN353" s="41">
        <v>108</v>
      </c>
      <c r="DO353" s="42">
        <v>108</v>
      </c>
      <c r="DP353" s="42">
        <v>109</v>
      </c>
      <c r="DQ353" s="42">
        <v>109</v>
      </c>
      <c r="DR353" s="42">
        <v>109</v>
      </c>
      <c r="DS353" s="42">
        <v>109</v>
      </c>
      <c r="DT353" s="42">
        <v>103</v>
      </c>
      <c r="DU353" s="42">
        <v>103</v>
      </c>
      <c r="DV353" s="42">
        <v>103</v>
      </c>
      <c r="DW353" s="42">
        <v>103</v>
      </c>
      <c r="DX353" s="42">
        <v>103</v>
      </c>
      <c r="DY353" s="43">
        <v>103</v>
      </c>
      <c r="DZ353" s="42">
        <v>104</v>
      </c>
      <c r="EA353" s="42">
        <v>104</v>
      </c>
      <c r="EB353" s="42">
        <v>104</v>
      </c>
      <c r="EC353" s="42">
        <v>105</v>
      </c>
      <c r="ED353" s="42">
        <v>99</v>
      </c>
      <c r="EE353" s="42">
        <v>92</v>
      </c>
      <c r="EF353" s="42">
        <v>91</v>
      </c>
      <c r="EG353" s="42">
        <v>91</v>
      </c>
      <c r="EH353" s="42">
        <v>91</v>
      </c>
      <c r="EI353" s="42">
        <v>93</v>
      </c>
      <c r="EJ353" s="42">
        <v>95</v>
      </c>
      <c r="EK353" s="43">
        <v>97</v>
      </c>
      <c r="EL353" s="42">
        <v>98</v>
      </c>
      <c r="EM353" s="42">
        <v>99</v>
      </c>
      <c r="EN353" s="42">
        <v>100</v>
      </c>
      <c r="EO353" s="42">
        <v>101</v>
      </c>
      <c r="EP353" s="42">
        <v>102</v>
      </c>
      <c r="EQ353" s="42">
        <v>103</v>
      </c>
      <c r="ER353" s="42">
        <v>106</v>
      </c>
      <c r="ES353" s="42">
        <v>121</v>
      </c>
      <c r="ET353" s="42">
        <v>100</v>
      </c>
      <c r="EU353" s="42">
        <v>101</v>
      </c>
      <c r="EV353" s="42">
        <v>101</v>
      </c>
      <c r="EW353" s="43">
        <v>101</v>
      </c>
      <c r="EX353" s="42">
        <v>102</v>
      </c>
      <c r="EY353" s="42">
        <v>104</v>
      </c>
      <c r="EZ353" s="42">
        <v>104</v>
      </c>
      <c r="FA353" s="42">
        <v>98</v>
      </c>
      <c r="FB353" s="42">
        <v>94</v>
      </c>
      <c r="FC353" s="42">
        <v>90</v>
      </c>
      <c r="FD353" s="42">
        <v>90</v>
      </c>
      <c r="FE353" s="42">
        <v>85</v>
      </c>
      <c r="FF353" s="42">
        <v>86</v>
      </c>
      <c r="FG353" s="42">
        <v>85</v>
      </c>
      <c r="FH353" s="42">
        <v>84</v>
      </c>
      <c r="FI353" s="43">
        <v>83</v>
      </c>
      <c r="FJ353" s="41">
        <v>82</v>
      </c>
      <c r="FK353" s="42">
        <v>82</v>
      </c>
      <c r="FL353" s="42">
        <v>112</v>
      </c>
      <c r="FM353" s="42">
        <v>112</v>
      </c>
      <c r="FN353" s="42">
        <v>111</v>
      </c>
      <c r="FO353" s="42">
        <v>113</v>
      </c>
      <c r="FP353" s="42">
        <v>110</v>
      </c>
      <c r="FQ353" s="42">
        <v>100</v>
      </c>
      <c r="FR353" s="42">
        <v>97</v>
      </c>
      <c r="FS353" s="42">
        <v>97</v>
      </c>
      <c r="FT353" s="42">
        <v>96</v>
      </c>
      <c r="FU353" s="43">
        <v>95</v>
      </c>
      <c r="FV353" s="41">
        <v>96</v>
      </c>
      <c r="FW353" s="42">
        <v>95</v>
      </c>
      <c r="FX353" s="42">
        <v>93</v>
      </c>
      <c r="FY353" s="42">
        <v>92</v>
      </c>
      <c r="FZ353" s="42">
        <v>91</v>
      </c>
      <c r="GA353" s="42">
        <v>92</v>
      </c>
      <c r="GB353" s="42">
        <v>61</v>
      </c>
      <c r="GC353" s="42">
        <v>60</v>
      </c>
      <c r="GD353" s="42">
        <v>59</v>
      </c>
      <c r="GE353" s="42">
        <v>51</v>
      </c>
      <c r="GF353" s="42">
        <v>51</v>
      </c>
      <c r="GG353" s="43">
        <v>49</v>
      </c>
      <c r="GH353" s="41">
        <v>49</v>
      </c>
      <c r="GI353" s="42">
        <v>49</v>
      </c>
      <c r="GJ353" s="42">
        <v>49</v>
      </c>
      <c r="GK353" s="42">
        <v>48</v>
      </c>
      <c r="GL353" s="42">
        <v>48</v>
      </c>
      <c r="GM353" s="43">
        <v>52</v>
      </c>
    </row>
    <row r="354" spans="2:195" x14ac:dyDescent="0.25">
      <c r="B354" s="40"/>
      <c r="C354" s="40" t="s">
        <v>415</v>
      </c>
      <c r="D354" s="43">
        <v>1044</v>
      </c>
      <c r="E354" s="43">
        <v>1065</v>
      </c>
      <c r="F354" s="43">
        <v>1040</v>
      </c>
      <c r="G354" s="42">
        <v>1038</v>
      </c>
      <c r="H354" s="42">
        <v>1036</v>
      </c>
      <c r="I354" s="42">
        <v>958</v>
      </c>
      <c r="J354" s="42">
        <v>957</v>
      </c>
      <c r="K354" s="42">
        <v>953</v>
      </c>
      <c r="L354" s="42">
        <v>953</v>
      </c>
      <c r="M354" s="42">
        <v>950</v>
      </c>
      <c r="N354" s="42">
        <v>949</v>
      </c>
      <c r="O354" s="42">
        <v>953</v>
      </c>
      <c r="P354" s="42">
        <v>945</v>
      </c>
      <c r="Q354" s="42">
        <v>945</v>
      </c>
      <c r="R354" s="43">
        <v>942</v>
      </c>
      <c r="S354" s="42">
        <v>938</v>
      </c>
      <c r="T354" s="42">
        <v>935</v>
      </c>
      <c r="U354" s="42">
        <v>928</v>
      </c>
      <c r="V354" s="42">
        <v>930</v>
      </c>
      <c r="W354" s="42">
        <v>918</v>
      </c>
      <c r="X354" s="42">
        <v>915</v>
      </c>
      <c r="Y354" s="42">
        <v>904</v>
      </c>
      <c r="Z354" s="42">
        <v>894</v>
      </c>
      <c r="AA354" s="42">
        <v>893</v>
      </c>
      <c r="AB354" s="42">
        <v>890</v>
      </c>
      <c r="AC354" s="42">
        <v>878</v>
      </c>
      <c r="AD354" s="43">
        <v>876</v>
      </c>
      <c r="AE354" s="42">
        <v>876</v>
      </c>
      <c r="AF354" s="42">
        <v>875</v>
      </c>
      <c r="AG354" s="42">
        <v>870</v>
      </c>
      <c r="AH354" s="42">
        <v>841</v>
      </c>
      <c r="AI354" s="42">
        <v>844</v>
      </c>
      <c r="AJ354" s="42">
        <v>836</v>
      </c>
      <c r="AK354" s="42">
        <v>834</v>
      </c>
      <c r="AL354" s="42">
        <v>843</v>
      </c>
      <c r="AM354" s="42">
        <v>842</v>
      </c>
      <c r="AN354" s="42">
        <v>840</v>
      </c>
      <c r="AO354" s="42">
        <v>841</v>
      </c>
      <c r="AP354" s="43">
        <v>841</v>
      </c>
      <c r="AQ354" s="42">
        <v>816</v>
      </c>
      <c r="AR354" s="42">
        <v>817</v>
      </c>
      <c r="AS354" s="42">
        <v>814</v>
      </c>
      <c r="AT354" s="42">
        <v>818</v>
      </c>
      <c r="AU354" s="42">
        <v>818</v>
      </c>
      <c r="AV354" s="42">
        <v>779</v>
      </c>
      <c r="AW354" s="42">
        <v>825</v>
      </c>
      <c r="AX354" s="42">
        <v>846</v>
      </c>
      <c r="AY354" s="42">
        <v>841</v>
      </c>
      <c r="AZ354" s="42">
        <v>842</v>
      </c>
      <c r="BA354" s="42">
        <v>845</v>
      </c>
      <c r="BB354" s="43">
        <v>845</v>
      </c>
      <c r="BC354" s="41">
        <v>841</v>
      </c>
      <c r="BD354" s="42">
        <v>835</v>
      </c>
      <c r="BE354" s="42">
        <v>823</v>
      </c>
      <c r="BF354" s="42">
        <v>813</v>
      </c>
      <c r="BG354" s="42">
        <v>808</v>
      </c>
      <c r="BH354" s="42">
        <v>798</v>
      </c>
      <c r="BI354" s="42">
        <v>790</v>
      </c>
      <c r="BJ354" s="42">
        <v>786</v>
      </c>
      <c r="BK354" s="42">
        <v>782</v>
      </c>
      <c r="BL354" s="42">
        <v>779</v>
      </c>
      <c r="BM354" s="42">
        <v>778</v>
      </c>
      <c r="BN354" s="43">
        <v>777</v>
      </c>
      <c r="BO354" s="42">
        <v>771</v>
      </c>
      <c r="BP354" s="42">
        <v>776</v>
      </c>
      <c r="BQ354" s="42">
        <v>775</v>
      </c>
      <c r="BR354" s="42">
        <v>769</v>
      </c>
      <c r="BS354" s="42">
        <v>766</v>
      </c>
      <c r="BT354" s="42">
        <v>765</v>
      </c>
      <c r="BU354" s="42">
        <v>774</v>
      </c>
      <c r="BV354" s="42">
        <v>776</v>
      </c>
      <c r="BW354" s="42">
        <v>768</v>
      </c>
      <c r="BX354" s="42">
        <v>755</v>
      </c>
      <c r="BY354" s="42">
        <v>753</v>
      </c>
      <c r="BZ354" s="43">
        <v>753</v>
      </c>
      <c r="CA354" s="42">
        <v>748</v>
      </c>
      <c r="CB354" s="42">
        <v>724</v>
      </c>
      <c r="CC354" s="42">
        <v>723</v>
      </c>
      <c r="CD354" s="42">
        <v>727</v>
      </c>
      <c r="CE354" s="42">
        <v>727</v>
      </c>
      <c r="CF354" s="42">
        <v>717</v>
      </c>
      <c r="CG354" s="42">
        <v>712</v>
      </c>
      <c r="CH354" s="42">
        <v>679</v>
      </c>
      <c r="CI354" s="42">
        <v>679</v>
      </c>
      <c r="CJ354" s="42">
        <v>649</v>
      </c>
      <c r="CK354" s="42">
        <v>658</v>
      </c>
      <c r="CL354" s="43">
        <v>679</v>
      </c>
      <c r="CM354" s="42">
        <v>676</v>
      </c>
      <c r="CN354" s="42">
        <v>676</v>
      </c>
      <c r="CO354" s="42">
        <v>658</v>
      </c>
      <c r="CP354" s="42">
        <v>650</v>
      </c>
      <c r="CQ354" s="42">
        <v>645</v>
      </c>
      <c r="CR354" s="42">
        <v>639</v>
      </c>
      <c r="CS354" s="42">
        <v>631</v>
      </c>
      <c r="CT354" s="42">
        <v>602</v>
      </c>
      <c r="CU354" s="42">
        <v>601</v>
      </c>
      <c r="CV354" s="42">
        <v>599</v>
      </c>
      <c r="CW354" s="42">
        <v>591</v>
      </c>
      <c r="CX354" s="43">
        <v>586</v>
      </c>
      <c r="CY354" s="41">
        <v>583</v>
      </c>
      <c r="CZ354" s="42">
        <v>564</v>
      </c>
      <c r="DA354" s="42">
        <v>556</v>
      </c>
      <c r="DB354" s="42">
        <v>552</v>
      </c>
      <c r="DC354" s="42">
        <v>543</v>
      </c>
      <c r="DD354" s="42">
        <v>525</v>
      </c>
      <c r="DE354" s="42">
        <v>528</v>
      </c>
      <c r="DF354" s="42">
        <v>521</v>
      </c>
      <c r="DG354" s="42">
        <v>514</v>
      </c>
      <c r="DH354" s="42">
        <v>509</v>
      </c>
      <c r="DI354" s="42">
        <v>506</v>
      </c>
      <c r="DJ354" s="43">
        <v>501</v>
      </c>
      <c r="DL354" s="40"/>
      <c r="DM354" s="40" t="s">
        <v>240</v>
      </c>
      <c r="DN354" s="41">
        <v>536</v>
      </c>
      <c r="DO354" s="42">
        <v>532</v>
      </c>
      <c r="DP354" s="42">
        <v>526</v>
      </c>
      <c r="DQ354" s="42">
        <v>528</v>
      </c>
      <c r="DR354" s="42">
        <v>525</v>
      </c>
      <c r="DS354" s="42">
        <v>522</v>
      </c>
      <c r="DT354" s="42">
        <v>514</v>
      </c>
      <c r="DU354" s="42">
        <v>508</v>
      </c>
      <c r="DV354" s="42">
        <v>500</v>
      </c>
      <c r="DW354" s="42">
        <v>493</v>
      </c>
      <c r="DX354" s="42">
        <v>490</v>
      </c>
      <c r="DY354" s="43">
        <v>489</v>
      </c>
      <c r="DZ354" s="42">
        <v>482</v>
      </c>
      <c r="EA354" s="42">
        <v>477</v>
      </c>
      <c r="EB354" s="42">
        <v>470</v>
      </c>
      <c r="EC354" s="42">
        <v>468</v>
      </c>
      <c r="ED354" s="42">
        <v>464</v>
      </c>
      <c r="EE354" s="42">
        <v>444</v>
      </c>
      <c r="EF354" s="42">
        <v>432</v>
      </c>
      <c r="EG354" s="42">
        <v>430</v>
      </c>
      <c r="EH354" s="42">
        <v>426</v>
      </c>
      <c r="EI354" s="42">
        <v>436</v>
      </c>
      <c r="EJ354" s="42">
        <v>442</v>
      </c>
      <c r="EK354" s="43">
        <v>448</v>
      </c>
      <c r="EL354" s="42">
        <v>448</v>
      </c>
      <c r="EM354" s="42">
        <v>415</v>
      </c>
      <c r="EN354" s="42">
        <v>415</v>
      </c>
      <c r="EO354" s="42">
        <v>411</v>
      </c>
      <c r="EP354" s="42">
        <v>410</v>
      </c>
      <c r="EQ354" s="42">
        <v>412</v>
      </c>
      <c r="ER354" s="42">
        <v>423</v>
      </c>
      <c r="ES354" s="42">
        <v>452</v>
      </c>
      <c r="ET354" s="42">
        <v>445</v>
      </c>
      <c r="EU354" s="42">
        <v>444</v>
      </c>
      <c r="EV354" s="42">
        <v>440</v>
      </c>
      <c r="EW354" s="43">
        <v>443</v>
      </c>
      <c r="EX354" s="42">
        <v>399</v>
      </c>
      <c r="EY354" s="42">
        <v>396</v>
      </c>
      <c r="EZ354" s="42">
        <v>427</v>
      </c>
      <c r="FA354" s="42">
        <v>378</v>
      </c>
      <c r="FB354" s="42">
        <v>370</v>
      </c>
      <c r="FC354" s="42">
        <v>356</v>
      </c>
      <c r="FD354" s="42">
        <v>356</v>
      </c>
      <c r="FE354" s="42">
        <v>351</v>
      </c>
      <c r="FF354" s="42">
        <v>343</v>
      </c>
      <c r="FG354" s="42">
        <v>336</v>
      </c>
      <c r="FH354" s="42">
        <v>330</v>
      </c>
      <c r="FI354" s="43">
        <v>326</v>
      </c>
      <c r="FJ354" s="41">
        <v>322</v>
      </c>
      <c r="FK354" s="42">
        <v>294</v>
      </c>
      <c r="FL354" s="42">
        <v>269</v>
      </c>
      <c r="FM354" s="42">
        <v>263</v>
      </c>
      <c r="FN354" s="42">
        <v>263</v>
      </c>
      <c r="FO354" s="42">
        <v>258</v>
      </c>
      <c r="FP354" s="42">
        <v>250</v>
      </c>
      <c r="FQ354" s="42">
        <v>243</v>
      </c>
      <c r="FR354" s="42">
        <v>241</v>
      </c>
      <c r="FS354" s="42">
        <v>232</v>
      </c>
      <c r="FT354" s="42">
        <v>226</v>
      </c>
      <c r="FU354" s="43">
        <v>220</v>
      </c>
      <c r="FV354" s="41">
        <v>219</v>
      </c>
      <c r="FW354" s="42">
        <v>211</v>
      </c>
      <c r="FX354" s="42">
        <v>205</v>
      </c>
      <c r="FY354" s="42">
        <v>196</v>
      </c>
      <c r="FZ354" s="42">
        <v>191</v>
      </c>
      <c r="GA354" s="42">
        <v>190</v>
      </c>
      <c r="GB354" s="42">
        <v>188</v>
      </c>
      <c r="GC354" s="42">
        <v>187</v>
      </c>
      <c r="GD354" s="42">
        <v>182</v>
      </c>
      <c r="GE354" s="42">
        <v>161</v>
      </c>
      <c r="GF354" s="42">
        <v>154</v>
      </c>
      <c r="GG354" s="43">
        <v>148</v>
      </c>
      <c r="GH354" s="41">
        <v>137</v>
      </c>
      <c r="GI354" s="42">
        <v>135</v>
      </c>
      <c r="GJ354" s="42">
        <v>136</v>
      </c>
      <c r="GK354" s="42">
        <v>127</v>
      </c>
      <c r="GL354" s="42">
        <v>125</v>
      </c>
      <c r="GM354" s="43">
        <v>137</v>
      </c>
    </row>
    <row r="355" spans="2:195" x14ac:dyDescent="0.25">
      <c r="B355" s="40"/>
      <c r="C355" s="40" t="s">
        <v>416</v>
      </c>
      <c r="D355" s="43">
        <v>3932</v>
      </c>
      <c r="E355" s="43">
        <v>4434</v>
      </c>
      <c r="F355" s="43">
        <v>4417</v>
      </c>
      <c r="G355" s="42">
        <v>4358</v>
      </c>
      <c r="H355" s="42">
        <v>4312</v>
      </c>
      <c r="I355" s="42">
        <v>4135</v>
      </c>
      <c r="J355" s="42">
        <v>4101</v>
      </c>
      <c r="K355" s="42">
        <v>4080</v>
      </c>
      <c r="L355" s="42">
        <v>4036</v>
      </c>
      <c r="M355" s="42">
        <v>4042</v>
      </c>
      <c r="N355" s="42">
        <v>4006</v>
      </c>
      <c r="O355" s="42">
        <v>3991</v>
      </c>
      <c r="P355" s="42">
        <v>3977</v>
      </c>
      <c r="Q355" s="42">
        <v>3964</v>
      </c>
      <c r="R355" s="43">
        <v>3934</v>
      </c>
      <c r="S355" s="42">
        <v>3936</v>
      </c>
      <c r="T355" s="42">
        <v>3914</v>
      </c>
      <c r="U355" s="42">
        <v>3876</v>
      </c>
      <c r="V355" s="42">
        <v>3872</v>
      </c>
      <c r="W355" s="42">
        <v>3822</v>
      </c>
      <c r="X355" s="42">
        <v>3816</v>
      </c>
      <c r="Y355" s="42">
        <v>3777</v>
      </c>
      <c r="Z355" s="42">
        <v>3721</v>
      </c>
      <c r="AA355" s="42">
        <v>3706</v>
      </c>
      <c r="AB355" s="42">
        <v>3679</v>
      </c>
      <c r="AC355" s="42">
        <v>3619</v>
      </c>
      <c r="AD355" s="43">
        <v>3583</v>
      </c>
      <c r="AE355" s="42">
        <v>3138</v>
      </c>
      <c r="AF355" s="42">
        <v>3550</v>
      </c>
      <c r="AG355" s="42">
        <v>3085</v>
      </c>
      <c r="AH355" s="42">
        <v>3073</v>
      </c>
      <c r="AI355" s="42">
        <v>3055</v>
      </c>
      <c r="AJ355" s="42">
        <v>3050</v>
      </c>
      <c r="AK355" s="42">
        <v>3039</v>
      </c>
      <c r="AL355" s="42">
        <v>2995</v>
      </c>
      <c r="AM355" s="42">
        <v>2982</v>
      </c>
      <c r="AN355" s="42">
        <v>2976</v>
      </c>
      <c r="AO355" s="42">
        <v>2967</v>
      </c>
      <c r="AP355" s="43">
        <v>2961</v>
      </c>
      <c r="AQ355" s="42">
        <v>2973</v>
      </c>
      <c r="AR355" s="42">
        <v>2965</v>
      </c>
      <c r="AS355" s="42">
        <v>2935</v>
      </c>
      <c r="AT355" s="42">
        <v>2938</v>
      </c>
      <c r="AU355" s="42">
        <v>2926</v>
      </c>
      <c r="AV355" s="42">
        <v>2899</v>
      </c>
      <c r="AW355" s="42">
        <v>2919</v>
      </c>
      <c r="AX355" s="42">
        <v>2924</v>
      </c>
      <c r="AY355" s="42">
        <v>2940</v>
      </c>
      <c r="AZ355" s="42">
        <v>2951</v>
      </c>
      <c r="BA355" s="42">
        <v>2957</v>
      </c>
      <c r="BB355" s="43">
        <v>2927</v>
      </c>
      <c r="BC355" s="41">
        <v>3171</v>
      </c>
      <c r="BD355" s="42">
        <v>3155</v>
      </c>
      <c r="BE355" s="42">
        <v>3129</v>
      </c>
      <c r="BF355" s="42">
        <v>3127</v>
      </c>
      <c r="BG355" s="42">
        <v>3105</v>
      </c>
      <c r="BH355" s="42">
        <v>3127</v>
      </c>
      <c r="BI355" s="42">
        <v>3139</v>
      </c>
      <c r="BJ355" s="42">
        <v>3161</v>
      </c>
      <c r="BK355" s="42">
        <v>3186</v>
      </c>
      <c r="BL355" s="42">
        <v>3185</v>
      </c>
      <c r="BM355" s="42">
        <v>3179</v>
      </c>
      <c r="BN355" s="43">
        <v>3196</v>
      </c>
      <c r="BO355" s="42">
        <v>3194</v>
      </c>
      <c r="BP355" s="42">
        <v>3185</v>
      </c>
      <c r="BQ355" s="42">
        <v>3197</v>
      </c>
      <c r="BR355" s="42">
        <v>3200</v>
      </c>
      <c r="BS355" s="42">
        <v>3189</v>
      </c>
      <c r="BT355" s="42">
        <v>3185</v>
      </c>
      <c r="BU355" s="42">
        <v>3187</v>
      </c>
      <c r="BV355" s="42">
        <v>3176</v>
      </c>
      <c r="BW355" s="42">
        <v>3183</v>
      </c>
      <c r="BX355" s="42">
        <v>3165</v>
      </c>
      <c r="BY355" s="42">
        <v>3147</v>
      </c>
      <c r="BZ355" s="43">
        <v>3157</v>
      </c>
      <c r="CA355" s="42">
        <v>3155</v>
      </c>
      <c r="CB355" s="42">
        <v>3131</v>
      </c>
      <c r="CC355" s="42">
        <v>3133</v>
      </c>
      <c r="CD355" s="42">
        <v>3139</v>
      </c>
      <c r="CE355" s="42">
        <v>3145</v>
      </c>
      <c r="CF355" s="42">
        <v>3152</v>
      </c>
      <c r="CG355" s="42">
        <v>3138</v>
      </c>
      <c r="CH355" s="42">
        <v>3069</v>
      </c>
      <c r="CI355" s="42">
        <v>3085</v>
      </c>
      <c r="CJ355" s="42">
        <v>3066</v>
      </c>
      <c r="CK355" s="42">
        <v>3051</v>
      </c>
      <c r="CL355" s="43">
        <v>3053</v>
      </c>
      <c r="CM355" s="42">
        <v>3017</v>
      </c>
      <c r="CN355" s="42">
        <v>3008</v>
      </c>
      <c r="CO355" s="42">
        <v>3000</v>
      </c>
      <c r="CP355" s="42">
        <v>2997</v>
      </c>
      <c r="CQ355" s="42">
        <v>2979</v>
      </c>
      <c r="CR355" s="42">
        <v>2953</v>
      </c>
      <c r="CS355" s="42">
        <v>2951</v>
      </c>
      <c r="CT355" s="42">
        <v>2929</v>
      </c>
      <c r="CU355" s="42">
        <v>2934</v>
      </c>
      <c r="CV355" s="42">
        <v>2914</v>
      </c>
      <c r="CW355" s="42">
        <v>2901</v>
      </c>
      <c r="CX355" s="43">
        <v>2891</v>
      </c>
      <c r="CY355" s="41">
        <v>2874</v>
      </c>
      <c r="CZ355" s="42">
        <v>2858</v>
      </c>
      <c r="DA355" s="42">
        <v>2840</v>
      </c>
      <c r="DB355" s="42">
        <v>2831</v>
      </c>
      <c r="DC355" s="42">
        <v>2834</v>
      </c>
      <c r="DD355" s="42">
        <v>2807</v>
      </c>
      <c r="DE355" s="42">
        <v>2794</v>
      </c>
      <c r="DF355" s="42">
        <v>2789</v>
      </c>
      <c r="DG355" s="42">
        <v>2772</v>
      </c>
      <c r="DH355" s="42">
        <v>2776</v>
      </c>
      <c r="DI355" s="42">
        <v>2782</v>
      </c>
      <c r="DJ355" s="43">
        <v>2777</v>
      </c>
      <c r="DL355" s="40"/>
      <c r="DM355" s="40" t="s">
        <v>241</v>
      </c>
      <c r="DN355" s="41">
        <v>344</v>
      </c>
      <c r="DO355" s="42">
        <v>342</v>
      </c>
      <c r="DP355" s="42">
        <v>341</v>
      </c>
      <c r="DQ355" s="42">
        <v>305</v>
      </c>
      <c r="DR355" s="42">
        <v>306</v>
      </c>
      <c r="DS355" s="42">
        <v>269</v>
      </c>
      <c r="DT355" s="42">
        <v>267</v>
      </c>
      <c r="DU355" s="42">
        <v>261</v>
      </c>
      <c r="DV355" s="42">
        <v>258</v>
      </c>
      <c r="DW355" s="42">
        <v>253</v>
      </c>
      <c r="DX355" s="42">
        <v>255</v>
      </c>
      <c r="DY355" s="43">
        <v>250</v>
      </c>
      <c r="DZ355" s="42">
        <v>251</v>
      </c>
      <c r="EA355" s="42">
        <v>249</v>
      </c>
      <c r="EB355" s="42">
        <v>249</v>
      </c>
      <c r="EC355" s="42">
        <v>219</v>
      </c>
      <c r="ED355" s="42">
        <v>212</v>
      </c>
      <c r="EE355" s="42">
        <v>191</v>
      </c>
      <c r="EF355" s="42">
        <v>190</v>
      </c>
      <c r="EG355" s="42">
        <v>183</v>
      </c>
      <c r="EH355" s="42">
        <v>182</v>
      </c>
      <c r="EI355" s="42">
        <v>183</v>
      </c>
      <c r="EJ355" s="42">
        <v>192</v>
      </c>
      <c r="EK355" s="43">
        <v>192</v>
      </c>
      <c r="EL355" s="42">
        <v>192</v>
      </c>
      <c r="EM355" s="42">
        <v>193</v>
      </c>
      <c r="EN355" s="42">
        <v>194</v>
      </c>
      <c r="EO355" s="42">
        <v>194</v>
      </c>
      <c r="EP355" s="42">
        <v>193</v>
      </c>
      <c r="EQ355" s="42">
        <v>190</v>
      </c>
      <c r="ER355" s="42">
        <v>199</v>
      </c>
      <c r="ES355" s="42">
        <v>195</v>
      </c>
      <c r="ET355" s="42">
        <v>201</v>
      </c>
      <c r="EU355" s="42">
        <v>214</v>
      </c>
      <c r="EV355" s="42">
        <v>239</v>
      </c>
      <c r="EW355" s="43">
        <v>240</v>
      </c>
      <c r="EX355" s="42">
        <v>237</v>
      </c>
      <c r="EY355" s="42">
        <v>236</v>
      </c>
      <c r="EZ355" s="42">
        <v>236</v>
      </c>
      <c r="FA355" s="42">
        <v>282</v>
      </c>
      <c r="FB355" s="42">
        <v>276</v>
      </c>
      <c r="FC355" s="42">
        <v>265</v>
      </c>
      <c r="FD355" s="42">
        <v>260</v>
      </c>
      <c r="FE355" s="42">
        <v>261</v>
      </c>
      <c r="FF355" s="42">
        <v>254</v>
      </c>
      <c r="FG355" s="42">
        <v>250</v>
      </c>
      <c r="FH355" s="42">
        <v>246</v>
      </c>
      <c r="FI355" s="43">
        <v>242</v>
      </c>
      <c r="FJ355" s="41">
        <v>237</v>
      </c>
      <c r="FK355" s="42">
        <v>220</v>
      </c>
      <c r="FL355" s="42">
        <v>187</v>
      </c>
      <c r="FM355" s="42">
        <v>184</v>
      </c>
      <c r="FN355" s="42">
        <v>176</v>
      </c>
      <c r="FO355" s="42">
        <v>179</v>
      </c>
      <c r="FP355" s="42">
        <v>179</v>
      </c>
      <c r="FQ355" s="42">
        <v>169</v>
      </c>
      <c r="FR355" s="42">
        <v>162</v>
      </c>
      <c r="FS355" s="42">
        <v>158</v>
      </c>
      <c r="FT355" s="42">
        <v>150</v>
      </c>
      <c r="FU355" s="43">
        <v>151</v>
      </c>
      <c r="FV355" s="41">
        <v>152</v>
      </c>
      <c r="FW355" s="42">
        <v>151</v>
      </c>
      <c r="FX355" s="42">
        <v>148</v>
      </c>
      <c r="FY355" s="42">
        <v>146</v>
      </c>
      <c r="FZ355" s="42">
        <v>142</v>
      </c>
      <c r="GA355" s="42">
        <v>145</v>
      </c>
      <c r="GB355" s="42">
        <v>143</v>
      </c>
      <c r="GC355" s="42">
        <v>138</v>
      </c>
      <c r="GD355" s="42">
        <v>133</v>
      </c>
      <c r="GE355" s="42">
        <v>131</v>
      </c>
      <c r="GF355" s="42">
        <v>131</v>
      </c>
      <c r="GG355" s="43">
        <v>130</v>
      </c>
      <c r="GH355" s="41">
        <v>128</v>
      </c>
      <c r="GI355" s="42">
        <v>127</v>
      </c>
      <c r="GJ355" s="42">
        <v>126</v>
      </c>
      <c r="GK355" s="42">
        <v>108</v>
      </c>
      <c r="GL355" s="42">
        <v>102</v>
      </c>
      <c r="GM355" s="43">
        <v>145</v>
      </c>
    </row>
    <row r="356" spans="2:195" x14ac:dyDescent="0.25">
      <c r="B356" s="40"/>
      <c r="C356" s="40" t="s">
        <v>417</v>
      </c>
      <c r="D356" s="43">
        <v>302</v>
      </c>
      <c r="E356" s="43">
        <v>296</v>
      </c>
      <c r="F356" s="43">
        <v>281</v>
      </c>
      <c r="G356" s="42">
        <v>280</v>
      </c>
      <c r="H356" s="42">
        <v>280</v>
      </c>
      <c r="I356" s="42">
        <v>278</v>
      </c>
      <c r="J356" s="42">
        <v>280</v>
      </c>
      <c r="K356" s="42">
        <v>273</v>
      </c>
      <c r="L356" s="42">
        <v>274</v>
      </c>
      <c r="M356" s="42">
        <v>267</v>
      </c>
      <c r="N356" s="42">
        <v>266</v>
      </c>
      <c r="O356" s="42">
        <v>265</v>
      </c>
      <c r="P356" s="42">
        <v>263</v>
      </c>
      <c r="Q356" s="42">
        <v>264</v>
      </c>
      <c r="R356" s="43">
        <v>264</v>
      </c>
      <c r="S356" s="42">
        <v>265</v>
      </c>
      <c r="T356" s="42">
        <v>265</v>
      </c>
      <c r="U356" s="42">
        <v>263</v>
      </c>
      <c r="V356" s="42">
        <v>261</v>
      </c>
      <c r="W356" s="42">
        <v>259</v>
      </c>
      <c r="X356" s="42">
        <v>258</v>
      </c>
      <c r="Y356" s="42">
        <v>258</v>
      </c>
      <c r="Z356" s="42">
        <v>249</v>
      </c>
      <c r="AA356" s="42">
        <v>249</v>
      </c>
      <c r="AB356" s="42">
        <v>249</v>
      </c>
      <c r="AC356" s="42">
        <v>251</v>
      </c>
      <c r="AD356" s="43">
        <v>253</v>
      </c>
      <c r="AE356" s="42">
        <v>252</v>
      </c>
      <c r="AF356" s="42">
        <v>251</v>
      </c>
      <c r="AG356" s="42">
        <v>253</v>
      </c>
      <c r="AH356" s="42">
        <v>248</v>
      </c>
      <c r="AI356" s="42">
        <v>243</v>
      </c>
      <c r="AJ356" s="42">
        <v>242</v>
      </c>
      <c r="AK356" s="42">
        <v>242</v>
      </c>
      <c r="AL356" s="42">
        <v>245</v>
      </c>
      <c r="AM356" s="42">
        <v>245</v>
      </c>
      <c r="AN356" s="42">
        <v>241</v>
      </c>
      <c r="AO356" s="42">
        <v>244</v>
      </c>
      <c r="AP356" s="43">
        <v>244</v>
      </c>
      <c r="AQ356" s="42">
        <v>231</v>
      </c>
      <c r="AR356" s="42">
        <v>231</v>
      </c>
      <c r="AS356" s="42">
        <v>229</v>
      </c>
      <c r="AT356" s="42">
        <v>227</v>
      </c>
      <c r="AU356" s="42">
        <v>219</v>
      </c>
      <c r="AV356" s="42">
        <v>201</v>
      </c>
      <c r="AW356" s="42">
        <v>206</v>
      </c>
      <c r="AX356" s="42">
        <v>206</v>
      </c>
      <c r="AY356" s="42">
        <v>214</v>
      </c>
      <c r="AZ356" s="42">
        <v>220</v>
      </c>
      <c r="BA356" s="42">
        <v>227</v>
      </c>
      <c r="BB356" s="43">
        <v>224</v>
      </c>
      <c r="BC356" s="41">
        <v>218</v>
      </c>
      <c r="BD356" s="42">
        <v>213</v>
      </c>
      <c r="BE356" s="42">
        <v>203</v>
      </c>
      <c r="BF356" s="42">
        <v>201</v>
      </c>
      <c r="BG356" s="42">
        <v>198</v>
      </c>
      <c r="BH356" s="42">
        <v>193</v>
      </c>
      <c r="BI356" s="42">
        <v>194</v>
      </c>
      <c r="BJ356" s="42">
        <v>191</v>
      </c>
      <c r="BK356" s="42">
        <v>186</v>
      </c>
      <c r="BL356" s="42">
        <v>185</v>
      </c>
      <c r="BM356" s="42">
        <v>185</v>
      </c>
      <c r="BN356" s="43">
        <v>190</v>
      </c>
      <c r="BO356" s="42">
        <v>192</v>
      </c>
      <c r="BP356" s="42">
        <v>193</v>
      </c>
      <c r="BQ356" s="42">
        <v>189</v>
      </c>
      <c r="BR356" s="42">
        <v>188</v>
      </c>
      <c r="BS356" s="42">
        <v>191</v>
      </c>
      <c r="BT356" s="42">
        <v>192</v>
      </c>
      <c r="BU356" s="42">
        <v>198</v>
      </c>
      <c r="BV356" s="42">
        <v>196</v>
      </c>
      <c r="BW356" s="42">
        <v>199</v>
      </c>
      <c r="BX356" s="42">
        <v>189</v>
      </c>
      <c r="BY356" s="42">
        <v>191</v>
      </c>
      <c r="BZ356" s="43">
        <v>193</v>
      </c>
      <c r="CA356" s="42">
        <v>191</v>
      </c>
      <c r="CB356" s="42">
        <v>189</v>
      </c>
      <c r="CC356" s="42">
        <v>184</v>
      </c>
      <c r="CD356" s="42">
        <v>188</v>
      </c>
      <c r="CE356" s="42">
        <v>194</v>
      </c>
      <c r="CF356" s="42">
        <v>191</v>
      </c>
      <c r="CG356" s="42">
        <v>187</v>
      </c>
      <c r="CH356" s="42">
        <v>188</v>
      </c>
      <c r="CI356" s="42">
        <v>191</v>
      </c>
      <c r="CJ356" s="42">
        <v>190</v>
      </c>
      <c r="CK356" s="42">
        <v>192</v>
      </c>
      <c r="CL356" s="43">
        <v>201</v>
      </c>
      <c r="CM356" s="42">
        <v>197</v>
      </c>
      <c r="CN356" s="42">
        <v>199</v>
      </c>
      <c r="CO356" s="42">
        <v>196</v>
      </c>
      <c r="CP356" s="42">
        <v>188</v>
      </c>
      <c r="CQ356" s="42">
        <v>192</v>
      </c>
      <c r="CR356" s="42">
        <v>184</v>
      </c>
      <c r="CS356" s="42">
        <v>181</v>
      </c>
      <c r="CT356" s="42">
        <v>174</v>
      </c>
      <c r="CU356" s="42">
        <v>171</v>
      </c>
      <c r="CV356" s="42">
        <v>168</v>
      </c>
      <c r="CW356" s="42">
        <v>168</v>
      </c>
      <c r="CX356" s="43">
        <v>164</v>
      </c>
      <c r="CY356" s="41">
        <v>163</v>
      </c>
      <c r="CZ356" s="42">
        <v>160</v>
      </c>
      <c r="DA356" s="42">
        <v>164</v>
      </c>
      <c r="DB356" s="42">
        <v>162</v>
      </c>
      <c r="DC356" s="42">
        <v>154</v>
      </c>
      <c r="DD356" s="42">
        <v>156</v>
      </c>
      <c r="DE356" s="42">
        <v>155</v>
      </c>
      <c r="DF356" s="42">
        <v>154</v>
      </c>
      <c r="DG356" s="42">
        <v>149</v>
      </c>
      <c r="DH356" s="42">
        <v>151</v>
      </c>
      <c r="DI356" s="42">
        <v>149</v>
      </c>
      <c r="DJ356" s="43">
        <v>149</v>
      </c>
      <c r="DL356" s="40"/>
      <c r="DM356" s="40" t="s">
        <v>245</v>
      </c>
      <c r="DN356" s="41">
        <v>125</v>
      </c>
      <c r="DO356" s="42">
        <v>126</v>
      </c>
      <c r="DP356" s="42">
        <v>125</v>
      </c>
      <c r="DQ356" s="42">
        <v>116</v>
      </c>
      <c r="DR356" s="42">
        <v>116</v>
      </c>
      <c r="DS356" s="42">
        <v>113</v>
      </c>
      <c r="DT356" s="42">
        <v>113</v>
      </c>
      <c r="DU356" s="42">
        <v>113</v>
      </c>
      <c r="DV356" s="42">
        <v>115</v>
      </c>
      <c r="DW356" s="42">
        <v>116</v>
      </c>
      <c r="DX356" s="42">
        <v>114</v>
      </c>
      <c r="DY356" s="43">
        <v>115</v>
      </c>
      <c r="DZ356" s="42">
        <v>113</v>
      </c>
      <c r="EA356" s="42">
        <v>111</v>
      </c>
      <c r="EB356" s="42">
        <v>111</v>
      </c>
      <c r="EC356" s="42">
        <v>109</v>
      </c>
      <c r="ED356" s="42">
        <v>108</v>
      </c>
      <c r="EE356" s="42">
        <v>105</v>
      </c>
      <c r="EF356" s="42">
        <v>102</v>
      </c>
      <c r="EG356" s="42">
        <v>102</v>
      </c>
      <c r="EH356" s="42">
        <v>101</v>
      </c>
      <c r="EI356" s="42">
        <v>112</v>
      </c>
      <c r="EJ356" s="42">
        <v>120</v>
      </c>
      <c r="EK356" s="43">
        <v>127</v>
      </c>
      <c r="EL356" s="42">
        <v>133</v>
      </c>
      <c r="EM356" s="42">
        <v>136</v>
      </c>
      <c r="EN356" s="42">
        <v>140</v>
      </c>
      <c r="EO356" s="42">
        <v>144</v>
      </c>
      <c r="EP356" s="42">
        <v>147</v>
      </c>
      <c r="EQ356" s="42">
        <v>150</v>
      </c>
      <c r="ER356" s="42">
        <v>137</v>
      </c>
      <c r="ES356" s="42">
        <v>206</v>
      </c>
      <c r="ET356" s="42">
        <v>202</v>
      </c>
      <c r="EU356" s="42">
        <v>207</v>
      </c>
      <c r="EV356" s="42">
        <v>208</v>
      </c>
      <c r="EW356" s="43">
        <v>209</v>
      </c>
      <c r="EX356" s="42">
        <v>204</v>
      </c>
      <c r="EY356" s="42">
        <v>194</v>
      </c>
      <c r="EZ356" s="42">
        <v>226</v>
      </c>
      <c r="FA356" s="42">
        <v>184</v>
      </c>
      <c r="FB356" s="42">
        <v>187</v>
      </c>
      <c r="FC356" s="42">
        <v>182</v>
      </c>
      <c r="FD356" s="42">
        <v>179</v>
      </c>
      <c r="FE356" s="42">
        <v>169</v>
      </c>
      <c r="FF356" s="42">
        <v>165</v>
      </c>
      <c r="FG356" s="42">
        <v>158</v>
      </c>
      <c r="FH356" s="42">
        <v>154</v>
      </c>
      <c r="FI356" s="43">
        <v>157</v>
      </c>
      <c r="FJ356" s="41">
        <v>155</v>
      </c>
      <c r="FK356" s="42">
        <v>152</v>
      </c>
      <c r="FL356" s="42">
        <v>145</v>
      </c>
      <c r="FM356" s="42">
        <v>141</v>
      </c>
      <c r="FN356" s="42">
        <v>138</v>
      </c>
      <c r="FO356" s="42">
        <v>140</v>
      </c>
      <c r="FP356" s="42">
        <v>139</v>
      </c>
      <c r="FQ356" s="42">
        <v>138</v>
      </c>
      <c r="FR356" s="42">
        <v>138</v>
      </c>
      <c r="FS356" s="42">
        <v>136</v>
      </c>
      <c r="FT356" s="42">
        <v>136</v>
      </c>
      <c r="FU356" s="43">
        <v>134</v>
      </c>
      <c r="FV356" s="41">
        <v>132</v>
      </c>
      <c r="FW356" s="42">
        <v>129</v>
      </c>
      <c r="FX356" s="42">
        <v>128</v>
      </c>
      <c r="FY356" s="42">
        <v>128</v>
      </c>
      <c r="FZ356" s="42">
        <v>125</v>
      </c>
      <c r="GA356" s="42">
        <v>126</v>
      </c>
      <c r="GB356" s="42">
        <v>127</v>
      </c>
      <c r="GC356" s="42">
        <v>125</v>
      </c>
      <c r="GD356" s="42">
        <v>120</v>
      </c>
      <c r="GE356" s="42">
        <v>117</v>
      </c>
      <c r="GF356" s="42">
        <v>116</v>
      </c>
      <c r="GG356" s="43">
        <v>116</v>
      </c>
      <c r="GH356" s="41">
        <v>114</v>
      </c>
      <c r="GI356" s="42">
        <v>113</v>
      </c>
      <c r="GJ356" s="42">
        <v>112</v>
      </c>
      <c r="GK356" s="42">
        <v>111</v>
      </c>
      <c r="GL356" s="42">
        <v>111</v>
      </c>
      <c r="GM356" s="43">
        <v>118</v>
      </c>
    </row>
    <row r="357" spans="2:195" x14ac:dyDescent="0.25">
      <c r="B357" s="40"/>
      <c r="C357" s="40" t="s">
        <v>418</v>
      </c>
      <c r="D357" s="43">
        <v>1341</v>
      </c>
      <c r="E357" s="43">
        <v>1352</v>
      </c>
      <c r="F357" s="43">
        <v>1285</v>
      </c>
      <c r="G357" s="42">
        <v>1273</v>
      </c>
      <c r="H357" s="42">
        <v>1280</v>
      </c>
      <c r="I357" s="42">
        <v>1151</v>
      </c>
      <c r="J357" s="42">
        <v>1145</v>
      </c>
      <c r="K357" s="42">
        <v>1140</v>
      </c>
      <c r="L357" s="42">
        <v>1134</v>
      </c>
      <c r="M357" s="42">
        <v>1127</v>
      </c>
      <c r="N357" s="42">
        <v>1127</v>
      </c>
      <c r="O357" s="42">
        <v>1129</v>
      </c>
      <c r="P357" s="42">
        <v>1137</v>
      </c>
      <c r="Q357" s="42">
        <v>1154</v>
      </c>
      <c r="R357" s="43">
        <v>1147</v>
      </c>
      <c r="S357" s="42">
        <v>1155</v>
      </c>
      <c r="T357" s="42">
        <v>1151</v>
      </c>
      <c r="U357" s="42">
        <v>1148</v>
      </c>
      <c r="V357" s="42">
        <v>1130</v>
      </c>
      <c r="W357" s="42">
        <v>1103</v>
      </c>
      <c r="X357" s="42">
        <v>1094</v>
      </c>
      <c r="Y357" s="42">
        <v>960</v>
      </c>
      <c r="Z357" s="42">
        <v>954</v>
      </c>
      <c r="AA357" s="42">
        <v>988</v>
      </c>
      <c r="AB357" s="42">
        <v>981</v>
      </c>
      <c r="AC357" s="42">
        <v>963</v>
      </c>
      <c r="AD357" s="43">
        <v>962</v>
      </c>
      <c r="AE357" s="42">
        <v>956</v>
      </c>
      <c r="AF357" s="42">
        <v>954</v>
      </c>
      <c r="AG357" s="42">
        <v>945</v>
      </c>
      <c r="AH357" s="42">
        <v>912</v>
      </c>
      <c r="AI357" s="42">
        <v>908</v>
      </c>
      <c r="AJ357" s="42">
        <v>905</v>
      </c>
      <c r="AK357" s="42">
        <v>908</v>
      </c>
      <c r="AL357" s="42">
        <v>909</v>
      </c>
      <c r="AM357" s="42">
        <v>911</v>
      </c>
      <c r="AN357" s="42">
        <v>909</v>
      </c>
      <c r="AO357" s="42">
        <v>909</v>
      </c>
      <c r="AP357" s="43">
        <v>905</v>
      </c>
      <c r="AQ357" s="42">
        <v>897</v>
      </c>
      <c r="AR357" s="42">
        <v>890</v>
      </c>
      <c r="AS357" s="42">
        <v>883</v>
      </c>
      <c r="AT357" s="42">
        <v>983</v>
      </c>
      <c r="AU357" s="42">
        <v>972</v>
      </c>
      <c r="AV357" s="42">
        <v>966</v>
      </c>
      <c r="AW357" s="42">
        <v>1047</v>
      </c>
      <c r="AX357" s="42">
        <v>1038</v>
      </c>
      <c r="AY357" s="42">
        <v>1034</v>
      </c>
      <c r="AZ357" s="42">
        <v>1018</v>
      </c>
      <c r="BA357" s="42">
        <v>1025</v>
      </c>
      <c r="BB357" s="43">
        <v>1005</v>
      </c>
      <c r="BC357" s="41">
        <v>1122</v>
      </c>
      <c r="BD357" s="42">
        <v>1118</v>
      </c>
      <c r="BE357" s="42">
        <v>1155</v>
      </c>
      <c r="BF357" s="42">
        <v>1146</v>
      </c>
      <c r="BG357" s="42">
        <v>1141</v>
      </c>
      <c r="BH357" s="42">
        <v>1137</v>
      </c>
      <c r="BI357" s="42">
        <v>1139</v>
      </c>
      <c r="BJ357" s="42">
        <v>1131</v>
      </c>
      <c r="BK357" s="42">
        <v>1127</v>
      </c>
      <c r="BL357" s="42">
        <v>1124</v>
      </c>
      <c r="BM357" s="42">
        <v>1129</v>
      </c>
      <c r="BN357" s="43">
        <v>1131</v>
      </c>
      <c r="BO357" s="42">
        <v>1133</v>
      </c>
      <c r="BP357" s="42">
        <v>1136</v>
      </c>
      <c r="BQ357" s="42">
        <v>1137</v>
      </c>
      <c r="BR357" s="42">
        <v>1131</v>
      </c>
      <c r="BS357" s="42">
        <v>1120</v>
      </c>
      <c r="BT357" s="42">
        <v>1120</v>
      </c>
      <c r="BU357" s="42">
        <v>1130</v>
      </c>
      <c r="BV357" s="42">
        <v>1133</v>
      </c>
      <c r="BW357" s="42">
        <v>1132</v>
      </c>
      <c r="BX357" s="42">
        <v>1143</v>
      </c>
      <c r="BY357" s="42">
        <v>1177</v>
      </c>
      <c r="BZ357" s="43">
        <v>1068</v>
      </c>
      <c r="CA357" s="42">
        <v>1073</v>
      </c>
      <c r="CB357" s="42">
        <v>1067</v>
      </c>
      <c r="CC357" s="42">
        <v>1060</v>
      </c>
      <c r="CD357" s="42">
        <v>1064</v>
      </c>
      <c r="CE357" s="42">
        <v>1073</v>
      </c>
      <c r="CF357" s="42">
        <v>1070</v>
      </c>
      <c r="CG357" s="42">
        <v>1076</v>
      </c>
      <c r="CH357" s="42">
        <v>1043</v>
      </c>
      <c r="CI357" s="42">
        <v>1059</v>
      </c>
      <c r="CJ357" s="42">
        <v>1087</v>
      </c>
      <c r="CK357" s="42">
        <v>1097</v>
      </c>
      <c r="CL357" s="43">
        <v>1105</v>
      </c>
      <c r="CM357" s="42">
        <v>1104</v>
      </c>
      <c r="CN357" s="42">
        <v>1103</v>
      </c>
      <c r="CO357" s="42">
        <v>1089</v>
      </c>
      <c r="CP357" s="42">
        <v>1076</v>
      </c>
      <c r="CQ357" s="42">
        <v>1061</v>
      </c>
      <c r="CR357" s="42">
        <v>1052</v>
      </c>
      <c r="CS357" s="42">
        <v>1041</v>
      </c>
      <c r="CT357" s="42">
        <v>1016</v>
      </c>
      <c r="CU357" s="42">
        <v>1011</v>
      </c>
      <c r="CV357" s="42">
        <v>1005</v>
      </c>
      <c r="CW357" s="42">
        <v>1001</v>
      </c>
      <c r="CX357" s="43">
        <v>997</v>
      </c>
      <c r="CY357" s="41">
        <v>1004</v>
      </c>
      <c r="CZ357" s="42">
        <v>1004</v>
      </c>
      <c r="DA357" s="42">
        <v>1008</v>
      </c>
      <c r="DB357" s="42">
        <v>1011</v>
      </c>
      <c r="DC357" s="42">
        <v>1015</v>
      </c>
      <c r="DD357" s="42">
        <v>989</v>
      </c>
      <c r="DE357" s="42">
        <v>980</v>
      </c>
      <c r="DF357" s="42">
        <v>979</v>
      </c>
      <c r="DG357" s="42">
        <v>986</v>
      </c>
      <c r="DH357" s="42">
        <v>982</v>
      </c>
      <c r="DI357" s="42">
        <v>975</v>
      </c>
      <c r="DJ357" s="43">
        <v>984</v>
      </c>
      <c r="DL357" s="40"/>
      <c r="DM357" s="40" t="s">
        <v>256</v>
      </c>
      <c r="DN357" s="41">
        <v>90</v>
      </c>
      <c r="DO357" s="42">
        <v>89</v>
      </c>
      <c r="DP357" s="42">
        <v>88</v>
      </c>
      <c r="DQ357" s="42">
        <v>88</v>
      </c>
      <c r="DR357" s="42">
        <v>87</v>
      </c>
      <c r="DS357" s="42">
        <v>87</v>
      </c>
      <c r="DT357" s="42">
        <v>87</v>
      </c>
      <c r="DU357" s="42">
        <v>87</v>
      </c>
      <c r="DV357" s="42">
        <v>87</v>
      </c>
      <c r="DW357" s="42">
        <v>86</v>
      </c>
      <c r="DX357" s="42">
        <v>86</v>
      </c>
      <c r="DY357" s="43">
        <v>86</v>
      </c>
      <c r="DZ357" s="42">
        <v>87</v>
      </c>
      <c r="EA357" s="42">
        <v>86</v>
      </c>
      <c r="EB357" s="42">
        <v>86</v>
      </c>
      <c r="EC357" s="42">
        <v>88</v>
      </c>
      <c r="ED357" s="42">
        <v>88</v>
      </c>
      <c r="EE357" s="42">
        <v>88</v>
      </c>
      <c r="EF357" s="42">
        <v>88</v>
      </c>
      <c r="EG357" s="42">
        <v>88</v>
      </c>
      <c r="EH357" s="42">
        <v>88</v>
      </c>
      <c r="EI357" s="42">
        <v>95</v>
      </c>
      <c r="EJ357" s="42">
        <v>103</v>
      </c>
      <c r="EK357" s="43">
        <v>111</v>
      </c>
      <c r="EL357" s="42">
        <v>119</v>
      </c>
      <c r="EM357" s="42">
        <v>126</v>
      </c>
      <c r="EN357" s="42">
        <v>133</v>
      </c>
      <c r="EO357" s="42">
        <v>140</v>
      </c>
      <c r="EP357" s="42">
        <v>146</v>
      </c>
      <c r="EQ357" s="42">
        <v>153</v>
      </c>
      <c r="ER357" s="42">
        <v>161</v>
      </c>
      <c r="ES357" s="42">
        <v>169</v>
      </c>
      <c r="ET357" s="42">
        <v>172</v>
      </c>
      <c r="EU357" s="42">
        <v>180</v>
      </c>
      <c r="EV357" s="42">
        <v>342</v>
      </c>
      <c r="EW357" s="43">
        <v>369</v>
      </c>
      <c r="EX357" s="42">
        <v>399</v>
      </c>
      <c r="EY357" s="42">
        <v>428</v>
      </c>
      <c r="EZ357" s="42">
        <v>432</v>
      </c>
      <c r="FA357" s="42">
        <v>474</v>
      </c>
      <c r="FB357" s="42">
        <v>867</v>
      </c>
      <c r="FC357" s="42">
        <v>826</v>
      </c>
      <c r="FD357" s="42">
        <v>793</v>
      </c>
      <c r="FE357" s="42">
        <v>768</v>
      </c>
      <c r="FF357" s="42">
        <v>742</v>
      </c>
      <c r="FG357" s="42">
        <v>716</v>
      </c>
      <c r="FH357" s="42">
        <v>692</v>
      </c>
      <c r="FI357" s="43">
        <v>638</v>
      </c>
      <c r="FJ357" s="41">
        <v>607</v>
      </c>
      <c r="FK357" s="42">
        <v>578</v>
      </c>
      <c r="FL357" s="42">
        <v>570</v>
      </c>
      <c r="FM357" s="42">
        <v>549</v>
      </c>
      <c r="FN357" s="42">
        <v>518</v>
      </c>
      <c r="FO357" s="42">
        <v>489</v>
      </c>
      <c r="FP357" s="42">
        <v>475</v>
      </c>
      <c r="FQ357" s="42">
        <v>458</v>
      </c>
      <c r="FR357" s="42">
        <v>443</v>
      </c>
      <c r="FS357" s="42">
        <v>418</v>
      </c>
      <c r="FT357" s="42">
        <v>402</v>
      </c>
      <c r="FU357" s="43">
        <v>383</v>
      </c>
      <c r="FV357" s="41">
        <v>372</v>
      </c>
      <c r="FW357" s="42">
        <v>360</v>
      </c>
      <c r="FX357" s="42">
        <v>347</v>
      </c>
      <c r="FY357" s="42">
        <v>335</v>
      </c>
      <c r="FZ357" s="42">
        <v>322</v>
      </c>
      <c r="GA357" s="42">
        <v>313</v>
      </c>
      <c r="GB357" s="42">
        <v>301</v>
      </c>
      <c r="GC357" s="42">
        <v>291</v>
      </c>
      <c r="GD357" s="42">
        <v>282</v>
      </c>
      <c r="GE357" s="42">
        <v>270</v>
      </c>
      <c r="GF357" s="42">
        <v>257</v>
      </c>
      <c r="GG357" s="43">
        <v>252</v>
      </c>
      <c r="GH357" s="41">
        <v>248</v>
      </c>
      <c r="GI357" s="42">
        <v>244</v>
      </c>
      <c r="GJ357" s="42">
        <v>240</v>
      </c>
      <c r="GK357" s="42">
        <v>235</v>
      </c>
      <c r="GL357" s="42">
        <v>232</v>
      </c>
      <c r="GM357" s="43">
        <v>237</v>
      </c>
    </row>
    <row r="358" spans="2:195" x14ac:dyDescent="0.25">
      <c r="B358" s="40"/>
      <c r="C358" s="40" t="s">
        <v>419</v>
      </c>
      <c r="D358" s="43">
        <v>1548</v>
      </c>
      <c r="E358" s="43">
        <v>1565</v>
      </c>
      <c r="F358" s="43">
        <v>1503</v>
      </c>
      <c r="G358" s="42">
        <v>1495</v>
      </c>
      <c r="H358" s="42">
        <v>1493</v>
      </c>
      <c r="I358" s="42">
        <v>1353</v>
      </c>
      <c r="J358" s="42">
        <v>1359</v>
      </c>
      <c r="K358" s="42">
        <v>1363</v>
      </c>
      <c r="L358" s="42">
        <v>1368</v>
      </c>
      <c r="M358" s="42">
        <v>1361</v>
      </c>
      <c r="N358" s="42">
        <v>1371</v>
      </c>
      <c r="O358" s="42">
        <v>1372</v>
      </c>
      <c r="P358" s="42">
        <v>1375</v>
      </c>
      <c r="Q358" s="42">
        <v>1372</v>
      </c>
      <c r="R358" s="43">
        <v>1362</v>
      </c>
      <c r="S358" s="42">
        <v>1358</v>
      </c>
      <c r="T358" s="42">
        <v>1355</v>
      </c>
      <c r="U358" s="42">
        <v>1342</v>
      </c>
      <c r="V358" s="42">
        <v>1344</v>
      </c>
      <c r="W358" s="42">
        <v>1329</v>
      </c>
      <c r="X358" s="42">
        <v>1330</v>
      </c>
      <c r="Y358" s="42">
        <v>1306</v>
      </c>
      <c r="Z358" s="42">
        <v>1298</v>
      </c>
      <c r="AA358" s="42">
        <v>1292</v>
      </c>
      <c r="AB358" s="42">
        <v>1284</v>
      </c>
      <c r="AC358" s="42">
        <v>1259</v>
      </c>
      <c r="AD358" s="43">
        <v>1259</v>
      </c>
      <c r="AE358" s="42">
        <v>1255</v>
      </c>
      <c r="AF358" s="42">
        <v>1254</v>
      </c>
      <c r="AG358" s="42">
        <v>1256</v>
      </c>
      <c r="AH358" s="42">
        <v>1202</v>
      </c>
      <c r="AI358" s="42">
        <v>1199</v>
      </c>
      <c r="AJ358" s="42">
        <v>1196</v>
      </c>
      <c r="AK358" s="42">
        <v>1195</v>
      </c>
      <c r="AL358" s="42">
        <v>1196</v>
      </c>
      <c r="AM358" s="42">
        <v>1200</v>
      </c>
      <c r="AN358" s="42">
        <v>1195</v>
      </c>
      <c r="AO358" s="42">
        <v>1195</v>
      </c>
      <c r="AP358" s="43">
        <v>1183</v>
      </c>
      <c r="AQ358" s="42">
        <v>1166</v>
      </c>
      <c r="AR358" s="42">
        <v>1165</v>
      </c>
      <c r="AS358" s="42">
        <v>1162</v>
      </c>
      <c r="AT358" s="42">
        <v>1158</v>
      </c>
      <c r="AU358" s="42">
        <v>1150</v>
      </c>
      <c r="AV358" s="42">
        <v>1102</v>
      </c>
      <c r="AW358" s="42">
        <v>1158</v>
      </c>
      <c r="AX358" s="42">
        <v>1161</v>
      </c>
      <c r="AY358" s="42">
        <v>1179</v>
      </c>
      <c r="AZ358" s="42">
        <v>1180</v>
      </c>
      <c r="BA358" s="42">
        <v>1180</v>
      </c>
      <c r="BB358" s="43">
        <v>1163</v>
      </c>
      <c r="BC358" s="41">
        <v>1196</v>
      </c>
      <c r="BD358" s="42">
        <v>1177</v>
      </c>
      <c r="BE358" s="42">
        <v>1161</v>
      </c>
      <c r="BF358" s="42">
        <v>1146</v>
      </c>
      <c r="BG358" s="42">
        <v>1148</v>
      </c>
      <c r="BH358" s="42">
        <v>1137</v>
      </c>
      <c r="BI358" s="42">
        <v>1132</v>
      </c>
      <c r="BJ358" s="42">
        <v>1124</v>
      </c>
      <c r="BK358" s="42">
        <v>1121</v>
      </c>
      <c r="BL358" s="42">
        <v>1122</v>
      </c>
      <c r="BM358" s="42">
        <v>1125</v>
      </c>
      <c r="BN358" s="43">
        <v>1130</v>
      </c>
      <c r="BO358" s="42">
        <v>1137</v>
      </c>
      <c r="BP358" s="42">
        <v>1129</v>
      </c>
      <c r="BQ358" s="42">
        <v>1173</v>
      </c>
      <c r="BR358" s="42">
        <v>1209</v>
      </c>
      <c r="BS358" s="42">
        <v>1269</v>
      </c>
      <c r="BT358" s="42">
        <v>1307</v>
      </c>
      <c r="BU358" s="42">
        <v>1326</v>
      </c>
      <c r="BV358" s="42">
        <v>1328</v>
      </c>
      <c r="BW358" s="42">
        <v>1284</v>
      </c>
      <c r="BX358" s="42">
        <v>1264</v>
      </c>
      <c r="BY358" s="42">
        <v>1259</v>
      </c>
      <c r="BZ358" s="43">
        <v>1256</v>
      </c>
      <c r="CA358" s="42">
        <v>1255</v>
      </c>
      <c r="CB358" s="42">
        <v>1223</v>
      </c>
      <c r="CC358" s="42">
        <v>1216</v>
      </c>
      <c r="CD358" s="42">
        <v>1217</v>
      </c>
      <c r="CE358" s="42">
        <v>1219</v>
      </c>
      <c r="CF358" s="42">
        <v>1217</v>
      </c>
      <c r="CG358" s="42">
        <v>1199</v>
      </c>
      <c r="CH358" s="42">
        <v>1153</v>
      </c>
      <c r="CI358" s="42">
        <v>1151</v>
      </c>
      <c r="CJ358" s="42">
        <v>1140</v>
      </c>
      <c r="CK358" s="42">
        <v>1140</v>
      </c>
      <c r="CL358" s="43">
        <v>1157</v>
      </c>
      <c r="CM358" s="42">
        <v>1140</v>
      </c>
      <c r="CN358" s="42">
        <v>1142</v>
      </c>
      <c r="CO358" s="42">
        <v>1123</v>
      </c>
      <c r="CP358" s="42">
        <v>1109</v>
      </c>
      <c r="CQ358" s="42">
        <v>1088</v>
      </c>
      <c r="CR358" s="42">
        <v>1077</v>
      </c>
      <c r="CS358" s="42">
        <v>1070</v>
      </c>
      <c r="CT358" s="42">
        <v>1055</v>
      </c>
      <c r="CU358" s="42">
        <v>1040</v>
      </c>
      <c r="CV358" s="42">
        <v>1038</v>
      </c>
      <c r="CW358" s="42">
        <v>1033</v>
      </c>
      <c r="CX358" s="43">
        <v>1023</v>
      </c>
      <c r="CY358" s="41">
        <v>1024</v>
      </c>
      <c r="CZ358" s="42">
        <v>1011</v>
      </c>
      <c r="DA358" s="42">
        <v>1007</v>
      </c>
      <c r="DB358" s="42">
        <v>1002</v>
      </c>
      <c r="DC358" s="42">
        <v>979</v>
      </c>
      <c r="DD358" s="42">
        <v>960</v>
      </c>
      <c r="DE358" s="42">
        <v>969</v>
      </c>
      <c r="DF358" s="42">
        <v>959</v>
      </c>
      <c r="DG358" s="42">
        <v>961</v>
      </c>
      <c r="DH358" s="42">
        <v>956</v>
      </c>
      <c r="DI358" s="42">
        <v>949</v>
      </c>
      <c r="DJ358" s="43">
        <v>945</v>
      </c>
      <c r="DL358" s="40"/>
      <c r="DM358" s="40" t="s">
        <v>257</v>
      </c>
      <c r="DN358" s="41">
        <v>72</v>
      </c>
      <c r="DO358" s="42">
        <v>71</v>
      </c>
      <c r="DP358" s="42">
        <v>72</v>
      </c>
      <c r="DQ358" s="42">
        <v>71</v>
      </c>
      <c r="DR358" s="42">
        <v>68</v>
      </c>
      <c r="DS358" s="42">
        <v>69</v>
      </c>
      <c r="DT358" s="42">
        <v>69</v>
      </c>
      <c r="DU358" s="42">
        <v>69</v>
      </c>
      <c r="DV358" s="42">
        <v>70</v>
      </c>
      <c r="DW358" s="42">
        <v>70</v>
      </c>
      <c r="DX358" s="42">
        <v>71</v>
      </c>
      <c r="DY358" s="43">
        <v>70</v>
      </c>
      <c r="DZ358" s="42">
        <v>70</v>
      </c>
      <c r="EA358" s="42">
        <v>68</v>
      </c>
      <c r="EB358" s="42">
        <v>68</v>
      </c>
      <c r="EC358" s="42">
        <v>66</v>
      </c>
      <c r="ED358" s="42">
        <v>61</v>
      </c>
      <c r="EE358" s="42">
        <v>47</v>
      </c>
      <c r="EF358" s="42">
        <v>47</v>
      </c>
      <c r="EG358" s="42">
        <v>46</v>
      </c>
      <c r="EH358" s="42">
        <v>46</v>
      </c>
      <c r="EI358" s="42">
        <v>47</v>
      </c>
      <c r="EJ358" s="42">
        <v>47</v>
      </c>
      <c r="EK358" s="43">
        <v>103</v>
      </c>
      <c r="EL358" s="42">
        <v>58</v>
      </c>
      <c r="EM358" s="42">
        <v>66</v>
      </c>
      <c r="EN358" s="42">
        <v>73</v>
      </c>
      <c r="EO358" s="42">
        <v>80</v>
      </c>
      <c r="EP358" s="42">
        <v>85</v>
      </c>
      <c r="EQ358" s="42">
        <v>90</v>
      </c>
      <c r="ER358" s="42">
        <v>94</v>
      </c>
      <c r="ES358" s="42">
        <v>102</v>
      </c>
      <c r="ET358" s="42">
        <v>104</v>
      </c>
      <c r="EU358" s="42">
        <v>110</v>
      </c>
      <c r="EV358" s="42">
        <v>150</v>
      </c>
      <c r="EW358" s="43">
        <v>165</v>
      </c>
      <c r="EX358" s="42">
        <v>163</v>
      </c>
      <c r="EY358" s="42">
        <v>148</v>
      </c>
      <c r="EZ358" s="42">
        <v>146</v>
      </c>
      <c r="FA358" s="42">
        <v>135</v>
      </c>
      <c r="FB358" s="42">
        <v>131</v>
      </c>
      <c r="FC358" s="42">
        <v>130</v>
      </c>
      <c r="FD358" s="42">
        <v>129</v>
      </c>
      <c r="FE358" s="42">
        <v>124</v>
      </c>
      <c r="FF358" s="42">
        <v>120</v>
      </c>
      <c r="FG358" s="42">
        <v>119</v>
      </c>
      <c r="FH358" s="42">
        <v>158</v>
      </c>
      <c r="FI358" s="43">
        <v>154</v>
      </c>
      <c r="FJ358" s="41">
        <v>151</v>
      </c>
      <c r="FK358" s="42">
        <v>177</v>
      </c>
      <c r="FL358" s="42">
        <v>250</v>
      </c>
      <c r="FM358" s="42">
        <v>250</v>
      </c>
      <c r="FN358" s="42">
        <v>247</v>
      </c>
      <c r="FO358" s="42">
        <v>248</v>
      </c>
      <c r="FP358" s="42">
        <v>251</v>
      </c>
      <c r="FQ358" s="42">
        <v>248</v>
      </c>
      <c r="FR358" s="42">
        <v>244</v>
      </c>
      <c r="FS358" s="42">
        <v>238</v>
      </c>
      <c r="FT358" s="42">
        <v>236</v>
      </c>
      <c r="FU358" s="43">
        <v>235</v>
      </c>
      <c r="FV358" s="41">
        <v>233</v>
      </c>
      <c r="FW358" s="42">
        <v>232</v>
      </c>
      <c r="FX358" s="42">
        <v>221</v>
      </c>
      <c r="FY358" s="42">
        <v>217</v>
      </c>
      <c r="FZ358" s="42">
        <v>212</v>
      </c>
      <c r="GA358" s="42">
        <v>202</v>
      </c>
      <c r="GB358" s="42">
        <v>197</v>
      </c>
      <c r="GC358" s="42">
        <v>189</v>
      </c>
      <c r="GD358" s="42">
        <v>182</v>
      </c>
      <c r="GE358" s="42">
        <v>180</v>
      </c>
      <c r="GF358" s="42">
        <v>179</v>
      </c>
      <c r="GG358" s="43">
        <v>176</v>
      </c>
      <c r="GH358" s="41">
        <v>172</v>
      </c>
      <c r="GI358" s="42">
        <v>167</v>
      </c>
      <c r="GJ358" s="42">
        <v>166</v>
      </c>
      <c r="GK358" s="42">
        <v>161</v>
      </c>
      <c r="GL358" s="42">
        <v>153</v>
      </c>
      <c r="GM358" s="43">
        <v>160</v>
      </c>
    </row>
    <row r="359" spans="2:195" x14ac:dyDescent="0.25">
      <c r="B359" s="40"/>
      <c r="C359" s="40" t="s">
        <v>420</v>
      </c>
      <c r="D359" s="43">
        <v>604</v>
      </c>
      <c r="E359" s="43">
        <v>597</v>
      </c>
      <c r="F359" s="43">
        <v>581</v>
      </c>
      <c r="G359" s="42">
        <v>582</v>
      </c>
      <c r="H359" s="42">
        <v>582</v>
      </c>
      <c r="I359" s="42">
        <v>530</v>
      </c>
      <c r="J359" s="42">
        <v>522</v>
      </c>
      <c r="K359" s="42">
        <v>523</v>
      </c>
      <c r="L359" s="42">
        <v>531</v>
      </c>
      <c r="M359" s="42">
        <v>532</v>
      </c>
      <c r="N359" s="42">
        <v>532</v>
      </c>
      <c r="O359" s="42">
        <v>533</v>
      </c>
      <c r="P359" s="42">
        <v>533</v>
      </c>
      <c r="Q359" s="42">
        <v>531</v>
      </c>
      <c r="R359" s="43">
        <v>531</v>
      </c>
      <c r="S359" s="42">
        <v>535</v>
      </c>
      <c r="T359" s="42">
        <v>539</v>
      </c>
      <c r="U359" s="42">
        <v>535</v>
      </c>
      <c r="V359" s="42">
        <v>535</v>
      </c>
      <c r="W359" s="42">
        <v>531</v>
      </c>
      <c r="X359" s="42">
        <v>533</v>
      </c>
      <c r="Y359" s="42">
        <v>529</v>
      </c>
      <c r="Z359" s="42">
        <v>522</v>
      </c>
      <c r="AA359" s="42">
        <v>518</v>
      </c>
      <c r="AB359" s="42">
        <v>516</v>
      </c>
      <c r="AC359" s="42">
        <v>505</v>
      </c>
      <c r="AD359" s="43">
        <v>501</v>
      </c>
      <c r="AE359" s="42">
        <v>502</v>
      </c>
      <c r="AF359" s="42">
        <v>499</v>
      </c>
      <c r="AG359" s="42">
        <v>500</v>
      </c>
      <c r="AH359" s="42">
        <v>476</v>
      </c>
      <c r="AI359" s="42">
        <v>477</v>
      </c>
      <c r="AJ359" s="42">
        <v>477</v>
      </c>
      <c r="AK359" s="42">
        <v>478</v>
      </c>
      <c r="AL359" s="42">
        <v>482</v>
      </c>
      <c r="AM359" s="42">
        <v>478</v>
      </c>
      <c r="AN359" s="42">
        <v>475</v>
      </c>
      <c r="AO359" s="42">
        <v>474</v>
      </c>
      <c r="AP359" s="43">
        <v>475</v>
      </c>
      <c r="AQ359" s="42">
        <v>471</v>
      </c>
      <c r="AR359" s="42">
        <v>473</v>
      </c>
      <c r="AS359" s="42">
        <v>466</v>
      </c>
      <c r="AT359" s="42">
        <v>462</v>
      </c>
      <c r="AU359" s="42">
        <v>455</v>
      </c>
      <c r="AV359" s="42">
        <v>447</v>
      </c>
      <c r="AW359" s="42">
        <v>468</v>
      </c>
      <c r="AX359" s="42">
        <v>465</v>
      </c>
      <c r="AY359" s="42">
        <v>468</v>
      </c>
      <c r="AZ359" s="42">
        <v>489</v>
      </c>
      <c r="BA359" s="42">
        <v>493</v>
      </c>
      <c r="BB359" s="43">
        <v>492</v>
      </c>
      <c r="BC359" s="41">
        <v>517</v>
      </c>
      <c r="BD359" s="42">
        <v>513</v>
      </c>
      <c r="BE359" s="42">
        <v>502</v>
      </c>
      <c r="BF359" s="42">
        <v>493</v>
      </c>
      <c r="BG359" s="42">
        <v>490</v>
      </c>
      <c r="BH359" s="42">
        <v>484</v>
      </c>
      <c r="BI359" s="42">
        <v>477</v>
      </c>
      <c r="BJ359" s="42">
        <v>477</v>
      </c>
      <c r="BK359" s="42">
        <v>478</v>
      </c>
      <c r="BL359" s="42">
        <v>479</v>
      </c>
      <c r="BM359" s="42">
        <v>477</v>
      </c>
      <c r="BN359" s="43">
        <v>479</v>
      </c>
      <c r="BO359" s="42">
        <v>476</v>
      </c>
      <c r="BP359" s="42">
        <v>479</v>
      </c>
      <c r="BQ359" s="42">
        <v>474</v>
      </c>
      <c r="BR359" s="42">
        <v>466</v>
      </c>
      <c r="BS359" s="42">
        <v>461</v>
      </c>
      <c r="BT359" s="42">
        <v>457</v>
      </c>
      <c r="BU359" s="42">
        <v>460</v>
      </c>
      <c r="BV359" s="42">
        <v>462</v>
      </c>
      <c r="BW359" s="42">
        <v>462</v>
      </c>
      <c r="BX359" s="42">
        <v>461</v>
      </c>
      <c r="BY359" s="42">
        <v>459</v>
      </c>
      <c r="BZ359" s="43">
        <v>456</v>
      </c>
      <c r="CA359" s="42">
        <v>453</v>
      </c>
      <c r="CB359" s="42">
        <v>456</v>
      </c>
      <c r="CC359" s="42">
        <v>458</v>
      </c>
      <c r="CD359" s="42">
        <v>455</v>
      </c>
      <c r="CE359" s="42">
        <v>458</v>
      </c>
      <c r="CF359" s="42">
        <v>459</v>
      </c>
      <c r="CG359" s="42">
        <v>464</v>
      </c>
      <c r="CH359" s="42">
        <v>453</v>
      </c>
      <c r="CI359" s="42">
        <v>455</v>
      </c>
      <c r="CJ359" s="42">
        <v>458</v>
      </c>
      <c r="CK359" s="42">
        <v>455</v>
      </c>
      <c r="CL359" s="43">
        <v>531</v>
      </c>
      <c r="CM359" s="42">
        <v>535</v>
      </c>
      <c r="CN359" s="42">
        <v>531</v>
      </c>
      <c r="CO359" s="42">
        <v>522</v>
      </c>
      <c r="CP359" s="42">
        <v>520</v>
      </c>
      <c r="CQ359" s="42">
        <v>507</v>
      </c>
      <c r="CR359" s="42">
        <v>496</v>
      </c>
      <c r="CS359" s="42">
        <v>485</v>
      </c>
      <c r="CT359" s="42">
        <v>473</v>
      </c>
      <c r="CU359" s="42">
        <v>473</v>
      </c>
      <c r="CV359" s="42">
        <v>468</v>
      </c>
      <c r="CW359" s="42">
        <v>466</v>
      </c>
      <c r="CX359" s="43">
        <v>460</v>
      </c>
      <c r="CY359" s="41">
        <v>455</v>
      </c>
      <c r="CZ359" s="42">
        <v>453</v>
      </c>
      <c r="DA359" s="42">
        <v>448</v>
      </c>
      <c r="DB359" s="42">
        <v>454</v>
      </c>
      <c r="DC359" s="42">
        <v>462</v>
      </c>
      <c r="DD359" s="42">
        <v>459</v>
      </c>
      <c r="DE359" s="42">
        <v>457</v>
      </c>
      <c r="DF359" s="42">
        <v>465</v>
      </c>
      <c r="DG359" s="42">
        <v>472</v>
      </c>
      <c r="DH359" s="42">
        <v>464</v>
      </c>
      <c r="DI359" s="42">
        <v>469</v>
      </c>
      <c r="DJ359" s="43">
        <v>465</v>
      </c>
      <c r="DL359" s="40"/>
      <c r="DM359" s="40" t="s">
        <v>258</v>
      </c>
      <c r="DN359" s="41">
        <v>59</v>
      </c>
      <c r="DO359" s="42">
        <v>60</v>
      </c>
      <c r="DP359" s="42">
        <v>57</v>
      </c>
      <c r="DQ359" s="42">
        <v>57</v>
      </c>
      <c r="DR359" s="42">
        <v>56</v>
      </c>
      <c r="DS359" s="42">
        <v>57</v>
      </c>
      <c r="DT359" s="42">
        <v>53</v>
      </c>
      <c r="DU359" s="42">
        <v>56</v>
      </c>
      <c r="DV359" s="42">
        <v>64</v>
      </c>
      <c r="DW359" s="42">
        <v>68</v>
      </c>
      <c r="DX359" s="42">
        <v>72</v>
      </c>
      <c r="DY359" s="43">
        <v>72</v>
      </c>
      <c r="DZ359" s="42">
        <v>70</v>
      </c>
      <c r="EA359" s="42">
        <v>70</v>
      </c>
      <c r="EB359" s="42">
        <v>68</v>
      </c>
      <c r="EC359" s="42">
        <v>69</v>
      </c>
      <c r="ED359" s="42">
        <v>68</v>
      </c>
      <c r="EE359" s="42">
        <v>65</v>
      </c>
      <c r="EF359" s="42">
        <v>66</v>
      </c>
      <c r="EG359" s="42">
        <v>66</v>
      </c>
      <c r="EH359" s="42">
        <v>66</v>
      </c>
      <c r="EI359" s="42">
        <v>73</v>
      </c>
      <c r="EJ359" s="42">
        <v>79</v>
      </c>
      <c r="EK359" s="43">
        <v>84</v>
      </c>
      <c r="EL359" s="42">
        <v>89</v>
      </c>
      <c r="EM359" s="42">
        <v>90</v>
      </c>
      <c r="EN359" s="42">
        <v>91</v>
      </c>
      <c r="EO359" s="42">
        <v>93</v>
      </c>
      <c r="EP359" s="42">
        <v>96</v>
      </c>
      <c r="EQ359" s="42">
        <v>95</v>
      </c>
      <c r="ER359" s="42">
        <v>94</v>
      </c>
      <c r="ES359" s="42">
        <v>109</v>
      </c>
      <c r="ET359" s="42">
        <v>112</v>
      </c>
      <c r="EU359" s="42">
        <v>113</v>
      </c>
      <c r="EV359" s="42">
        <v>113</v>
      </c>
      <c r="EW359" s="43">
        <v>113</v>
      </c>
      <c r="EX359" s="42">
        <v>112</v>
      </c>
      <c r="EY359" s="42">
        <v>107</v>
      </c>
      <c r="EZ359" s="42">
        <v>105</v>
      </c>
      <c r="FA359" s="42">
        <v>97</v>
      </c>
      <c r="FB359" s="42">
        <v>93</v>
      </c>
      <c r="FC359" s="42">
        <v>84</v>
      </c>
      <c r="FD359" s="42">
        <v>80</v>
      </c>
      <c r="FE359" s="42">
        <v>80</v>
      </c>
      <c r="FF359" s="42">
        <v>79</v>
      </c>
      <c r="FG359" s="42">
        <v>76</v>
      </c>
      <c r="FH359" s="42">
        <v>76</v>
      </c>
      <c r="FI359" s="43">
        <v>72</v>
      </c>
      <c r="FJ359" s="41">
        <v>71</v>
      </c>
      <c r="FK359" s="42">
        <v>69</v>
      </c>
      <c r="FL359" s="42">
        <v>69</v>
      </c>
      <c r="FM359" s="42">
        <v>68</v>
      </c>
      <c r="FN359" s="42">
        <v>69</v>
      </c>
      <c r="FO359" s="42">
        <v>68</v>
      </c>
      <c r="FP359" s="42">
        <v>67</v>
      </c>
      <c r="FQ359" s="42">
        <v>59</v>
      </c>
      <c r="FR359" s="42">
        <v>59</v>
      </c>
      <c r="FS359" s="42">
        <v>59</v>
      </c>
      <c r="FT359" s="42">
        <v>60</v>
      </c>
      <c r="FU359" s="43">
        <v>60</v>
      </c>
      <c r="FV359" s="41">
        <v>58</v>
      </c>
      <c r="FW359" s="42">
        <v>57</v>
      </c>
      <c r="FX359" s="42">
        <v>56</v>
      </c>
      <c r="FY359" s="42">
        <v>55</v>
      </c>
      <c r="FZ359" s="42">
        <v>54</v>
      </c>
      <c r="GA359" s="42">
        <v>52</v>
      </c>
      <c r="GB359" s="42">
        <v>52</v>
      </c>
      <c r="GC359" s="42">
        <v>52</v>
      </c>
      <c r="GD359" s="42">
        <v>52</v>
      </c>
      <c r="GE359" s="42">
        <v>53</v>
      </c>
      <c r="GF359" s="42">
        <v>52</v>
      </c>
      <c r="GG359" s="43">
        <v>51</v>
      </c>
      <c r="GH359" s="41">
        <v>49</v>
      </c>
      <c r="GI359" s="42">
        <v>48</v>
      </c>
      <c r="GJ359" s="42">
        <v>46</v>
      </c>
      <c r="GK359" s="42">
        <v>43</v>
      </c>
      <c r="GL359" s="42">
        <v>42</v>
      </c>
      <c r="GM359" s="43">
        <v>57</v>
      </c>
    </row>
    <row r="360" spans="2:195" x14ac:dyDescent="0.25">
      <c r="B360" s="40"/>
      <c r="C360" s="40" t="s">
        <v>446</v>
      </c>
      <c r="D360" s="43">
        <v>1195</v>
      </c>
      <c r="E360" s="43">
        <v>1167</v>
      </c>
      <c r="F360" s="43">
        <v>1118</v>
      </c>
      <c r="G360" s="42">
        <v>1107</v>
      </c>
      <c r="H360" s="42">
        <v>1106</v>
      </c>
      <c r="I360" s="42">
        <v>998</v>
      </c>
      <c r="J360" s="42">
        <v>1001</v>
      </c>
      <c r="K360" s="42">
        <v>1018</v>
      </c>
      <c r="L360" s="42">
        <v>1049</v>
      </c>
      <c r="M360" s="42">
        <v>1069</v>
      </c>
      <c r="N360" s="42">
        <v>1071</v>
      </c>
      <c r="O360" s="42">
        <v>1076</v>
      </c>
      <c r="P360" s="42">
        <v>1076</v>
      </c>
      <c r="Q360" s="42">
        <v>1068</v>
      </c>
      <c r="R360" s="43">
        <v>1047</v>
      </c>
      <c r="S360" s="42">
        <v>1038</v>
      </c>
      <c r="T360" s="42">
        <v>1031</v>
      </c>
      <c r="U360" s="42">
        <v>1032</v>
      </c>
      <c r="V360" s="42">
        <v>1041</v>
      </c>
      <c r="W360" s="42">
        <v>1032</v>
      </c>
      <c r="X360" s="42">
        <v>1020</v>
      </c>
      <c r="Y360" s="42">
        <v>1007</v>
      </c>
      <c r="Z360" s="42">
        <v>1008</v>
      </c>
      <c r="AA360" s="42">
        <v>1007</v>
      </c>
      <c r="AB360" s="42">
        <v>1005</v>
      </c>
      <c r="AC360" s="42">
        <v>985</v>
      </c>
      <c r="AD360" s="43">
        <v>987</v>
      </c>
      <c r="AE360" s="42">
        <v>987</v>
      </c>
      <c r="AF360" s="42">
        <v>991</v>
      </c>
      <c r="AG360" s="42">
        <v>987</v>
      </c>
      <c r="AH360" s="42">
        <v>971</v>
      </c>
      <c r="AI360" s="42">
        <v>972</v>
      </c>
      <c r="AJ360" s="42">
        <v>972</v>
      </c>
      <c r="AK360" s="42">
        <v>972</v>
      </c>
      <c r="AL360" s="42">
        <v>974</v>
      </c>
      <c r="AM360" s="42">
        <v>1002</v>
      </c>
      <c r="AN360" s="42">
        <v>952</v>
      </c>
      <c r="AO360" s="42">
        <v>954</v>
      </c>
      <c r="AP360" s="43">
        <v>921</v>
      </c>
      <c r="AQ360" s="42">
        <v>909</v>
      </c>
      <c r="AR360" s="42">
        <v>909</v>
      </c>
      <c r="AS360" s="42">
        <v>897</v>
      </c>
      <c r="AT360" s="42">
        <v>900</v>
      </c>
      <c r="AU360" s="42">
        <v>898</v>
      </c>
      <c r="AV360" s="42">
        <v>880</v>
      </c>
      <c r="AW360" s="42">
        <v>962</v>
      </c>
      <c r="AX360" s="42">
        <v>967</v>
      </c>
      <c r="AY360" s="42">
        <v>994</v>
      </c>
      <c r="AZ360" s="42">
        <v>995</v>
      </c>
      <c r="BA360" s="42">
        <v>920</v>
      </c>
      <c r="BB360" s="43">
        <v>895</v>
      </c>
      <c r="BC360" s="41">
        <v>1084</v>
      </c>
      <c r="BD360" s="42">
        <v>1073</v>
      </c>
      <c r="BE360" s="42">
        <v>1061</v>
      </c>
      <c r="BF360" s="42">
        <v>1047</v>
      </c>
      <c r="BG360" s="42">
        <v>1027</v>
      </c>
      <c r="BH360" s="42">
        <v>1014</v>
      </c>
      <c r="BI360" s="42">
        <v>1001</v>
      </c>
      <c r="BJ360" s="42">
        <v>991</v>
      </c>
      <c r="BK360" s="42">
        <v>991</v>
      </c>
      <c r="BL360" s="42">
        <v>984</v>
      </c>
      <c r="BM360" s="42">
        <v>984</v>
      </c>
      <c r="BN360" s="43">
        <v>1006</v>
      </c>
      <c r="BO360" s="42">
        <v>1008</v>
      </c>
      <c r="BP360" s="42">
        <v>1001</v>
      </c>
      <c r="BQ360" s="42">
        <v>999</v>
      </c>
      <c r="BR360" s="42">
        <v>990</v>
      </c>
      <c r="BS360" s="42">
        <v>981</v>
      </c>
      <c r="BT360" s="42">
        <v>945</v>
      </c>
      <c r="BU360" s="42">
        <v>958</v>
      </c>
      <c r="BV360" s="42">
        <v>964</v>
      </c>
      <c r="BW360" s="42">
        <v>996</v>
      </c>
      <c r="BX360" s="42">
        <v>994</v>
      </c>
      <c r="BY360" s="42">
        <v>980</v>
      </c>
      <c r="BZ360" s="43">
        <v>976</v>
      </c>
      <c r="CA360" s="42">
        <v>974</v>
      </c>
      <c r="CB360" s="42">
        <v>976</v>
      </c>
      <c r="CC360" s="42">
        <v>972</v>
      </c>
      <c r="CD360" s="42">
        <v>964</v>
      </c>
      <c r="CE360" s="42">
        <v>963</v>
      </c>
      <c r="CF360" s="42">
        <v>965</v>
      </c>
      <c r="CG360" s="42">
        <v>968</v>
      </c>
      <c r="CH360" s="42">
        <v>940</v>
      </c>
      <c r="CI360" s="42">
        <v>945</v>
      </c>
      <c r="CJ360" s="42">
        <v>954</v>
      </c>
      <c r="CK360" s="42">
        <v>994</v>
      </c>
      <c r="CL360" s="43">
        <v>1018</v>
      </c>
      <c r="CM360" s="42">
        <v>1030</v>
      </c>
      <c r="CN360" s="42">
        <v>1032</v>
      </c>
      <c r="CO360" s="42">
        <v>1036</v>
      </c>
      <c r="CP360" s="42">
        <v>1014</v>
      </c>
      <c r="CQ360" s="42">
        <v>988</v>
      </c>
      <c r="CR360" s="42">
        <v>972</v>
      </c>
      <c r="CS360" s="42">
        <v>977</v>
      </c>
      <c r="CT360" s="42">
        <v>973</v>
      </c>
      <c r="CU360" s="42">
        <v>954</v>
      </c>
      <c r="CV360" s="42">
        <v>936</v>
      </c>
      <c r="CW360" s="42">
        <v>929</v>
      </c>
      <c r="CX360" s="43">
        <v>951</v>
      </c>
      <c r="CY360" s="41">
        <v>949</v>
      </c>
      <c r="CZ360" s="42">
        <v>945</v>
      </c>
      <c r="DA360" s="42">
        <v>939</v>
      </c>
      <c r="DB360" s="42">
        <v>932</v>
      </c>
      <c r="DC360" s="42">
        <v>931</v>
      </c>
      <c r="DD360" s="42">
        <v>919</v>
      </c>
      <c r="DE360" s="42">
        <v>918</v>
      </c>
      <c r="DF360" s="42">
        <v>903</v>
      </c>
      <c r="DG360" s="42">
        <v>902</v>
      </c>
      <c r="DH360" s="42">
        <v>898</v>
      </c>
      <c r="DI360" s="42">
        <v>891</v>
      </c>
      <c r="DJ360" s="43">
        <v>888</v>
      </c>
      <c r="DL360" s="40"/>
      <c r="DM360" s="40" t="s">
        <v>260</v>
      </c>
      <c r="DN360" s="41">
        <v>201</v>
      </c>
      <c r="DO360" s="42">
        <v>199</v>
      </c>
      <c r="DP360" s="42">
        <v>198</v>
      </c>
      <c r="DQ360" s="42">
        <v>216</v>
      </c>
      <c r="DR360" s="42">
        <v>218</v>
      </c>
      <c r="DS360" s="42">
        <v>214</v>
      </c>
      <c r="DT360" s="42">
        <v>209</v>
      </c>
      <c r="DU360" s="42">
        <v>209</v>
      </c>
      <c r="DV360" s="42">
        <v>207</v>
      </c>
      <c r="DW360" s="42">
        <v>207</v>
      </c>
      <c r="DX360" s="42">
        <v>210</v>
      </c>
      <c r="DY360" s="43">
        <v>208</v>
      </c>
      <c r="DZ360" s="42">
        <v>209</v>
      </c>
      <c r="EA360" s="42">
        <v>210</v>
      </c>
      <c r="EB360" s="42">
        <v>209</v>
      </c>
      <c r="EC360" s="42">
        <v>206</v>
      </c>
      <c r="ED360" s="42">
        <v>195</v>
      </c>
      <c r="EE360" s="42">
        <v>195</v>
      </c>
      <c r="EF360" s="42">
        <v>196</v>
      </c>
      <c r="EG360" s="42">
        <v>195</v>
      </c>
      <c r="EH360" s="42">
        <v>191</v>
      </c>
      <c r="EI360" s="42">
        <v>196</v>
      </c>
      <c r="EJ360" s="42">
        <v>228</v>
      </c>
      <c r="EK360" s="43">
        <v>231</v>
      </c>
      <c r="EL360" s="42">
        <v>232</v>
      </c>
      <c r="EM360" s="42">
        <v>234</v>
      </c>
      <c r="EN360" s="42">
        <v>237</v>
      </c>
      <c r="EO360" s="42">
        <v>238</v>
      </c>
      <c r="EP360" s="42">
        <v>237</v>
      </c>
      <c r="EQ360" s="42">
        <v>239</v>
      </c>
      <c r="ER360" s="42">
        <v>243</v>
      </c>
      <c r="ES360" s="42">
        <v>255</v>
      </c>
      <c r="ET360" s="42">
        <v>250</v>
      </c>
      <c r="EU360" s="42">
        <v>248</v>
      </c>
      <c r="EV360" s="42">
        <v>245</v>
      </c>
      <c r="EW360" s="43">
        <v>247</v>
      </c>
      <c r="EX360" s="42">
        <v>245</v>
      </c>
      <c r="EY360" s="42">
        <v>243</v>
      </c>
      <c r="EZ360" s="42">
        <v>332</v>
      </c>
      <c r="FA360" s="42">
        <v>226</v>
      </c>
      <c r="FB360" s="42">
        <v>225</v>
      </c>
      <c r="FC360" s="42">
        <v>223</v>
      </c>
      <c r="FD360" s="42">
        <v>224</v>
      </c>
      <c r="FE360" s="42">
        <v>196</v>
      </c>
      <c r="FF360" s="42">
        <v>196</v>
      </c>
      <c r="FG360" s="42">
        <v>193</v>
      </c>
      <c r="FH360" s="42">
        <v>192</v>
      </c>
      <c r="FI360" s="43">
        <v>188</v>
      </c>
      <c r="FJ360" s="41">
        <v>187</v>
      </c>
      <c r="FK360" s="42">
        <v>185</v>
      </c>
      <c r="FL360" s="42">
        <v>180</v>
      </c>
      <c r="FM360" s="42">
        <v>181</v>
      </c>
      <c r="FN360" s="42">
        <v>179</v>
      </c>
      <c r="FO360" s="42">
        <v>179</v>
      </c>
      <c r="FP360" s="42">
        <v>168</v>
      </c>
      <c r="FQ360" s="42">
        <v>175</v>
      </c>
      <c r="FR360" s="42">
        <v>173</v>
      </c>
      <c r="FS360" s="42">
        <v>168</v>
      </c>
      <c r="FT360" s="42">
        <v>155</v>
      </c>
      <c r="FU360" s="43">
        <v>155</v>
      </c>
      <c r="FV360" s="41">
        <v>158</v>
      </c>
      <c r="FW360" s="42">
        <v>156</v>
      </c>
      <c r="FX360" s="42">
        <v>152</v>
      </c>
      <c r="FY360" s="42">
        <v>152</v>
      </c>
      <c r="FZ360" s="42">
        <v>148</v>
      </c>
      <c r="GA360" s="42">
        <v>148</v>
      </c>
      <c r="GB360" s="42">
        <v>146</v>
      </c>
      <c r="GC360" s="42">
        <v>145</v>
      </c>
      <c r="GD360" s="42">
        <v>143</v>
      </c>
      <c r="GE360" s="42">
        <v>143</v>
      </c>
      <c r="GF360" s="42">
        <v>141</v>
      </c>
      <c r="GG360" s="43">
        <v>141</v>
      </c>
      <c r="GH360" s="41">
        <v>137</v>
      </c>
      <c r="GI360" s="42">
        <v>137</v>
      </c>
      <c r="GJ360" s="42">
        <v>137</v>
      </c>
      <c r="GK360" s="42">
        <v>133</v>
      </c>
      <c r="GL360" s="42">
        <v>130</v>
      </c>
      <c r="GM360" s="43">
        <v>149</v>
      </c>
    </row>
    <row r="361" spans="2:195" x14ac:dyDescent="0.25">
      <c r="B361" s="40"/>
      <c r="C361" s="40" t="s">
        <v>421</v>
      </c>
      <c r="D361" s="43">
        <v>1365</v>
      </c>
      <c r="E361" s="43">
        <v>1329</v>
      </c>
      <c r="F361" s="43">
        <v>1269</v>
      </c>
      <c r="G361" s="42">
        <v>1262</v>
      </c>
      <c r="H361" s="42">
        <v>1264</v>
      </c>
      <c r="I361" s="42">
        <v>1179</v>
      </c>
      <c r="J361" s="42">
        <v>1175</v>
      </c>
      <c r="K361" s="42">
        <v>1176</v>
      </c>
      <c r="L361" s="42">
        <v>1173</v>
      </c>
      <c r="M361" s="42">
        <v>1172</v>
      </c>
      <c r="N361" s="42">
        <v>1172</v>
      </c>
      <c r="O361" s="42">
        <v>1176</v>
      </c>
      <c r="P361" s="42">
        <v>1172</v>
      </c>
      <c r="Q361" s="42">
        <v>1169</v>
      </c>
      <c r="R361" s="43">
        <v>1160</v>
      </c>
      <c r="S361" s="42">
        <v>1164</v>
      </c>
      <c r="T361" s="42">
        <v>1164</v>
      </c>
      <c r="U361" s="42">
        <v>1160</v>
      </c>
      <c r="V361" s="42">
        <v>1164</v>
      </c>
      <c r="W361" s="42">
        <v>1143</v>
      </c>
      <c r="X361" s="42">
        <v>1141</v>
      </c>
      <c r="Y361" s="42">
        <v>1129</v>
      </c>
      <c r="Z361" s="42">
        <v>1137</v>
      </c>
      <c r="AA361" s="42">
        <v>1143</v>
      </c>
      <c r="AB361" s="42">
        <v>1140</v>
      </c>
      <c r="AC361" s="42">
        <v>1135</v>
      </c>
      <c r="AD361" s="43">
        <v>1138</v>
      </c>
      <c r="AE361" s="42">
        <v>1147</v>
      </c>
      <c r="AF361" s="42">
        <v>1155</v>
      </c>
      <c r="AG361" s="42">
        <v>1160</v>
      </c>
      <c r="AH361" s="42">
        <v>1143</v>
      </c>
      <c r="AI361" s="42">
        <v>1142</v>
      </c>
      <c r="AJ361" s="42">
        <v>1143</v>
      </c>
      <c r="AK361" s="42">
        <v>1148</v>
      </c>
      <c r="AL361" s="42">
        <v>1148</v>
      </c>
      <c r="AM361" s="42">
        <v>1150</v>
      </c>
      <c r="AN361" s="42">
        <v>1157</v>
      </c>
      <c r="AO361" s="42">
        <v>1146</v>
      </c>
      <c r="AP361" s="43">
        <v>1142</v>
      </c>
      <c r="AQ361" s="42">
        <v>1116</v>
      </c>
      <c r="AR361" s="42">
        <v>1106</v>
      </c>
      <c r="AS361" s="42">
        <v>1109</v>
      </c>
      <c r="AT361" s="42">
        <v>1100</v>
      </c>
      <c r="AU361" s="42">
        <v>1097</v>
      </c>
      <c r="AV361" s="42">
        <v>1054</v>
      </c>
      <c r="AW361" s="42">
        <v>1077</v>
      </c>
      <c r="AX361" s="42">
        <v>1088</v>
      </c>
      <c r="AY361" s="42">
        <v>1093</v>
      </c>
      <c r="AZ361" s="42">
        <v>1097</v>
      </c>
      <c r="BA361" s="42">
        <v>1097</v>
      </c>
      <c r="BB361" s="43">
        <v>1083</v>
      </c>
      <c r="BC361" s="41">
        <v>1199</v>
      </c>
      <c r="BD361" s="42">
        <v>1188</v>
      </c>
      <c r="BE361" s="42">
        <v>1176</v>
      </c>
      <c r="BF361" s="42">
        <v>1184</v>
      </c>
      <c r="BG361" s="42">
        <v>1177</v>
      </c>
      <c r="BH361" s="42">
        <v>1174</v>
      </c>
      <c r="BI361" s="42">
        <v>1137</v>
      </c>
      <c r="BJ361" s="42">
        <v>1127</v>
      </c>
      <c r="BK361" s="42">
        <v>1122</v>
      </c>
      <c r="BL361" s="42">
        <v>1106</v>
      </c>
      <c r="BM361" s="42">
        <v>1106</v>
      </c>
      <c r="BN361" s="43">
        <v>1119</v>
      </c>
      <c r="BO361" s="42">
        <v>1119</v>
      </c>
      <c r="BP361" s="42">
        <v>1116</v>
      </c>
      <c r="BQ361" s="42">
        <v>1107</v>
      </c>
      <c r="BR361" s="42">
        <v>1099</v>
      </c>
      <c r="BS361" s="42">
        <v>1109</v>
      </c>
      <c r="BT361" s="42">
        <v>1102</v>
      </c>
      <c r="BU361" s="42">
        <v>1117</v>
      </c>
      <c r="BV361" s="42">
        <v>1119</v>
      </c>
      <c r="BW361" s="42">
        <v>1136</v>
      </c>
      <c r="BX361" s="42">
        <v>1113</v>
      </c>
      <c r="BY361" s="42">
        <v>1118</v>
      </c>
      <c r="BZ361" s="43">
        <v>1120</v>
      </c>
      <c r="CA361" s="42">
        <v>1120</v>
      </c>
      <c r="CB361" s="42">
        <v>1121</v>
      </c>
      <c r="CC361" s="42">
        <v>1130</v>
      </c>
      <c r="CD361" s="42">
        <v>1124</v>
      </c>
      <c r="CE361" s="42">
        <v>1119</v>
      </c>
      <c r="CF361" s="42">
        <v>1123</v>
      </c>
      <c r="CG361" s="42">
        <v>1121</v>
      </c>
      <c r="CH361" s="42">
        <v>1097</v>
      </c>
      <c r="CI361" s="42">
        <v>1118</v>
      </c>
      <c r="CJ361" s="42">
        <v>1119</v>
      </c>
      <c r="CK361" s="42">
        <v>1135</v>
      </c>
      <c r="CL361" s="43">
        <v>1163</v>
      </c>
      <c r="CM361" s="42">
        <v>1178</v>
      </c>
      <c r="CN361" s="42">
        <v>1190</v>
      </c>
      <c r="CO361" s="42">
        <v>1184</v>
      </c>
      <c r="CP361" s="42">
        <v>1165</v>
      </c>
      <c r="CQ361" s="42">
        <v>1151</v>
      </c>
      <c r="CR361" s="42">
        <v>1142</v>
      </c>
      <c r="CS361" s="42">
        <v>1123</v>
      </c>
      <c r="CT361" s="42">
        <v>1102</v>
      </c>
      <c r="CU361" s="42">
        <v>1095</v>
      </c>
      <c r="CV361" s="42">
        <v>1093</v>
      </c>
      <c r="CW361" s="42">
        <v>1087</v>
      </c>
      <c r="CX361" s="43">
        <v>1085</v>
      </c>
      <c r="CY361" s="41">
        <v>1082</v>
      </c>
      <c r="CZ361" s="42">
        <v>1074</v>
      </c>
      <c r="DA361" s="42">
        <v>1077</v>
      </c>
      <c r="DB361" s="42">
        <v>1076</v>
      </c>
      <c r="DC361" s="42">
        <v>1068</v>
      </c>
      <c r="DD361" s="42">
        <v>1046</v>
      </c>
      <c r="DE361" s="42">
        <v>1032</v>
      </c>
      <c r="DF361" s="42">
        <v>1030</v>
      </c>
      <c r="DG361" s="42">
        <v>1031</v>
      </c>
      <c r="DH361" s="42">
        <v>1038</v>
      </c>
      <c r="DI361" s="42">
        <v>1033</v>
      </c>
      <c r="DJ361" s="43">
        <v>1033</v>
      </c>
      <c r="DL361" s="40"/>
      <c r="DM361" s="40" t="s">
        <v>261</v>
      </c>
      <c r="DN361" s="41">
        <v>138</v>
      </c>
      <c r="DO361" s="42">
        <v>138</v>
      </c>
      <c r="DP361" s="42">
        <v>138</v>
      </c>
      <c r="DQ361" s="42">
        <v>137</v>
      </c>
      <c r="DR361" s="42">
        <v>132</v>
      </c>
      <c r="DS361" s="42">
        <v>132</v>
      </c>
      <c r="DT361" s="42">
        <v>128</v>
      </c>
      <c r="DU361" s="42">
        <v>127</v>
      </c>
      <c r="DV361" s="42">
        <v>127</v>
      </c>
      <c r="DW361" s="42">
        <v>127</v>
      </c>
      <c r="DX361" s="42">
        <v>125</v>
      </c>
      <c r="DY361" s="43">
        <v>122</v>
      </c>
      <c r="DZ361" s="42">
        <v>122</v>
      </c>
      <c r="EA361" s="42">
        <v>123</v>
      </c>
      <c r="EB361" s="42">
        <v>120</v>
      </c>
      <c r="EC361" s="42">
        <v>119</v>
      </c>
      <c r="ED361" s="42">
        <v>118</v>
      </c>
      <c r="EE361" s="42">
        <v>116</v>
      </c>
      <c r="EF361" s="42">
        <v>114</v>
      </c>
      <c r="EG361" s="42">
        <v>113</v>
      </c>
      <c r="EH361" s="42">
        <v>113</v>
      </c>
      <c r="EI361" s="42">
        <v>140</v>
      </c>
      <c r="EJ361" s="42">
        <v>139</v>
      </c>
      <c r="EK361" s="43">
        <v>135</v>
      </c>
      <c r="EL361" s="42">
        <v>134</v>
      </c>
      <c r="EM361" s="42">
        <v>133</v>
      </c>
      <c r="EN361" s="42">
        <v>130</v>
      </c>
      <c r="EO361" s="42">
        <v>124</v>
      </c>
      <c r="EP361" s="42">
        <v>122</v>
      </c>
      <c r="EQ361" s="42">
        <v>121</v>
      </c>
      <c r="ER361" s="42">
        <v>119</v>
      </c>
      <c r="ES361" s="42">
        <v>123</v>
      </c>
      <c r="ET361" s="42">
        <v>124</v>
      </c>
      <c r="EU361" s="42">
        <v>122</v>
      </c>
      <c r="EV361" s="42">
        <v>122</v>
      </c>
      <c r="EW361" s="43">
        <v>121</v>
      </c>
      <c r="EX361" s="42">
        <v>115</v>
      </c>
      <c r="EY361" s="42">
        <v>115</v>
      </c>
      <c r="EZ361" s="42">
        <v>115</v>
      </c>
      <c r="FA361" s="42">
        <v>115</v>
      </c>
      <c r="FB361" s="42">
        <v>115</v>
      </c>
      <c r="FC361" s="42">
        <v>116</v>
      </c>
      <c r="FD361" s="42">
        <v>115</v>
      </c>
      <c r="FE361" s="42">
        <v>114</v>
      </c>
      <c r="FF361" s="42">
        <v>115</v>
      </c>
      <c r="FG361" s="42">
        <v>113</v>
      </c>
      <c r="FH361" s="42">
        <v>103</v>
      </c>
      <c r="FI361" s="43">
        <v>100</v>
      </c>
      <c r="FJ361" s="41">
        <v>94</v>
      </c>
      <c r="FK361" s="42">
        <v>84</v>
      </c>
      <c r="FL361" s="42">
        <v>110</v>
      </c>
      <c r="FM361" s="42">
        <v>106</v>
      </c>
      <c r="FN361" s="42">
        <v>106</v>
      </c>
      <c r="FO361" s="42">
        <v>106</v>
      </c>
      <c r="FP361" s="42">
        <v>104</v>
      </c>
      <c r="FQ361" s="42">
        <v>101</v>
      </c>
      <c r="FR361" s="42">
        <v>98</v>
      </c>
      <c r="FS361" s="42">
        <v>92</v>
      </c>
      <c r="FT361" s="42">
        <v>93</v>
      </c>
      <c r="FU361" s="43">
        <v>93</v>
      </c>
      <c r="FV361" s="41">
        <v>93</v>
      </c>
      <c r="FW361" s="42">
        <v>90</v>
      </c>
      <c r="FX361" s="42">
        <v>91</v>
      </c>
      <c r="FY361" s="42">
        <v>88</v>
      </c>
      <c r="FZ361" s="42">
        <v>86</v>
      </c>
      <c r="GA361" s="42">
        <v>83</v>
      </c>
      <c r="GB361" s="42">
        <v>82</v>
      </c>
      <c r="GC361" s="42">
        <v>79</v>
      </c>
      <c r="GD361" s="42">
        <v>76</v>
      </c>
      <c r="GE361" s="42">
        <v>74</v>
      </c>
      <c r="GF361" s="42">
        <v>71</v>
      </c>
      <c r="GG361" s="43">
        <v>69</v>
      </c>
      <c r="GH361" s="41">
        <v>61</v>
      </c>
      <c r="GI361" s="42">
        <v>61</v>
      </c>
      <c r="GJ361" s="42">
        <v>60</v>
      </c>
      <c r="GK361" s="42">
        <v>28</v>
      </c>
      <c r="GL361" s="42">
        <v>27</v>
      </c>
      <c r="GM361" s="43">
        <v>34</v>
      </c>
    </row>
    <row r="362" spans="2:195" x14ac:dyDescent="0.25">
      <c r="B362" s="40"/>
      <c r="C362" s="40" t="s">
        <v>422</v>
      </c>
      <c r="D362" s="43">
        <v>1917</v>
      </c>
      <c r="E362" s="43">
        <v>2003</v>
      </c>
      <c r="F362" s="43">
        <v>1905</v>
      </c>
      <c r="G362" s="42">
        <v>1907</v>
      </c>
      <c r="H362" s="42">
        <v>1907</v>
      </c>
      <c r="I362" s="42">
        <v>1824</v>
      </c>
      <c r="J362" s="42">
        <v>1822</v>
      </c>
      <c r="K362" s="42">
        <v>1813</v>
      </c>
      <c r="L362" s="42">
        <v>1831</v>
      </c>
      <c r="M362" s="42">
        <v>1832</v>
      </c>
      <c r="N362" s="42">
        <v>1828</v>
      </c>
      <c r="O362" s="42">
        <v>1835</v>
      </c>
      <c r="P362" s="42">
        <v>1850</v>
      </c>
      <c r="Q362" s="42">
        <v>1856</v>
      </c>
      <c r="R362" s="43">
        <v>1944</v>
      </c>
      <c r="S362" s="42">
        <v>1862</v>
      </c>
      <c r="T362" s="42">
        <v>1858</v>
      </c>
      <c r="U362" s="42">
        <v>1868</v>
      </c>
      <c r="V362" s="42">
        <v>1872</v>
      </c>
      <c r="W362" s="42">
        <v>1860</v>
      </c>
      <c r="X362" s="42">
        <v>1860</v>
      </c>
      <c r="Y362" s="42">
        <v>1856</v>
      </c>
      <c r="Z362" s="42">
        <v>1835</v>
      </c>
      <c r="AA362" s="42">
        <v>1836</v>
      </c>
      <c r="AB362" s="42">
        <v>1832</v>
      </c>
      <c r="AC362" s="42">
        <v>1826</v>
      </c>
      <c r="AD362" s="43">
        <v>1832</v>
      </c>
      <c r="AE362" s="42">
        <v>1825</v>
      </c>
      <c r="AF362" s="42">
        <v>1825</v>
      </c>
      <c r="AG362" s="42">
        <v>1829</v>
      </c>
      <c r="AH362" s="42">
        <v>1834</v>
      </c>
      <c r="AI362" s="42">
        <v>1833</v>
      </c>
      <c r="AJ362" s="42">
        <v>1814</v>
      </c>
      <c r="AK362" s="42">
        <v>1820</v>
      </c>
      <c r="AL362" s="42">
        <v>1833</v>
      </c>
      <c r="AM362" s="42">
        <v>1835</v>
      </c>
      <c r="AN362" s="42">
        <v>1843</v>
      </c>
      <c r="AO362" s="42">
        <v>1831</v>
      </c>
      <c r="AP362" s="43">
        <v>1842</v>
      </c>
      <c r="AQ362" s="42">
        <v>1720</v>
      </c>
      <c r="AR362" s="42">
        <v>1713</v>
      </c>
      <c r="AS362" s="42">
        <v>1710</v>
      </c>
      <c r="AT362" s="42">
        <v>1708</v>
      </c>
      <c r="AU362" s="42">
        <v>1710</v>
      </c>
      <c r="AV362" s="42">
        <v>1598</v>
      </c>
      <c r="AW362" s="42">
        <v>1694</v>
      </c>
      <c r="AX362" s="42">
        <v>1694</v>
      </c>
      <c r="AY362" s="42">
        <v>1689</v>
      </c>
      <c r="AZ362" s="42">
        <v>1679</v>
      </c>
      <c r="BA362" s="42">
        <v>1669</v>
      </c>
      <c r="BB362" s="43">
        <v>1653</v>
      </c>
      <c r="BC362" s="41">
        <v>1685</v>
      </c>
      <c r="BD362" s="42">
        <v>1673</v>
      </c>
      <c r="BE362" s="42">
        <v>1652</v>
      </c>
      <c r="BF362" s="42">
        <v>1640</v>
      </c>
      <c r="BG362" s="42">
        <v>1629</v>
      </c>
      <c r="BH362" s="42">
        <v>1628</v>
      </c>
      <c r="BI362" s="42">
        <v>1623</v>
      </c>
      <c r="BJ362" s="42">
        <v>1618</v>
      </c>
      <c r="BK362" s="42">
        <v>1619</v>
      </c>
      <c r="BL362" s="42">
        <v>1643</v>
      </c>
      <c r="BM362" s="42">
        <v>1648</v>
      </c>
      <c r="BN362" s="43">
        <v>1656</v>
      </c>
      <c r="BO362" s="42">
        <v>1668</v>
      </c>
      <c r="BP362" s="42">
        <v>1763</v>
      </c>
      <c r="BQ362" s="42">
        <v>1767</v>
      </c>
      <c r="BR362" s="42">
        <v>1608</v>
      </c>
      <c r="BS362" s="42">
        <v>1601</v>
      </c>
      <c r="BT362" s="42">
        <v>1504</v>
      </c>
      <c r="BU362" s="42">
        <v>1505</v>
      </c>
      <c r="BV362" s="42">
        <v>1492</v>
      </c>
      <c r="BW362" s="42">
        <v>1502</v>
      </c>
      <c r="BX362" s="42">
        <v>1494</v>
      </c>
      <c r="BY362" s="42">
        <v>1498</v>
      </c>
      <c r="BZ362" s="43">
        <v>1510</v>
      </c>
      <c r="CA362" s="42">
        <v>1501</v>
      </c>
      <c r="CB362" s="42">
        <v>1441</v>
      </c>
      <c r="CC362" s="42">
        <v>1434</v>
      </c>
      <c r="CD362" s="42">
        <v>1433</v>
      </c>
      <c r="CE362" s="42">
        <v>1410</v>
      </c>
      <c r="CF362" s="42">
        <v>1406</v>
      </c>
      <c r="CG362" s="42">
        <v>1398</v>
      </c>
      <c r="CH362" s="42">
        <v>1359</v>
      </c>
      <c r="CI362" s="42">
        <v>1362</v>
      </c>
      <c r="CJ362" s="42">
        <v>1354</v>
      </c>
      <c r="CK362" s="42">
        <v>1351</v>
      </c>
      <c r="CL362" s="43">
        <v>1366</v>
      </c>
      <c r="CM362" s="42">
        <v>1394</v>
      </c>
      <c r="CN362" s="42">
        <v>1394</v>
      </c>
      <c r="CO362" s="42">
        <v>1368</v>
      </c>
      <c r="CP362" s="42">
        <v>1364</v>
      </c>
      <c r="CQ362" s="42">
        <v>1358</v>
      </c>
      <c r="CR362" s="42">
        <v>1351</v>
      </c>
      <c r="CS362" s="42">
        <v>1332</v>
      </c>
      <c r="CT362" s="42">
        <v>1301</v>
      </c>
      <c r="CU362" s="42">
        <v>1296</v>
      </c>
      <c r="CV362" s="42">
        <v>1285</v>
      </c>
      <c r="CW362" s="42">
        <v>1293</v>
      </c>
      <c r="CX362" s="43">
        <v>1281</v>
      </c>
      <c r="CY362" s="41">
        <v>1286</v>
      </c>
      <c r="CZ362" s="42">
        <v>1288</v>
      </c>
      <c r="DA362" s="42">
        <v>1295</v>
      </c>
      <c r="DB362" s="42">
        <v>1281</v>
      </c>
      <c r="DC362" s="42">
        <v>1266</v>
      </c>
      <c r="DD362" s="42">
        <v>1249</v>
      </c>
      <c r="DE362" s="42">
        <v>1244</v>
      </c>
      <c r="DF362" s="42">
        <v>1233</v>
      </c>
      <c r="DG362" s="42">
        <v>1230</v>
      </c>
      <c r="DH362" s="42">
        <v>1222</v>
      </c>
      <c r="DI362" s="42">
        <v>1125</v>
      </c>
      <c r="DJ362" s="43">
        <v>1123</v>
      </c>
      <c r="DL362" s="40"/>
      <c r="DM362" s="40" t="s">
        <v>264</v>
      </c>
      <c r="DN362" s="41">
        <v>552</v>
      </c>
      <c r="DO362" s="42">
        <v>548</v>
      </c>
      <c r="DP362" s="42">
        <v>537</v>
      </c>
      <c r="DQ362" s="42">
        <v>530</v>
      </c>
      <c r="DR362" s="42">
        <v>535</v>
      </c>
      <c r="DS362" s="42">
        <v>528</v>
      </c>
      <c r="DT362" s="42">
        <v>526</v>
      </c>
      <c r="DU362" s="42">
        <v>521</v>
      </c>
      <c r="DV362" s="42">
        <v>516</v>
      </c>
      <c r="DW362" s="42">
        <v>508</v>
      </c>
      <c r="DX362" s="42">
        <v>505</v>
      </c>
      <c r="DY362" s="43">
        <v>498</v>
      </c>
      <c r="DZ362" s="42">
        <v>488</v>
      </c>
      <c r="EA362" s="42">
        <v>487</v>
      </c>
      <c r="EB362" s="42">
        <v>482</v>
      </c>
      <c r="EC362" s="42">
        <v>482</v>
      </c>
      <c r="ED362" s="42">
        <v>480</v>
      </c>
      <c r="EE362" s="42">
        <v>472</v>
      </c>
      <c r="EF362" s="42">
        <v>468</v>
      </c>
      <c r="EG362" s="42">
        <v>458</v>
      </c>
      <c r="EH362" s="42">
        <v>441</v>
      </c>
      <c r="EI362" s="42">
        <v>436</v>
      </c>
      <c r="EJ362" s="42">
        <v>429</v>
      </c>
      <c r="EK362" s="43">
        <v>419</v>
      </c>
      <c r="EL362" s="42">
        <v>416</v>
      </c>
      <c r="EM362" s="42">
        <v>410</v>
      </c>
      <c r="EN362" s="42">
        <v>403</v>
      </c>
      <c r="EO362" s="42">
        <v>396</v>
      </c>
      <c r="EP362" s="42">
        <v>389</v>
      </c>
      <c r="EQ362" s="42">
        <v>390</v>
      </c>
      <c r="ER362" s="42">
        <v>388</v>
      </c>
      <c r="ES362" s="42">
        <v>409</v>
      </c>
      <c r="ET362" s="42">
        <v>407</v>
      </c>
      <c r="EU362" s="42">
        <v>404</v>
      </c>
      <c r="EV362" s="42">
        <v>401</v>
      </c>
      <c r="EW362" s="43">
        <v>400</v>
      </c>
      <c r="EX362" s="42">
        <v>370</v>
      </c>
      <c r="EY362" s="42">
        <v>364</v>
      </c>
      <c r="EZ362" s="42">
        <v>365</v>
      </c>
      <c r="FA362" s="42">
        <v>355</v>
      </c>
      <c r="FB362" s="42">
        <v>352</v>
      </c>
      <c r="FC362" s="42">
        <v>347</v>
      </c>
      <c r="FD362" s="42">
        <v>325</v>
      </c>
      <c r="FE362" s="42">
        <v>320</v>
      </c>
      <c r="FF362" s="42">
        <v>315</v>
      </c>
      <c r="FG362" s="42">
        <v>308</v>
      </c>
      <c r="FH362" s="42">
        <v>295</v>
      </c>
      <c r="FI362" s="43">
        <v>282</v>
      </c>
      <c r="FJ362" s="41">
        <v>270</v>
      </c>
      <c r="FK362" s="42">
        <v>251</v>
      </c>
      <c r="FL362" s="42">
        <v>271</v>
      </c>
      <c r="FM362" s="42">
        <v>265</v>
      </c>
      <c r="FN362" s="42">
        <v>229</v>
      </c>
      <c r="FO362" s="42">
        <v>225</v>
      </c>
      <c r="FP362" s="42">
        <v>214</v>
      </c>
      <c r="FQ362" s="42">
        <v>208</v>
      </c>
      <c r="FR362" s="42">
        <v>205</v>
      </c>
      <c r="FS362" s="42">
        <v>210</v>
      </c>
      <c r="FT362" s="42">
        <v>203</v>
      </c>
      <c r="FU362" s="43">
        <v>196</v>
      </c>
      <c r="FV362" s="41">
        <v>193</v>
      </c>
      <c r="FW362" s="42">
        <v>188</v>
      </c>
      <c r="FX362" s="42">
        <v>187</v>
      </c>
      <c r="FY362" s="42">
        <v>180</v>
      </c>
      <c r="FZ362" s="42">
        <v>178</v>
      </c>
      <c r="GA362" s="42">
        <v>171</v>
      </c>
      <c r="GB362" s="42">
        <v>171</v>
      </c>
      <c r="GC362" s="42">
        <v>168</v>
      </c>
      <c r="GD362" s="42">
        <v>164</v>
      </c>
      <c r="GE362" s="42">
        <v>159</v>
      </c>
      <c r="GF362" s="42">
        <v>162</v>
      </c>
      <c r="GG362" s="43">
        <v>160</v>
      </c>
      <c r="GH362" s="41">
        <v>146</v>
      </c>
      <c r="GI362" s="42">
        <v>142</v>
      </c>
      <c r="GJ362" s="42">
        <v>135</v>
      </c>
      <c r="GK362" s="42">
        <v>128</v>
      </c>
      <c r="GL362" s="42">
        <v>128</v>
      </c>
      <c r="GM362" s="43">
        <v>165</v>
      </c>
    </row>
    <row r="363" spans="2:195" x14ac:dyDescent="0.25">
      <c r="B363" s="40"/>
      <c r="C363" s="40" t="s">
        <v>423</v>
      </c>
      <c r="D363" s="43">
        <v>2394</v>
      </c>
      <c r="E363" s="43">
        <v>2433</v>
      </c>
      <c r="F363" s="43">
        <v>2459</v>
      </c>
      <c r="G363" s="42">
        <v>2432</v>
      </c>
      <c r="H363" s="42">
        <v>2417</v>
      </c>
      <c r="I363" s="42">
        <v>2323</v>
      </c>
      <c r="J363" s="42">
        <v>2335</v>
      </c>
      <c r="K363" s="42">
        <v>2314</v>
      </c>
      <c r="L363" s="42">
        <v>2310</v>
      </c>
      <c r="M363" s="42">
        <v>2298</v>
      </c>
      <c r="N363" s="42">
        <v>2298</v>
      </c>
      <c r="O363" s="42">
        <v>2292</v>
      </c>
      <c r="P363" s="42">
        <v>2291</v>
      </c>
      <c r="Q363" s="42">
        <v>2280</v>
      </c>
      <c r="R363" s="43">
        <v>2275</v>
      </c>
      <c r="S363" s="42">
        <v>2271</v>
      </c>
      <c r="T363" s="42">
        <v>2265</v>
      </c>
      <c r="U363" s="42">
        <v>2246</v>
      </c>
      <c r="V363" s="42">
        <v>2244</v>
      </c>
      <c r="W363" s="42">
        <v>2235</v>
      </c>
      <c r="X363" s="42">
        <v>2223</v>
      </c>
      <c r="Y363" s="42">
        <v>2200</v>
      </c>
      <c r="Z363" s="42">
        <v>2174</v>
      </c>
      <c r="AA363" s="42">
        <v>2181</v>
      </c>
      <c r="AB363" s="42">
        <v>2171</v>
      </c>
      <c r="AC363" s="42">
        <v>2165</v>
      </c>
      <c r="AD363" s="43">
        <v>2157</v>
      </c>
      <c r="AE363" s="42">
        <v>2156</v>
      </c>
      <c r="AF363" s="42">
        <v>2143</v>
      </c>
      <c r="AG363" s="42">
        <v>2127</v>
      </c>
      <c r="AH363" s="42">
        <v>2079</v>
      </c>
      <c r="AI363" s="42">
        <v>2069</v>
      </c>
      <c r="AJ363" s="42">
        <v>2061</v>
      </c>
      <c r="AK363" s="42">
        <v>2051</v>
      </c>
      <c r="AL363" s="42">
        <v>2040</v>
      </c>
      <c r="AM363" s="42">
        <v>2039</v>
      </c>
      <c r="AN363" s="42">
        <v>2034</v>
      </c>
      <c r="AO363" s="42">
        <v>2037</v>
      </c>
      <c r="AP363" s="43">
        <v>2030</v>
      </c>
      <c r="AQ363" s="42">
        <v>2007</v>
      </c>
      <c r="AR363" s="42">
        <v>1991</v>
      </c>
      <c r="AS363" s="42">
        <v>1970</v>
      </c>
      <c r="AT363" s="42">
        <v>1956</v>
      </c>
      <c r="AU363" s="42">
        <v>1961</v>
      </c>
      <c r="AV363" s="42">
        <v>1898</v>
      </c>
      <c r="AW363" s="42">
        <v>2038</v>
      </c>
      <c r="AX363" s="42">
        <v>2064</v>
      </c>
      <c r="AY363" s="42">
        <v>2073</v>
      </c>
      <c r="AZ363" s="42">
        <v>2066</v>
      </c>
      <c r="BA363" s="42">
        <v>2141</v>
      </c>
      <c r="BB363" s="43">
        <v>2088</v>
      </c>
      <c r="BC363" s="41">
        <v>2190</v>
      </c>
      <c r="BD363" s="42">
        <v>2158</v>
      </c>
      <c r="BE363" s="42">
        <v>2121</v>
      </c>
      <c r="BF363" s="42">
        <v>2095</v>
      </c>
      <c r="BG363" s="42">
        <v>2080</v>
      </c>
      <c r="BH363" s="42">
        <v>2032</v>
      </c>
      <c r="BI363" s="42">
        <v>2003</v>
      </c>
      <c r="BJ363" s="42">
        <v>1993</v>
      </c>
      <c r="BK363" s="42">
        <v>1998</v>
      </c>
      <c r="BL363" s="42">
        <v>1989</v>
      </c>
      <c r="BM363" s="42">
        <v>2019</v>
      </c>
      <c r="BN363" s="43">
        <v>2072</v>
      </c>
      <c r="BO363" s="42">
        <v>2111</v>
      </c>
      <c r="BP363" s="42">
        <v>2098</v>
      </c>
      <c r="BQ363" s="42">
        <v>2103</v>
      </c>
      <c r="BR363" s="42">
        <v>2086</v>
      </c>
      <c r="BS363" s="42">
        <v>2071</v>
      </c>
      <c r="BT363" s="42">
        <v>2043</v>
      </c>
      <c r="BU363" s="42">
        <v>2070</v>
      </c>
      <c r="BV363" s="42">
        <v>2046</v>
      </c>
      <c r="BW363" s="42">
        <v>2067</v>
      </c>
      <c r="BX363" s="42">
        <v>2054</v>
      </c>
      <c r="BY363" s="42">
        <v>2064</v>
      </c>
      <c r="BZ363" s="43">
        <v>2047</v>
      </c>
      <c r="CA363" s="42">
        <v>2045</v>
      </c>
      <c r="CB363" s="42">
        <v>2027</v>
      </c>
      <c r="CC363" s="42">
        <v>2026</v>
      </c>
      <c r="CD363" s="42">
        <v>2036</v>
      </c>
      <c r="CE363" s="42">
        <v>2033</v>
      </c>
      <c r="CF363" s="42">
        <v>2008</v>
      </c>
      <c r="CG363" s="42">
        <v>2017</v>
      </c>
      <c r="CH363" s="42">
        <v>1959</v>
      </c>
      <c r="CI363" s="42">
        <v>1969</v>
      </c>
      <c r="CJ363" s="42">
        <v>1947</v>
      </c>
      <c r="CK363" s="42">
        <v>1945</v>
      </c>
      <c r="CL363" s="43">
        <v>1953</v>
      </c>
      <c r="CM363" s="42">
        <v>1933</v>
      </c>
      <c r="CN363" s="42">
        <v>1932</v>
      </c>
      <c r="CO363" s="42">
        <v>1922</v>
      </c>
      <c r="CP363" s="42">
        <v>1905</v>
      </c>
      <c r="CQ363" s="42">
        <v>1895</v>
      </c>
      <c r="CR363" s="42">
        <v>1888</v>
      </c>
      <c r="CS363" s="42">
        <v>1881</v>
      </c>
      <c r="CT363" s="42">
        <v>1864</v>
      </c>
      <c r="CU363" s="42">
        <v>1844</v>
      </c>
      <c r="CV363" s="42">
        <v>1826</v>
      </c>
      <c r="CW363" s="42">
        <v>1823</v>
      </c>
      <c r="CX363" s="43">
        <v>1815</v>
      </c>
      <c r="CY363" s="41">
        <v>1803</v>
      </c>
      <c r="CZ363" s="42">
        <v>1762</v>
      </c>
      <c r="DA363" s="42">
        <v>1749</v>
      </c>
      <c r="DB363" s="42">
        <v>1744</v>
      </c>
      <c r="DC363" s="42">
        <v>1736</v>
      </c>
      <c r="DD363" s="42">
        <v>1709</v>
      </c>
      <c r="DE363" s="42">
        <v>1678</v>
      </c>
      <c r="DF363" s="42">
        <v>1654</v>
      </c>
      <c r="DG363" s="42">
        <v>1658</v>
      </c>
      <c r="DH363" s="42">
        <v>1648</v>
      </c>
      <c r="DI363" s="42">
        <v>1640</v>
      </c>
      <c r="DJ363" s="43">
        <v>1634</v>
      </c>
      <c r="DL363" s="40"/>
      <c r="DM363" s="40" t="s">
        <v>265</v>
      </c>
      <c r="DN363" s="41">
        <v>361</v>
      </c>
      <c r="DO363" s="42">
        <v>348</v>
      </c>
      <c r="DP363" s="42">
        <v>345</v>
      </c>
      <c r="DQ363" s="42">
        <v>338</v>
      </c>
      <c r="DR363" s="42">
        <v>340</v>
      </c>
      <c r="DS363" s="42">
        <v>336</v>
      </c>
      <c r="DT363" s="42">
        <v>330</v>
      </c>
      <c r="DU363" s="42">
        <v>327</v>
      </c>
      <c r="DV363" s="42">
        <v>317</v>
      </c>
      <c r="DW363" s="42">
        <v>311</v>
      </c>
      <c r="DX363" s="42">
        <v>308</v>
      </c>
      <c r="DY363" s="43">
        <v>302</v>
      </c>
      <c r="DZ363" s="42">
        <v>299</v>
      </c>
      <c r="EA363" s="42">
        <v>297</v>
      </c>
      <c r="EB363" s="42">
        <v>292</v>
      </c>
      <c r="EC363" s="42">
        <v>292</v>
      </c>
      <c r="ED363" s="42">
        <v>288</v>
      </c>
      <c r="EE363" s="42">
        <v>275</v>
      </c>
      <c r="EF363" s="42">
        <v>272</v>
      </c>
      <c r="EG363" s="42">
        <v>269</v>
      </c>
      <c r="EH363" s="42">
        <v>266</v>
      </c>
      <c r="EI363" s="42">
        <v>271</v>
      </c>
      <c r="EJ363" s="42">
        <v>276</v>
      </c>
      <c r="EK363" s="43">
        <v>282</v>
      </c>
      <c r="EL363" s="42">
        <v>283</v>
      </c>
      <c r="EM363" s="42">
        <v>286</v>
      </c>
      <c r="EN363" s="42">
        <v>284</v>
      </c>
      <c r="EO363" s="42">
        <v>282</v>
      </c>
      <c r="EP363" s="42">
        <v>280</v>
      </c>
      <c r="EQ363" s="42">
        <v>282</v>
      </c>
      <c r="ER363" s="42">
        <v>281</v>
      </c>
      <c r="ES363" s="42">
        <v>331</v>
      </c>
      <c r="ET363" s="42">
        <v>329</v>
      </c>
      <c r="EU363" s="42">
        <v>329</v>
      </c>
      <c r="EV363" s="42">
        <v>327</v>
      </c>
      <c r="EW363" s="43">
        <v>328</v>
      </c>
      <c r="EX363" s="42">
        <v>305</v>
      </c>
      <c r="EY363" s="42">
        <v>296</v>
      </c>
      <c r="EZ363" s="42">
        <v>297</v>
      </c>
      <c r="FA363" s="42">
        <v>287</v>
      </c>
      <c r="FB363" s="42">
        <v>282</v>
      </c>
      <c r="FC363" s="42">
        <v>274</v>
      </c>
      <c r="FD363" s="42">
        <v>262</v>
      </c>
      <c r="FE363" s="42">
        <v>258</v>
      </c>
      <c r="FF363" s="42">
        <v>255</v>
      </c>
      <c r="FG363" s="42">
        <v>249</v>
      </c>
      <c r="FH363" s="42">
        <v>246</v>
      </c>
      <c r="FI363" s="43">
        <v>240</v>
      </c>
      <c r="FJ363" s="41">
        <v>234</v>
      </c>
      <c r="FK363" s="42">
        <v>220</v>
      </c>
      <c r="FL363" s="42">
        <v>205</v>
      </c>
      <c r="FM363" s="42">
        <v>206</v>
      </c>
      <c r="FN363" s="42">
        <v>200</v>
      </c>
      <c r="FO363" s="42">
        <v>195</v>
      </c>
      <c r="FP363" s="42">
        <v>190</v>
      </c>
      <c r="FQ363" s="42">
        <v>184</v>
      </c>
      <c r="FR363" s="42">
        <v>179</v>
      </c>
      <c r="FS363" s="42">
        <v>175</v>
      </c>
      <c r="FT363" s="42">
        <v>170</v>
      </c>
      <c r="FU363" s="43">
        <v>171</v>
      </c>
      <c r="FV363" s="41">
        <v>166</v>
      </c>
      <c r="FW363" s="42">
        <v>163</v>
      </c>
      <c r="FX363" s="42">
        <v>158</v>
      </c>
      <c r="FY363" s="42">
        <v>156</v>
      </c>
      <c r="FZ363" s="42">
        <v>151</v>
      </c>
      <c r="GA363" s="42">
        <v>148</v>
      </c>
      <c r="GB363" s="42">
        <v>145</v>
      </c>
      <c r="GC363" s="42">
        <v>144</v>
      </c>
      <c r="GD363" s="42">
        <v>134</v>
      </c>
      <c r="GE363" s="42">
        <v>136</v>
      </c>
      <c r="GF363" s="42">
        <v>129</v>
      </c>
      <c r="GG363" s="43">
        <v>108</v>
      </c>
      <c r="GH363" s="41">
        <v>90</v>
      </c>
      <c r="GI363" s="42">
        <v>88</v>
      </c>
      <c r="GJ363" s="42">
        <v>86</v>
      </c>
      <c r="GK363" s="42">
        <v>83</v>
      </c>
      <c r="GL363" s="42">
        <v>83</v>
      </c>
      <c r="GM363" s="43">
        <v>86</v>
      </c>
    </row>
    <row r="364" spans="2:195" ht="13" thickBot="1" x14ac:dyDescent="0.3">
      <c r="B364" s="40"/>
      <c r="C364" s="40" t="s">
        <v>86</v>
      </c>
      <c r="D364" s="43">
        <v>50815</v>
      </c>
      <c r="E364" s="43">
        <v>50515</v>
      </c>
      <c r="F364" s="43">
        <v>52230</v>
      </c>
      <c r="G364" s="42">
        <v>51830</v>
      </c>
      <c r="H364" s="42">
        <v>51514</v>
      </c>
      <c r="I364" s="42">
        <v>49295</v>
      </c>
      <c r="J364" s="42">
        <v>49011</v>
      </c>
      <c r="K364" s="42">
        <v>48682</v>
      </c>
      <c r="L364" s="42">
        <v>48415</v>
      </c>
      <c r="M364" s="42">
        <v>48118</v>
      </c>
      <c r="N364" s="42">
        <v>47808</v>
      </c>
      <c r="O364" s="42">
        <v>47692</v>
      </c>
      <c r="P364" s="42">
        <v>47427</v>
      </c>
      <c r="Q364" s="42">
        <v>47477</v>
      </c>
      <c r="R364" s="43">
        <v>47475</v>
      </c>
      <c r="S364" s="42">
        <v>47242</v>
      </c>
      <c r="T364" s="42">
        <v>46854</v>
      </c>
      <c r="U364" s="42">
        <v>46831</v>
      </c>
      <c r="V364" s="42">
        <v>46608</v>
      </c>
      <c r="W364" s="42">
        <v>46308</v>
      </c>
      <c r="X364" s="42">
        <v>46230</v>
      </c>
      <c r="Y364" s="42">
        <v>45786</v>
      </c>
      <c r="Z364" s="42">
        <v>45659</v>
      </c>
      <c r="AA364" s="42">
        <v>45884</v>
      </c>
      <c r="AB364" s="42">
        <v>45976</v>
      </c>
      <c r="AC364" s="42">
        <v>45049</v>
      </c>
      <c r="AD364" s="43">
        <v>44532</v>
      </c>
      <c r="AE364" s="42">
        <v>44067</v>
      </c>
      <c r="AF364" s="42">
        <v>43944</v>
      </c>
      <c r="AG364" s="42">
        <v>43564</v>
      </c>
      <c r="AH364" s="42">
        <v>43212</v>
      </c>
      <c r="AI364" s="42">
        <v>42900</v>
      </c>
      <c r="AJ364" s="42">
        <v>42868</v>
      </c>
      <c r="AK364" s="42">
        <v>42800</v>
      </c>
      <c r="AL364" s="42">
        <v>42526</v>
      </c>
      <c r="AM364" s="42">
        <v>42607</v>
      </c>
      <c r="AN364" s="42">
        <v>42440</v>
      </c>
      <c r="AO364" s="42">
        <v>42214</v>
      </c>
      <c r="AP364" s="43">
        <v>42009</v>
      </c>
      <c r="AQ364" s="42">
        <v>41747</v>
      </c>
      <c r="AR364" s="42">
        <v>41618</v>
      </c>
      <c r="AS364" s="42">
        <v>41378</v>
      </c>
      <c r="AT364" s="42">
        <v>41318</v>
      </c>
      <c r="AU364" s="42">
        <v>41243</v>
      </c>
      <c r="AV364" s="42">
        <v>41087</v>
      </c>
      <c r="AW364" s="42">
        <v>41543</v>
      </c>
      <c r="AX364" s="42">
        <v>41611</v>
      </c>
      <c r="AY364" s="42">
        <v>41526</v>
      </c>
      <c r="AZ364" s="42">
        <v>41531</v>
      </c>
      <c r="BA364" s="42">
        <v>41479</v>
      </c>
      <c r="BB364" s="43">
        <v>41369</v>
      </c>
      <c r="BC364" s="41">
        <v>43899</v>
      </c>
      <c r="BD364" s="42">
        <v>43924</v>
      </c>
      <c r="BE364" s="42">
        <v>44022</v>
      </c>
      <c r="BF364" s="42">
        <v>44119</v>
      </c>
      <c r="BG364" s="42">
        <v>44123</v>
      </c>
      <c r="BH364" s="42">
        <v>44024</v>
      </c>
      <c r="BI364" s="42">
        <v>44041</v>
      </c>
      <c r="BJ364" s="42">
        <v>44227</v>
      </c>
      <c r="BK364" s="42">
        <v>43902</v>
      </c>
      <c r="BL364" s="42">
        <v>44568</v>
      </c>
      <c r="BM364" s="42">
        <v>44817</v>
      </c>
      <c r="BN364" s="43">
        <v>45196</v>
      </c>
      <c r="BO364" s="42">
        <v>45266</v>
      </c>
      <c r="BP364" s="42">
        <v>45346</v>
      </c>
      <c r="BQ364" s="42">
        <v>45654</v>
      </c>
      <c r="BR364" s="42">
        <v>45627</v>
      </c>
      <c r="BS364" s="42">
        <v>45788</v>
      </c>
      <c r="BT364" s="42">
        <v>45767</v>
      </c>
      <c r="BU364" s="42">
        <v>45770</v>
      </c>
      <c r="BV364" s="42">
        <v>45731</v>
      </c>
      <c r="BW364" s="42">
        <v>45755</v>
      </c>
      <c r="BX364" s="42">
        <v>45902</v>
      </c>
      <c r="BY364" s="42">
        <v>45968</v>
      </c>
      <c r="BZ364" s="43">
        <v>46089</v>
      </c>
      <c r="CA364" s="42">
        <v>46142</v>
      </c>
      <c r="CB364" s="42">
        <v>46183</v>
      </c>
      <c r="CC364" s="42">
        <v>46373</v>
      </c>
      <c r="CD364" s="42">
        <v>46617</v>
      </c>
      <c r="CE364" s="42">
        <v>46846</v>
      </c>
      <c r="CF364" s="42">
        <v>46925</v>
      </c>
      <c r="CG364" s="42">
        <v>46932</v>
      </c>
      <c r="CH364" s="42">
        <v>46592</v>
      </c>
      <c r="CI364" s="42">
        <v>46952</v>
      </c>
      <c r="CJ364" s="42">
        <v>47050</v>
      </c>
      <c r="CK364" s="42">
        <v>47074</v>
      </c>
      <c r="CL364" s="43">
        <v>46969</v>
      </c>
      <c r="CM364" s="42">
        <v>47002</v>
      </c>
      <c r="CN364" s="42">
        <v>46838</v>
      </c>
      <c r="CO364" s="42">
        <v>46736</v>
      </c>
      <c r="CP364" s="42">
        <v>46733</v>
      </c>
      <c r="CQ364" s="42">
        <v>46431</v>
      </c>
      <c r="CR364" s="42">
        <v>46184</v>
      </c>
      <c r="CS364" s="42">
        <v>45910</v>
      </c>
      <c r="CT364" s="42">
        <v>46006</v>
      </c>
      <c r="CU364" s="42">
        <v>45830</v>
      </c>
      <c r="CV364" s="42">
        <v>45605</v>
      </c>
      <c r="CW364" s="42">
        <v>45368</v>
      </c>
      <c r="CX364" s="43">
        <v>45164</v>
      </c>
      <c r="CY364" s="41">
        <v>44867</v>
      </c>
      <c r="CZ364" s="42">
        <v>44734</v>
      </c>
      <c r="DA364" s="42">
        <v>44503</v>
      </c>
      <c r="DB364" s="42">
        <v>44110</v>
      </c>
      <c r="DC364" s="42">
        <v>43901</v>
      </c>
      <c r="DD364" s="42">
        <v>43567</v>
      </c>
      <c r="DE364" s="42">
        <v>43226</v>
      </c>
      <c r="DF364" s="42">
        <v>42830</v>
      </c>
      <c r="DG364" s="42">
        <v>42593</v>
      </c>
      <c r="DH364" s="42">
        <v>42478</v>
      </c>
      <c r="DI364" s="42">
        <v>42225</v>
      </c>
      <c r="DJ364" s="43">
        <v>41898</v>
      </c>
      <c r="DL364" s="40"/>
      <c r="DM364" s="40" t="s">
        <v>266</v>
      </c>
      <c r="DN364" s="41">
        <v>103</v>
      </c>
      <c r="DO364" s="42">
        <v>102</v>
      </c>
      <c r="DP364" s="42">
        <v>101</v>
      </c>
      <c r="DQ364" s="42">
        <v>96</v>
      </c>
      <c r="DR364" s="42">
        <v>95</v>
      </c>
      <c r="DS364" s="42">
        <v>96</v>
      </c>
      <c r="DT364" s="42">
        <v>93</v>
      </c>
      <c r="DU364" s="42">
        <v>93</v>
      </c>
      <c r="DV364" s="42">
        <v>91</v>
      </c>
      <c r="DW364" s="42">
        <v>90</v>
      </c>
      <c r="DX364" s="42">
        <v>57</v>
      </c>
      <c r="DY364" s="43">
        <v>56</v>
      </c>
      <c r="DZ364" s="42">
        <v>57</v>
      </c>
      <c r="EA364" s="42">
        <v>56</v>
      </c>
      <c r="EB364" s="42">
        <v>56</v>
      </c>
      <c r="EC364" s="42">
        <v>55</v>
      </c>
      <c r="ED364" s="42">
        <v>54</v>
      </c>
      <c r="EE364" s="42">
        <v>51</v>
      </c>
      <c r="EF364" s="42">
        <v>50</v>
      </c>
      <c r="EG364" s="42">
        <v>49</v>
      </c>
      <c r="EH364" s="42">
        <v>48</v>
      </c>
      <c r="EI364" s="42">
        <v>50</v>
      </c>
      <c r="EJ364" s="42">
        <v>52</v>
      </c>
      <c r="EK364" s="43">
        <v>54</v>
      </c>
      <c r="EL364" s="42">
        <v>55</v>
      </c>
      <c r="EM364" s="42">
        <v>56</v>
      </c>
      <c r="EN364" s="42">
        <v>57</v>
      </c>
      <c r="EO364" s="42">
        <v>58</v>
      </c>
      <c r="EP364" s="42">
        <v>58</v>
      </c>
      <c r="EQ364" s="42">
        <v>59</v>
      </c>
      <c r="ER364" s="42">
        <v>66</v>
      </c>
      <c r="ES364" s="42">
        <v>77</v>
      </c>
      <c r="ET364" s="42">
        <v>74</v>
      </c>
      <c r="EU364" s="42">
        <v>73</v>
      </c>
      <c r="EV364" s="42">
        <v>73</v>
      </c>
      <c r="EW364" s="43">
        <v>72</v>
      </c>
      <c r="EX364" s="42">
        <v>70</v>
      </c>
      <c r="EY364" s="42">
        <v>70</v>
      </c>
      <c r="EZ364" s="42">
        <v>76</v>
      </c>
      <c r="FA364" s="42">
        <v>65</v>
      </c>
      <c r="FB364" s="42">
        <v>60</v>
      </c>
      <c r="FC364" s="42">
        <v>61</v>
      </c>
      <c r="FD364" s="42">
        <v>63</v>
      </c>
      <c r="FE364" s="42">
        <v>62</v>
      </c>
      <c r="FF364" s="42">
        <v>62</v>
      </c>
      <c r="FG364" s="42">
        <v>63</v>
      </c>
      <c r="FH364" s="42">
        <v>63</v>
      </c>
      <c r="FI364" s="43">
        <v>52</v>
      </c>
      <c r="FJ364" s="41">
        <v>52</v>
      </c>
      <c r="FK364" s="42">
        <v>53</v>
      </c>
      <c r="FL364" s="42">
        <v>52</v>
      </c>
      <c r="FM364" s="42">
        <v>51</v>
      </c>
      <c r="FN364" s="42">
        <v>50</v>
      </c>
      <c r="FO364" s="42">
        <v>47</v>
      </c>
      <c r="FP364" s="42">
        <v>47</v>
      </c>
      <c r="FQ364" s="42">
        <v>43</v>
      </c>
      <c r="FR364" s="42">
        <v>42</v>
      </c>
      <c r="FS364" s="42">
        <v>41</v>
      </c>
      <c r="FT364" s="42">
        <v>41</v>
      </c>
      <c r="FU364" s="43">
        <v>42</v>
      </c>
      <c r="FV364" s="41">
        <v>42</v>
      </c>
      <c r="FW364" s="42">
        <v>42</v>
      </c>
      <c r="FX364" s="42">
        <v>42</v>
      </c>
      <c r="FY364" s="42">
        <v>41</v>
      </c>
      <c r="FZ364" s="42">
        <v>41</v>
      </c>
      <c r="GA364" s="42">
        <v>40</v>
      </c>
      <c r="GB364" s="42">
        <v>39</v>
      </c>
      <c r="GC364" s="42">
        <v>39</v>
      </c>
      <c r="GD364" s="42">
        <v>39</v>
      </c>
      <c r="GE364" s="42">
        <v>38</v>
      </c>
      <c r="GF364" s="42">
        <v>36</v>
      </c>
      <c r="GG364" s="43">
        <v>36</v>
      </c>
      <c r="GH364" s="41">
        <v>35</v>
      </c>
      <c r="GI364" s="42">
        <v>35</v>
      </c>
      <c r="GJ364" s="42">
        <v>35</v>
      </c>
      <c r="GK364" s="42">
        <v>33</v>
      </c>
      <c r="GL364" s="42">
        <v>33</v>
      </c>
      <c r="GM364" s="43">
        <v>42</v>
      </c>
    </row>
    <row r="365" spans="2:195" ht="13" thickBot="1" x14ac:dyDescent="0.3">
      <c r="B365" s="44" t="s">
        <v>424</v>
      </c>
      <c r="C365" s="44"/>
      <c r="D365" s="47">
        <f t="shared" ref="D365:AI365" si="420">SUM(D353:D364)</f>
        <v>67011</v>
      </c>
      <c r="E365" s="47">
        <f t="shared" si="420"/>
        <v>67321</v>
      </c>
      <c r="F365" s="47">
        <f t="shared" si="420"/>
        <v>68702</v>
      </c>
      <c r="G365" s="46">
        <f t="shared" si="420"/>
        <v>68175</v>
      </c>
      <c r="H365" s="46">
        <f t="shared" si="420"/>
        <v>67810</v>
      </c>
      <c r="I365" s="46">
        <f t="shared" si="420"/>
        <v>64606</v>
      </c>
      <c r="J365" s="46">
        <f t="shared" si="420"/>
        <v>64292</v>
      </c>
      <c r="K365" s="46">
        <f t="shared" si="420"/>
        <v>63913</v>
      </c>
      <c r="L365" s="46">
        <f t="shared" si="420"/>
        <v>63656</v>
      </c>
      <c r="M365" s="46">
        <f t="shared" si="420"/>
        <v>63352</v>
      </c>
      <c r="N365" s="46">
        <f t="shared" si="420"/>
        <v>63018</v>
      </c>
      <c r="O365" s="46">
        <f t="shared" si="420"/>
        <v>62907</v>
      </c>
      <c r="P365" s="46">
        <f t="shared" si="420"/>
        <v>62638</v>
      </c>
      <c r="Q365" s="46">
        <f t="shared" si="420"/>
        <v>62674</v>
      </c>
      <c r="R365" s="47">
        <f t="shared" si="420"/>
        <v>62672</v>
      </c>
      <c r="S365" s="46">
        <f t="shared" si="420"/>
        <v>62355</v>
      </c>
      <c r="T365" s="46">
        <f t="shared" si="420"/>
        <v>61922</v>
      </c>
      <c r="U365" s="46">
        <f t="shared" si="420"/>
        <v>61819</v>
      </c>
      <c r="V365" s="46">
        <f t="shared" si="420"/>
        <v>61584</v>
      </c>
      <c r="W365" s="46">
        <f t="shared" si="420"/>
        <v>61117</v>
      </c>
      <c r="X365" s="46">
        <f t="shared" si="420"/>
        <v>60995</v>
      </c>
      <c r="Y365" s="46">
        <f t="shared" si="420"/>
        <v>60276</v>
      </c>
      <c r="Z365" s="46">
        <f t="shared" si="420"/>
        <v>60011</v>
      </c>
      <c r="AA365" s="46">
        <f t="shared" si="420"/>
        <v>60258</v>
      </c>
      <c r="AB365" s="46">
        <f t="shared" si="420"/>
        <v>60283</v>
      </c>
      <c r="AC365" s="46">
        <f t="shared" si="420"/>
        <v>59184</v>
      </c>
      <c r="AD365" s="47">
        <f t="shared" si="420"/>
        <v>58630</v>
      </c>
      <c r="AE365" s="46">
        <f t="shared" si="420"/>
        <v>57710</v>
      </c>
      <c r="AF365" s="46">
        <f t="shared" si="420"/>
        <v>57985</v>
      </c>
      <c r="AG365" s="46">
        <f t="shared" si="420"/>
        <v>57120</v>
      </c>
      <c r="AH365" s="46">
        <f t="shared" si="420"/>
        <v>56517</v>
      </c>
      <c r="AI365" s="46">
        <f t="shared" si="420"/>
        <v>56169</v>
      </c>
      <c r="AJ365" s="46">
        <f t="shared" ref="AJ365:BO365" si="421">SUM(AJ353:AJ364)</f>
        <v>56094</v>
      </c>
      <c r="AK365" s="46">
        <f t="shared" si="421"/>
        <v>56013</v>
      </c>
      <c r="AL365" s="46">
        <f t="shared" si="421"/>
        <v>55718</v>
      </c>
      <c r="AM365" s="46">
        <f t="shared" si="421"/>
        <v>55819</v>
      </c>
      <c r="AN365" s="46">
        <f t="shared" si="421"/>
        <v>55585</v>
      </c>
      <c r="AO365" s="46">
        <f t="shared" si="421"/>
        <v>55334</v>
      </c>
      <c r="AP365" s="47">
        <f t="shared" si="421"/>
        <v>55074</v>
      </c>
      <c r="AQ365" s="46">
        <f t="shared" si="421"/>
        <v>54551</v>
      </c>
      <c r="AR365" s="46">
        <f t="shared" si="421"/>
        <v>54374</v>
      </c>
      <c r="AS365" s="46">
        <f t="shared" si="421"/>
        <v>54051</v>
      </c>
      <c r="AT365" s="46">
        <f t="shared" si="421"/>
        <v>54064</v>
      </c>
      <c r="AU365" s="46">
        <f t="shared" si="421"/>
        <v>53944</v>
      </c>
      <c r="AV365" s="46">
        <f t="shared" si="421"/>
        <v>53390</v>
      </c>
      <c r="AW365" s="46">
        <f t="shared" si="421"/>
        <v>54454</v>
      </c>
      <c r="AX365" s="46">
        <f t="shared" si="421"/>
        <v>54588</v>
      </c>
      <c r="AY365" s="46">
        <f t="shared" si="421"/>
        <v>54581</v>
      </c>
      <c r="AZ365" s="46">
        <f t="shared" si="421"/>
        <v>54606</v>
      </c>
      <c r="BA365" s="46">
        <f t="shared" si="421"/>
        <v>54574</v>
      </c>
      <c r="BB365" s="47">
        <f t="shared" si="421"/>
        <v>54282</v>
      </c>
      <c r="BC365" s="45">
        <f t="shared" si="421"/>
        <v>57652</v>
      </c>
      <c r="BD365" s="46">
        <f t="shared" si="421"/>
        <v>57553</v>
      </c>
      <c r="BE365" s="46">
        <f t="shared" si="421"/>
        <v>57523</v>
      </c>
      <c r="BF365" s="46">
        <f t="shared" si="421"/>
        <v>57521</v>
      </c>
      <c r="BG365" s="46">
        <f t="shared" si="421"/>
        <v>57427</v>
      </c>
      <c r="BH365" s="46">
        <f t="shared" si="421"/>
        <v>57234</v>
      </c>
      <c r="BI365" s="46">
        <f t="shared" si="421"/>
        <v>57155</v>
      </c>
      <c r="BJ365" s="46">
        <f t="shared" si="421"/>
        <v>57307</v>
      </c>
      <c r="BK365" s="46">
        <f t="shared" si="421"/>
        <v>56989</v>
      </c>
      <c r="BL365" s="46">
        <f t="shared" si="421"/>
        <v>57638</v>
      </c>
      <c r="BM365" s="46">
        <f t="shared" si="421"/>
        <v>57919</v>
      </c>
      <c r="BN365" s="47">
        <f t="shared" si="421"/>
        <v>58430</v>
      </c>
      <c r="BO365" s="46">
        <f t="shared" si="421"/>
        <v>58553</v>
      </c>
      <c r="BP365" s="46">
        <f t="shared" ref="BP365:CU365" si="422">SUM(BP353:BP364)</f>
        <v>58697</v>
      </c>
      <c r="BQ365" s="46">
        <f t="shared" si="422"/>
        <v>59051</v>
      </c>
      <c r="BR365" s="46">
        <f t="shared" si="422"/>
        <v>58844</v>
      </c>
      <c r="BS365" s="46">
        <f t="shared" si="422"/>
        <v>59017</v>
      </c>
      <c r="BT365" s="46">
        <f t="shared" si="422"/>
        <v>58861</v>
      </c>
      <c r="BU365" s="46">
        <f t="shared" si="422"/>
        <v>58980</v>
      </c>
      <c r="BV365" s="46">
        <f t="shared" si="422"/>
        <v>58901</v>
      </c>
      <c r="BW365" s="46">
        <f t="shared" si="422"/>
        <v>58957</v>
      </c>
      <c r="BX365" s="46">
        <f t="shared" si="422"/>
        <v>59007</v>
      </c>
      <c r="BY365" s="46">
        <f t="shared" si="422"/>
        <v>59061</v>
      </c>
      <c r="BZ365" s="47">
        <f t="shared" si="422"/>
        <v>59059</v>
      </c>
      <c r="CA365" s="46">
        <f t="shared" si="422"/>
        <v>59088</v>
      </c>
      <c r="CB365" s="46">
        <f t="shared" si="422"/>
        <v>58964</v>
      </c>
      <c r="CC365" s="46">
        <f t="shared" si="422"/>
        <v>59130</v>
      </c>
      <c r="CD365" s="46">
        <f t="shared" si="422"/>
        <v>59390</v>
      </c>
      <c r="CE365" s="46">
        <f t="shared" si="422"/>
        <v>59606</v>
      </c>
      <c r="CF365" s="46">
        <f t="shared" si="422"/>
        <v>59654</v>
      </c>
      <c r="CG365" s="46">
        <f t="shared" si="422"/>
        <v>59623</v>
      </c>
      <c r="CH365" s="46">
        <f t="shared" si="422"/>
        <v>58933</v>
      </c>
      <c r="CI365" s="46">
        <f t="shared" si="422"/>
        <v>59367</v>
      </c>
      <c r="CJ365" s="46">
        <f t="shared" si="422"/>
        <v>59411</v>
      </c>
      <c r="CK365" s="46">
        <f t="shared" si="422"/>
        <v>59488</v>
      </c>
      <c r="CL365" s="47">
        <f t="shared" si="422"/>
        <v>59588</v>
      </c>
      <c r="CM365" s="46">
        <f t="shared" si="422"/>
        <v>59595</v>
      </c>
      <c r="CN365" s="46">
        <f t="shared" si="422"/>
        <v>59435</v>
      </c>
      <c r="CO365" s="46">
        <f t="shared" si="422"/>
        <v>59219</v>
      </c>
      <c r="CP365" s="46">
        <f t="shared" si="422"/>
        <v>59101</v>
      </c>
      <c r="CQ365" s="46">
        <f t="shared" si="422"/>
        <v>58674</v>
      </c>
      <c r="CR365" s="46">
        <f t="shared" si="422"/>
        <v>58315</v>
      </c>
      <c r="CS365" s="46">
        <f t="shared" si="422"/>
        <v>57956</v>
      </c>
      <c r="CT365" s="46">
        <f t="shared" si="422"/>
        <v>57868</v>
      </c>
      <c r="CU365" s="46">
        <f t="shared" si="422"/>
        <v>57620</v>
      </c>
      <c r="CV365" s="46">
        <f t="shared" ref="CV365:DG365" si="423">SUM(CV353:CV364)</f>
        <v>57305</v>
      </c>
      <c r="CW365" s="46">
        <f t="shared" si="423"/>
        <v>57028</v>
      </c>
      <c r="CX365" s="47">
        <f t="shared" si="423"/>
        <v>56782</v>
      </c>
      <c r="CY365" s="45">
        <f t="shared" si="423"/>
        <v>56454</v>
      </c>
      <c r="CZ365" s="46">
        <f t="shared" si="423"/>
        <v>56216</v>
      </c>
      <c r="DA365" s="46">
        <f t="shared" si="423"/>
        <v>55946</v>
      </c>
      <c r="DB365" s="46">
        <f t="shared" si="423"/>
        <v>55515</v>
      </c>
      <c r="DC365" s="46">
        <f t="shared" si="423"/>
        <v>55244</v>
      </c>
      <c r="DD365" s="46">
        <f t="shared" si="423"/>
        <v>54731</v>
      </c>
      <c r="DE365" s="46">
        <f t="shared" si="423"/>
        <v>54324</v>
      </c>
      <c r="DF365" s="46">
        <f t="shared" si="423"/>
        <v>53862</v>
      </c>
      <c r="DG365" s="46">
        <f t="shared" si="423"/>
        <v>53615</v>
      </c>
      <c r="DH365" s="46">
        <f t="shared" ref="DH365:DJ365" si="424">SUM(DH353:DH364)</f>
        <v>53469</v>
      </c>
      <c r="DI365" s="46">
        <f t="shared" si="424"/>
        <v>53092</v>
      </c>
      <c r="DJ365" s="47">
        <f t="shared" si="424"/>
        <v>52743</v>
      </c>
      <c r="DL365" s="40"/>
      <c r="DM365" s="40" t="s">
        <v>267</v>
      </c>
      <c r="DN365" s="41">
        <v>3220</v>
      </c>
      <c r="DO365" s="42">
        <v>3185</v>
      </c>
      <c r="DP365" s="42">
        <v>3158</v>
      </c>
      <c r="DQ365" s="42">
        <v>3149</v>
      </c>
      <c r="DR365" s="42">
        <v>3108</v>
      </c>
      <c r="DS365" s="42">
        <v>3105</v>
      </c>
      <c r="DT365" s="42">
        <v>3080</v>
      </c>
      <c r="DU365" s="42">
        <v>3046</v>
      </c>
      <c r="DV365" s="42">
        <v>3004</v>
      </c>
      <c r="DW365" s="42">
        <v>2968</v>
      </c>
      <c r="DX365" s="42">
        <v>2927</v>
      </c>
      <c r="DY365" s="43">
        <v>2890</v>
      </c>
      <c r="DZ365" s="42">
        <v>2872</v>
      </c>
      <c r="EA365" s="42">
        <v>2828</v>
      </c>
      <c r="EB365" s="42">
        <v>2817</v>
      </c>
      <c r="EC365" s="42">
        <v>2813</v>
      </c>
      <c r="ED365" s="42">
        <v>2809</v>
      </c>
      <c r="EE365" s="42">
        <v>2780</v>
      </c>
      <c r="EF365" s="42">
        <v>2756</v>
      </c>
      <c r="EG365" s="42">
        <v>2719</v>
      </c>
      <c r="EH365" s="42">
        <v>2696</v>
      </c>
      <c r="EI365" s="42">
        <v>2736</v>
      </c>
      <c r="EJ365" s="42">
        <v>2795</v>
      </c>
      <c r="EK365" s="43">
        <v>2813</v>
      </c>
      <c r="EL365" s="42">
        <v>2823</v>
      </c>
      <c r="EM365" s="42">
        <v>2851</v>
      </c>
      <c r="EN365" s="42">
        <v>2879</v>
      </c>
      <c r="EO365" s="42">
        <v>2893</v>
      </c>
      <c r="EP365" s="42">
        <v>2918</v>
      </c>
      <c r="EQ365" s="42">
        <v>2954</v>
      </c>
      <c r="ER365" s="42">
        <v>2970</v>
      </c>
      <c r="ES365" s="42">
        <v>2988</v>
      </c>
      <c r="ET365" s="42">
        <v>3051</v>
      </c>
      <c r="EU365" s="42">
        <v>3095</v>
      </c>
      <c r="EV365" s="42">
        <v>3136</v>
      </c>
      <c r="EW365" s="43">
        <v>3147</v>
      </c>
      <c r="EX365" s="42">
        <v>3088</v>
      </c>
      <c r="EY365" s="42">
        <v>3123</v>
      </c>
      <c r="EZ365" s="42">
        <v>3083</v>
      </c>
      <c r="FA365" s="42">
        <v>3268</v>
      </c>
      <c r="FB365" s="42">
        <v>3153</v>
      </c>
      <c r="FC365" s="42">
        <v>3066</v>
      </c>
      <c r="FD365" s="42">
        <v>3079</v>
      </c>
      <c r="FE365" s="42">
        <v>3034</v>
      </c>
      <c r="FF365" s="42">
        <v>2960</v>
      </c>
      <c r="FG365" s="42">
        <v>2902</v>
      </c>
      <c r="FH365" s="42">
        <v>2858</v>
      </c>
      <c r="FI365" s="43">
        <v>2790</v>
      </c>
      <c r="FJ365" s="41">
        <v>2721</v>
      </c>
      <c r="FK365" s="42">
        <v>2638</v>
      </c>
      <c r="FL365" s="42">
        <v>2591</v>
      </c>
      <c r="FM365" s="42">
        <v>2558</v>
      </c>
      <c r="FN365" s="42">
        <v>2515</v>
      </c>
      <c r="FO365" s="42">
        <v>2483</v>
      </c>
      <c r="FP365" s="42">
        <v>2458</v>
      </c>
      <c r="FQ365" s="42">
        <v>2432</v>
      </c>
      <c r="FR365" s="42">
        <v>2397</v>
      </c>
      <c r="FS365" s="42">
        <v>2354</v>
      </c>
      <c r="FT365" s="42">
        <v>2309</v>
      </c>
      <c r="FU365" s="43">
        <v>2300</v>
      </c>
      <c r="FV365" s="41">
        <v>2261</v>
      </c>
      <c r="FW365" s="42">
        <v>2222</v>
      </c>
      <c r="FX365" s="42">
        <v>2178</v>
      </c>
      <c r="FY365" s="42">
        <v>2139</v>
      </c>
      <c r="FZ365" s="42">
        <v>2106</v>
      </c>
      <c r="GA365" s="42">
        <v>2079</v>
      </c>
      <c r="GB365" s="42">
        <v>2050</v>
      </c>
      <c r="GC365" s="42">
        <v>2009</v>
      </c>
      <c r="GD365" s="42">
        <v>1972</v>
      </c>
      <c r="GE365" s="42">
        <v>1928</v>
      </c>
      <c r="GF365" s="42">
        <v>1894</v>
      </c>
      <c r="GG365" s="43">
        <v>1873</v>
      </c>
      <c r="GH365" s="41">
        <v>1821</v>
      </c>
      <c r="GI365" s="42">
        <v>1792</v>
      </c>
      <c r="GJ365" s="42">
        <v>1757</v>
      </c>
      <c r="GK365" s="42">
        <v>1713</v>
      </c>
      <c r="GL365" s="42">
        <v>1715</v>
      </c>
      <c r="GM365" s="43">
        <v>1747</v>
      </c>
    </row>
    <row r="366" spans="2:195" x14ac:dyDescent="0.25">
      <c r="B366" s="40">
        <v>15</v>
      </c>
      <c r="C366" s="40" t="s">
        <v>84</v>
      </c>
      <c r="D366" s="43">
        <v>35617</v>
      </c>
      <c r="E366" s="43">
        <v>36642</v>
      </c>
      <c r="F366" s="43">
        <v>37188</v>
      </c>
      <c r="G366" s="42">
        <v>37196</v>
      </c>
      <c r="H366" s="42">
        <v>37146</v>
      </c>
      <c r="I366" s="42">
        <v>37047</v>
      </c>
      <c r="J366" s="42">
        <v>37150</v>
      </c>
      <c r="K366" s="42">
        <v>37003</v>
      </c>
      <c r="L366" s="42">
        <v>36932</v>
      </c>
      <c r="M366" s="42">
        <v>36857</v>
      </c>
      <c r="N366" s="42">
        <v>36727</v>
      </c>
      <c r="O366" s="42">
        <v>36609</v>
      </c>
      <c r="P366" s="42">
        <v>36539</v>
      </c>
      <c r="Q366" s="42">
        <v>36628</v>
      </c>
      <c r="R366" s="43">
        <v>36731</v>
      </c>
      <c r="S366" s="42">
        <v>36613</v>
      </c>
      <c r="T366" s="42">
        <v>36580</v>
      </c>
      <c r="U366" s="42">
        <v>36675</v>
      </c>
      <c r="V366" s="42">
        <v>36616</v>
      </c>
      <c r="W366" s="42">
        <v>36809</v>
      </c>
      <c r="X366" s="42">
        <v>36813</v>
      </c>
      <c r="Y366" s="42">
        <v>36746</v>
      </c>
      <c r="Z366" s="42">
        <v>36737</v>
      </c>
      <c r="AA366" s="42">
        <v>36645</v>
      </c>
      <c r="AB366" s="42">
        <v>36604</v>
      </c>
      <c r="AC366" s="42">
        <v>36453</v>
      </c>
      <c r="AD366" s="43">
        <v>36354</v>
      </c>
      <c r="AE366" s="42">
        <v>35890</v>
      </c>
      <c r="AF366" s="42">
        <v>36089</v>
      </c>
      <c r="AG366" s="42">
        <v>35932</v>
      </c>
      <c r="AH366" s="42">
        <v>35883</v>
      </c>
      <c r="AI366" s="42">
        <v>35721</v>
      </c>
      <c r="AJ366" s="42">
        <v>35857</v>
      </c>
      <c r="AK366" s="42">
        <v>35622</v>
      </c>
      <c r="AL366" s="42">
        <v>35227</v>
      </c>
      <c r="AM366" s="42">
        <v>34983</v>
      </c>
      <c r="AN366" s="42">
        <v>34655</v>
      </c>
      <c r="AO366" s="42">
        <v>34694</v>
      </c>
      <c r="AP366" s="43">
        <v>34578</v>
      </c>
      <c r="AQ366" s="42">
        <v>34364</v>
      </c>
      <c r="AR366" s="42">
        <v>34190</v>
      </c>
      <c r="AS366" s="42">
        <v>34331</v>
      </c>
      <c r="AT366" s="42">
        <v>34828</v>
      </c>
      <c r="AU366" s="42">
        <v>34009</v>
      </c>
      <c r="AV366" s="42">
        <v>33804</v>
      </c>
      <c r="AW366" s="42">
        <v>34519</v>
      </c>
      <c r="AX366" s="42">
        <v>34411</v>
      </c>
      <c r="AY366" s="42">
        <v>34432</v>
      </c>
      <c r="AZ366" s="42">
        <v>34420</v>
      </c>
      <c r="BA366" s="42">
        <v>34488</v>
      </c>
      <c r="BB366" s="43">
        <v>34414</v>
      </c>
      <c r="BC366" s="41">
        <v>34446</v>
      </c>
      <c r="BD366" s="42">
        <v>34460</v>
      </c>
      <c r="BE366" s="42">
        <v>34775</v>
      </c>
      <c r="BF366" s="42">
        <v>35044</v>
      </c>
      <c r="BG366" s="42">
        <v>35274</v>
      </c>
      <c r="BH366" s="42">
        <v>35244</v>
      </c>
      <c r="BI366" s="42">
        <v>35420</v>
      </c>
      <c r="BJ366" s="42">
        <v>35717</v>
      </c>
      <c r="BK366" s="42">
        <v>35577</v>
      </c>
      <c r="BL366" s="42">
        <v>35959</v>
      </c>
      <c r="BM366" s="42">
        <v>35949</v>
      </c>
      <c r="BN366" s="43">
        <v>36094</v>
      </c>
      <c r="BO366" s="42">
        <v>36214</v>
      </c>
      <c r="BP366" s="42">
        <v>36227</v>
      </c>
      <c r="BQ366" s="42">
        <v>36650</v>
      </c>
      <c r="BR366" s="42">
        <v>37088</v>
      </c>
      <c r="BS366" s="42">
        <v>37045</v>
      </c>
      <c r="BT366" s="42">
        <v>37292</v>
      </c>
      <c r="BU366" s="42">
        <v>37415</v>
      </c>
      <c r="BV366" s="42">
        <v>37408</v>
      </c>
      <c r="BW366" s="42">
        <v>37519</v>
      </c>
      <c r="BX366" s="42">
        <v>37717</v>
      </c>
      <c r="BY366" s="42">
        <v>37758</v>
      </c>
      <c r="BZ366" s="43">
        <v>37735</v>
      </c>
      <c r="CA366" s="42">
        <v>37759</v>
      </c>
      <c r="CB366" s="42">
        <v>37579</v>
      </c>
      <c r="CC366" s="42">
        <v>37585</v>
      </c>
      <c r="CD366" s="42">
        <v>37536</v>
      </c>
      <c r="CE366" s="42">
        <v>37464</v>
      </c>
      <c r="CF366" s="42">
        <v>37358</v>
      </c>
      <c r="CG366" s="42">
        <v>37372</v>
      </c>
      <c r="CH366" s="42">
        <v>37304</v>
      </c>
      <c r="CI366" s="42">
        <v>37448</v>
      </c>
      <c r="CJ366" s="42">
        <v>37465</v>
      </c>
      <c r="CK366" s="42">
        <v>37380</v>
      </c>
      <c r="CL366" s="43">
        <v>37060</v>
      </c>
      <c r="CM366" s="42">
        <v>36790</v>
      </c>
      <c r="CN366" s="42">
        <v>36472</v>
      </c>
      <c r="CO366" s="42">
        <v>36447</v>
      </c>
      <c r="CP366" s="42">
        <v>36206</v>
      </c>
      <c r="CQ366" s="42">
        <v>35832</v>
      </c>
      <c r="CR366" s="42">
        <v>35518</v>
      </c>
      <c r="CS366" s="42">
        <v>35350</v>
      </c>
      <c r="CT366" s="42">
        <v>34979</v>
      </c>
      <c r="CU366" s="42">
        <v>34697</v>
      </c>
      <c r="CV366" s="42">
        <v>34399</v>
      </c>
      <c r="CW366" s="42">
        <v>34078</v>
      </c>
      <c r="CX366" s="43">
        <v>33692</v>
      </c>
      <c r="CY366" s="41">
        <v>33213</v>
      </c>
      <c r="CZ366" s="42">
        <v>33112</v>
      </c>
      <c r="DA366" s="42">
        <v>33042</v>
      </c>
      <c r="DB366" s="42">
        <v>32889</v>
      </c>
      <c r="DC366" s="42">
        <v>32570</v>
      </c>
      <c r="DD366" s="42">
        <v>32294</v>
      </c>
      <c r="DE366" s="42">
        <v>31822</v>
      </c>
      <c r="DF366" s="42">
        <v>31500</v>
      </c>
      <c r="DG366" s="42">
        <v>31223</v>
      </c>
      <c r="DH366" s="42">
        <v>30934</v>
      </c>
      <c r="DI366" s="42">
        <v>30812</v>
      </c>
      <c r="DJ366" s="43">
        <v>30521</v>
      </c>
      <c r="DL366" s="40"/>
      <c r="DM366" s="40" t="s">
        <v>268</v>
      </c>
      <c r="DN366" s="41">
        <v>55</v>
      </c>
      <c r="DO366" s="42">
        <v>51</v>
      </c>
      <c r="DP366" s="42">
        <v>51</v>
      </c>
      <c r="DQ366" s="42">
        <v>51</v>
      </c>
      <c r="DR366" s="42">
        <v>50</v>
      </c>
      <c r="DS366" s="42">
        <v>50</v>
      </c>
      <c r="DT366" s="42">
        <v>45</v>
      </c>
      <c r="DU366" s="42">
        <v>45</v>
      </c>
      <c r="DV366" s="42">
        <v>43</v>
      </c>
      <c r="DW366" s="42">
        <v>43</v>
      </c>
      <c r="DX366" s="42">
        <v>42</v>
      </c>
      <c r="DY366" s="43">
        <v>42</v>
      </c>
      <c r="DZ366" s="42">
        <v>42</v>
      </c>
      <c r="EA366" s="42">
        <v>42</v>
      </c>
      <c r="EB366" s="42">
        <v>39</v>
      </c>
      <c r="EC366" s="42">
        <v>39</v>
      </c>
      <c r="ED366" s="42">
        <v>38</v>
      </c>
      <c r="EE366" s="42">
        <v>35</v>
      </c>
      <c r="EF366" s="42">
        <v>34</v>
      </c>
      <c r="EG366" s="42">
        <v>32</v>
      </c>
      <c r="EH366" s="42">
        <v>32</v>
      </c>
      <c r="EI366" s="42">
        <v>44</v>
      </c>
      <c r="EJ366" s="42">
        <v>44</v>
      </c>
      <c r="EK366" s="43">
        <v>41</v>
      </c>
      <c r="EL366" s="42">
        <v>41</v>
      </c>
      <c r="EM366" s="42">
        <v>42</v>
      </c>
      <c r="EN366" s="42">
        <v>42</v>
      </c>
      <c r="EO366" s="42">
        <v>40</v>
      </c>
      <c r="EP366" s="42">
        <v>40</v>
      </c>
      <c r="EQ366" s="42">
        <v>41</v>
      </c>
      <c r="ER366" s="42">
        <v>38</v>
      </c>
      <c r="ES366" s="42">
        <v>46</v>
      </c>
      <c r="ET366" s="42">
        <v>46</v>
      </c>
      <c r="EU366" s="42">
        <v>45</v>
      </c>
      <c r="EV366" s="42">
        <v>45</v>
      </c>
      <c r="EW366" s="43">
        <v>43</v>
      </c>
      <c r="EX366" s="42">
        <v>43</v>
      </c>
      <c r="EY366" s="42">
        <v>41</v>
      </c>
      <c r="EZ366" s="42">
        <v>40</v>
      </c>
      <c r="FA366" s="42">
        <v>40</v>
      </c>
      <c r="FB366" s="42">
        <v>38</v>
      </c>
      <c r="FC366" s="42">
        <v>36</v>
      </c>
      <c r="FD366" s="42">
        <v>38</v>
      </c>
      <c r="FE366" s="42">
        <v>37</v>
      </c>
      <c r="FF366" s="42">
        <v>36</v>
      </c>
      <c r="FG366" s="42">
        <v>37</v>
      </c>
      <c r="FH366" s="42">
        <v>37</v>
      </c>
      <c r="FI366" s="43">
        <v>38</v>
      </c>
      <c r="FJ366" s="41">
        <v>37</v>
      </c>
      <c r="FK366" s="42">
        <v>35</v>
      </c>
      <c r="FL366" s="42">
        <v>33</v>
      </c>
      <c r="FM366" s="42">
        <v>33</v>
      </c>
      <c r="FN366" s="42">
        <v>34</v>
      </c>
      <c r="FO366" s="42">
        <v>35</v>
      </c>
      <c r="FP366" s="42">
        <v>35</v>
      </c>
      <c r="FQ366" s="42">
        <v>32</v>
      </c>
      <c r="FR366" s="42">
        <v>31</v>
      </c>
      <c r="FS366" s="42">
        <v>32</v>
      </c>
      <c r="FT366" s="42">
        <v>32</v>
      </c>
      <c r="FU366" s="43">
        <v>32</v>
      </c>
      <c r="FV366" s="41">
        <v>29</v>
      </c>
      <c r="FW366" s="42">
        <v>29</v>
      </c>
      <c r="FX366" s="42">
        <v>26</v>
      </c>
      <c r="FY366" s="42">
        <v>25</v>
      </c>
      <c r="FZ366" s="42">
        <v>25</v>
      </c>
      <c r="GA366" s="42">
        <v>26</v>
      </c>
      <c r="GB366" s="42">
        <v>26</v>
      </c>
      <c r="GC366" s="42">
        <v>25</v>
      </c>
      <c r="GD366" s="42">
        <v>25</v>
      </c>
      <c r="GE366" s="42">
        <v>25</v>
      </c>
      <c r="GF366" s="42">
        <v>20</v>
      </c>
      <c r="GG366" s="43">
        <v>20</v>
      </c>
      <c r="GH366" s="41">
        <v>18</v>
      </c>
      <c r="GI366" s="42">
        <v>18</v>
      </c>
      <c r="GJ366" s="42">
        <v>18</v>
      </c>
      <c r="GK366" s="42">
        <v>16</v>
      </c>
      <c r="GL366" s="42">
        <v>16</v>
      </c>
      <c r="GM366" s="43">
        <v>27</v>
      </c>
    </row>
    <row r="367" spans="2:195" x14ac:dyDescent="0.25">
      <c r="B367" s="40"/>
      <c r="C367" s="40" t="s">
        <v>425</v>
      </c>
      <c r="D367" s="43">
        <v>2</v>
      </c>
      <c r="E367" s="43">
        <v>4</v>
      </c>
      <c r="F367" s="43">
        <v>5</v>
      </c>
      <c r="G367" s="42">
        <v>5</v>
      </c>
      <c r="H367" s="42">
        <v>5</v>
      </c>
      <c r="I367" s="42">
        <v>5</v>
      </c>
      <c r="J367" s="42">
        <v>5</v>
      </c>
      <c r="K367" s="42">
        <v>3</v>
      </c>
      <c r="L367" s="42">
        <v>3</v>
      </c>
      <c r="M367" s="42">
        <v>3</v>
      </c>
      <c r="N367" s="42">
        <v>3</v>
      </c>
      <c r="O367" s="42">
        <v>3</v>
      </c>
      <c r="P367" s="42">
        <v>3</v>
      </c>
      <c r="Q367" s="42">
        <v>2</v>
      </c>
      <c r="R367" s="43">
        <v>2</v>
      </c>
      <c r="S367" s="42">
        <v>2</v>
      </c>
      <c r="T367" s="42">
        <v>2</v>
      </c>
      <c r="U367" s="42">
        <v>2</v>
      </c>
      <c r="V367" s="42">
        <v>2</v>
      </c>
      <c r="W367" s="42">
        <v>2</v>
      </c>
      <c r="X367" s="42">
        <v>2</v>
      </c>
      <c r="Y367" s="42">
        <v>2</v>
      </c>
      <c r="Z367" s="42">
        <v>2</v>
      </c>
      <c r="AA367" s="42">
        <v>2</v>
      </c>
      <c r="AB367" s="42">
        <v>2</v>
      </c>
      <c r="AC367" s="42">
        <v>2</v>
      </c>
      <c r="AD367" s="43">
        <v>2</v>
      </c>
      <c r="AE367" s="42">
        <v>2</v>
      </c>
      <c r="AF367" s="42">
        <v>2</v>
      </c>
      <c r="AG367" s="42">
        <v>2</v>
      </c>
      <c r="AH367" s="42">
        <v>2</v>
      </c>
      <c r="AI367" s="42">
        <v>2</v>
      </c>
      <c r="AJ367" s="42">
        <v>2</v>
      </c>
      <c r="AK367" s="42">
        <v>2</v>
      </c>
      <c r="AL367" s="42">
        <v>2</v>
      </c>
      <c r="AM367" s="42">
        <v>2</v>
      </c>
      <c r="AN367" s="42">
        <v>2</v>
      </c>
      <c r="AO367" s="42">
        <v>2</v>
      </c>
      <c r="AP367" s="43">
        <v>2</v>
      </c>
      <c r="AQ367" s="42">
        <v>2</v>
      </c>
      <c r="AR367" s="42">
        <v>2</v>
      </c>
      <c r="AS367" s="42">
        <v>2</v>
      </c>
      <c r="AT367" s="42">
        <v>5</v>
      </c>
      <c r="AU367" s="42"/>
      <c r="AV367" s="42"/>
      <c r="AW367" s="42">
        <v>1</v>
      </c>
      <c r="AX367" s="42">
        <v>1</v>
      </c>
      <c r="AY367" s="42">
        <v>1</v>
      </c>
      <c r="AZ367" s="42">
        <v>1</v>
      </c>
      <c r="BA367" s="42"/>
      <c r="BB367" s="43"/>
      <c r="BC367" s="41">
        <v>1</v>
      </c>
      <c r="BD367" s="42">
        <v>1</v>
      </c>
      <c r="BE367" s="42">
        <v>1</v>
      </c>
      <c r="BF367" s="42">
        <v>2</v>
      </c>
      <c r="BG367" s="42">
        <v>2</v>
      </c>
      <c r="BH367" s="42">
        <v>2</v>
      </c>
      <c r="BI367" s="42">
        <v>2</v>
      </c>
      <c r="BJ367" s="42">
        <v>2</v>
      </c>
      <c r="BK367" s="42">
        <v>2</v>
      </c>
      <c r="BL367" s="42">
        <v>2</v>
      </c>
      <c r="BM367" s="42">
        <v>2</v>
      </c>
      <c r="BN367" s="43">
        <v>2</v>
      </c>
      <c r="BO367" s="42">
        <v>2</v>
      </c>
      <c r="BP367" s="42">
        <v>2</v>
      </c>
      <c r="BQ367" s="42">
        <v>2</v>
      </c>
      <c r="BR367" s="42">
        <v>2</v>
      </c>
      <c r="BS367" s="42">
        <v>2</v>
      </c>
      <c r="BT367" s="42">
        <v>2</v>
      </c>
      <c r="BU367" s="42">
        <v>2</v>
      </c>
      <c r="BV367" s="42">
        <v>2</v>
      </c>
      <c r="BW367" s="42">
        <v>2</v>
      </c>
      <c r="BX367" s="42">
        <v>2</v>
      </c>
      <c r="BY367" s="42">
        <v>2</v>
      </c>
      <c r="BZ367" s="43">
        <v>2</v>
      </c>
      <c r="CA367" s="42">
        <v>2</v>
      </c>
      <c r="CB367" s="42">
        <v>2</v>
      </c>
      <c r="CC367" s="42">
        <v>2</v>
      </c>
      <c r="CD367" s="42">
        <v>2</v>
      </c>
      <c r="CE367" s="42">
        <v>3</v>
      </c>
      <c r="CF367" s="42">
        <v>2</v>
      </c>
      <c r="CG367" s="42">
        <v>3</v>
      </c>
      <c r="CH367" s="42">
        <v>2</v>
      </c>
      <c r="CI367" s="42">
        <v>3</v>
      </c>
      <c r="CJ367" s="42">
        <v>3</v>
      </c>
      <c r="CK367" s="42">
        <v>3</v>
      </c>
      <c r="CL367" s="43">
        <v>2</v>
      </c>
      <c r="CM367" s="42">
        <v>3</v>
      </c>
      <c r="CN367" s="42">
        <v>3</v>
      </c>
      <c r="CO367" s="42">
        <v>2</v>
      </c>
      <c r="CP367" s="42">
        <v>2</v>
      </c>
      <c r="CQ367" s="42">
        <v>2</v>
      </c>
      <c r="CR367" s="42">
        <v>2</v>
      </c>
      <c r="CS367" s="42">
        <v>2</v>
      </c>
      <c r="CT367" s="42">
        <v>2</v>
      </c>
      <c r="CU367" s="42">
        <v>3</v>
      </c>
      <c r="CV367" s="42">
        <v>3</v>
      </c>
      <c r="CW367" s="42">
        <v>3</v>
      </c>
      <c r="CX367" s="43">
        <v>3</v>
      </c>
      <c r="CY367" s="41">
        <v>3</v>
      </c>
      <c r="CZ367" s="42">
        <v>2</v>
      </c>
      <c r="DA367" s="42">
        <v>2</v>
      </c>
      <c r="DB367" s="42">
        <v>2</v>
      </c>
      <c r="DC367" s="42">
        <v>2</v>
      </c>
      <c r="DD367" s="42">
        <v>2</v>
      </c>
      <c r="DE367" s="42">
        <v>2</v>
      </c>
      <c r="DF367" s="42">
        <v>2</v>
      </c>
      <c r="DG367" s="42">
        <v>2</v>
      </c>
      <c r="DH367" s="42">
        <v>2</v>
      </c>
      <c r="DI367" s="42">
        <v>2</v>
      </c>
      <c r="DJ367" s="43">
        <v>2</v>
      </c>
      <c r="DL367" s="40"/>
      <c r="DM367" s="40" t="s">
        <v>269</v>
      </c>
      <c r="DN367" s="41">
        <v>184</v>
      </c>
      <c r="DO367" s="42">
        <v>183</v>
      </c>
      <c r="DP367" s="42">
        <v>182</v>
      </c>
      <c r="DQ367" s="42">
        <v>179</v>
      </c>
      <c r="DR367" s="42">
        <v>179</v>
      </c>
      <c r="DS367" s="42">
        <v>178</v>
      </c>
      <c r="DT367" s="42">
        <v>177</v>
      </c>
      <c r="DU367" s="42">
        <v>177</v>
      </c>
      <c r="DV367" s="42">
        <v>181</v>
      </c>
      <c r="DW367" s="42">
        <v>182</v>
      </c>
      <c r="DX367" s="42">
        <v>182</v>
      </c>
      <c r="DY367" s="43">
        <v>182</v>
      </c>
      <c r="DZ367" s="42">
        <v>177</v>
      </c>
      <c r="EA367" s="42">
        <v>178</v>
      </c>
      <c r="EB367" s="42">
        <v>178</v>
      </c>
      <c r="EC367" s="42">
        <v>176</v>
      </c>
      <c r="ED367" s="42">
        <v>178</v>
      </c>
      <c r="EE367" s="42">
        <v>141</v>
      </c>
      <c r="EF367" s="42">
        <v>139</v>
      </c>
      <c r="EG367" s="42">
        <v>132</v>
      </c>
      <c r="EH367" s="42">
        <v>133</v>
      </c>
      <c r="EI367" s="42">
        <v>133</v>
      </c>
      <c r="EJ367" s="42">
        <v>134</v>
      </c>
      <c r="EK367" s="43">
        <v>133</v>
      </c>
      <c r="EL367" s="42">
        <v>133</v>
      </c>
      <c r="EM367" s="42">
        <v>134</v>
      </c>
      <c r="EN367" s="42">
        <v>134</v>
      </c>
      <c r="EO367" s="42">
        <v>134</v>
      </c>
      <c r="EP367" s="42">
        <v>135</v>
      </c>
      <c r="EQ367" s="42">
        <v>136</v>
      </c>
      <c r="ER367" s="42">
        <v>145</v>
      </c>
      <c r="ES367" s="42">
        <v>149</v>
      </c>
      <c r="ET367" s="42">
        <v>158</v>
      </c>
      <c r="EU367" s="42">
        <v>165</v>
      </c>
      <c r="EV367" s="42">
        <v>193</v>
      </c>
      <c r="EW367" s="43">
        <v>196</v>
      </c>
      <c r="EX367" s="42">
        <v>198</v>
      </c>
      <c r="EY367" s="42">
        <v>198</v>
      </c>
      <c r="EZ367" s="42">
        <v>199</v>
      </c>
      <c r="FA367" s="42">
        <v>245</v>
      </c>
      <c r="FB367" s="42">
        <v>239</v>
      </c>
      <c r="FC367" s="42">
        <v>243</v>
      </c>
      <c r="FD367" s="42">
        <v>239</v>
      </c>
      <c r="FE367" s="42">
        <v>232</v>
      </c>
      <c r="FF367" s="42">
        <v>235</v>
      </c>
      <c r="FG367" s="42">
        <v>235</v>
      </c>
      <c r="FH367" s="42">
        <v>236</v>
      </c>
      <c r="FI367" s="43">
        <v>227</v>
      </c>
      <c r="FJ367" s="41">
        <v>226</v>
      </c>
      <c r="FK367" s="42">
        <v>225</v>
      </c>
      <c r="FL367" s="42">
        <v>227</v>
      </c>
      <c r="FM367" s="42">
        <v>226</v>
      </c>
      <c r="FN367" s="42">
        <v>224</v>
      </c>
      <c r="FO367" s="42">
        <v>219</v>
      </c>
      <c r="FP367" s="42">
        <v>211</v>
      </c>
      <c r="FQ367" s="42">
        <v>200</v>
      </c>
      <c r="FR367" s="42">
        <v>199</v>
      </c>
      <c r="FS367" s="42">
        <v>191</v>
      </c>
      <c r="FT367" s="42">
        <v>185</v>
      </c>
      <c r="FU367" s="43">
        <v>183</v>
      </c>
      <c r="FV367" s="41">
        <v>182</v>
      </c>
      <c r="FW367" s="42">
        <v>181</v>
      </c>
      <c r="FX367" s="42">
        <v>177</v>
      </c>
      <c r="FY367" s="42">
        <v>172</v>
      </c>
      <c r="FZ367" s="42">
        <v>169</v>
      </c>
      <c r="GA367" s="42">
        <v>158</v>
      </c>
      <c r="GB367" s="42">
        <v>155</v>
      </c>
      <c r="GC367" s="42">
        <v>152</v>
      </c>
      <c r="GD367" s="42">
        <v>153</v>
      </c>
      <c r="GE367" s="42">
        <v>149</v>
      </c>
      <c r="GF367" s="42">
        <v>147</v>
      </c>
      <c r="GG367" s="43">
        <v>145</v>
      </c>
      <c r="GH367" s="41">
        <v>142</v>
      </c>
      <c r="GI367" s="42">
        <v>140</v>
      </c>
      <c r="GJ367" s="42">
        <v>139</v>
      </c>
      <c r="GK367" s="42">
        <v>135</v>
      </c>
      <c r="GL367" s="42">
        <v>133</v>
      </c>
      <c r="GM367" s="43">
        <v>148</v>
      </c>
    </row>
    <row r="368" spans="2:195" x14ac:dyDescent="0.25">
      <c r="B368" s="40"/>
      <c r="C368" s="40" t="s">
        <v>432</v>
      </c>
      <c r="D368" s="43"/>
      <c r="E368" s="43"/>
      <c r="F368" s="43"/>
      <c r="G368" s="42"/>
      <c r="H368" s="42"/>
      <c r="I368" s="42"/>
      <c r="J368" s="42"/>
      <c r="K368" s="42"/>
      <c r="L368" s="42"/>
      <c r="M368" s="42"/>
      <c r="N368" s="42"/>
      <c r="O368" s="42"/>
      <c r="P368" s="42"/>
      <c r="Q368" s="42"/>
      <c r="R368" s="43"/>
      <c r="S368" s="42"/>
      <c r="T368" s="42"/>
      <c r="U368" s="42"/>
      <c r="V368" s="42"/>
      <c r="W368" s="42"/>
      <c r="X368" s="42"/>
      <c r="Y368" s="42"/>
      <c r="Z368" s="42">
        <v>2</v>
      </c>
      <c r="AA368" s="42">
        <v>2</v>
      </c>
      <c r="AB368" s="42">
        <v>2</v>
      </c>
      <c r="AC368" s="42">
        <v>2</v>
      </c>
      <c r="AD368" s="43">
        <v>2</v>
      </c>
      <c r="AE368" s="42">
        <v>2</v>
      </c>
      <c r="AF368" s="42">
        <v>2</v>
      </c>
      <c r="AG368" s="42">
        <v>2</v>
      </c>
      <c r="AH368" s="42">
        <v>2</v>
      </c>
      <c r="AI368" s="42">
        <v>2</v>
      </c>
      <c r="AJ368" s="42">
        <v>2</v>
      </c>
      <c r="AK368" s="42">
        <v>2</v>
      </c>
      <c r="AL368" s="42">
        <v>2</v>
      </c>
      <c r="AM368" s="42">
        <v>2</v>
      </c>
      <c r="AN368" s="42">
        <v>2</v>
      </c>
      <c r="AO368" s="42">
        <v>2</v>
      </c>
      <c r="AP368" s="43">
        <v>2</v>
      </c>
      <c r="AQ368" s="42">
        <v>2</v>
      </c>
      <c r="AR368" s="42">
        <v>2</v>
      </c>
      <c r="AS368" s="42">
        <v>2</v>
      </c>
      <c r="AT368" s="42">
        <v>2</v>
      </c>
      <c r="AU368" s="42">
        <v>2</v>
      </c>
      <c r="AV368" s="42">
        <v>2</v>
      </c>
      <c r="AW368" s="42">
        <v>3</v>
      </c>
      <c r="AX368" s="42">
        <v>2</v>
      </c>
      <c r="AY368" s="42">
        <v>2</v>
      </c>
      <c r="AZ368" s="42">
        <v>2</v>
      </c>
      <c r="BA368" s="42">
        <v>2</v>
      </c>
      <c r="BB368" s="43">
        <v>2</v>
      </c>
      <c r="BC368" s="41">
        <v>2</v>
      </c>
      <c r="BD368" s="42">
        <v>2</v>
      </c>
      <c r="BE368" s="42">
        <v>2</v>
      </c>
      <c r="BF368" s="42">
        <v>3</v>
      </c>
      <c r="BG368" s="42">
        <v>3</v>
      </c>
      <c r="BH368" s="42">
        <v>3</v>
      </c>
      <c r="BI368" s="42">
        <v>3</v>
      </c>
      <c r="BJ368" s="42">
        <v>3</v>
      </c>
      <c r="BK368" s="42">
        <v>3</v>
      </c>
      <c r="BL368" s="42">
        <v>3</v>
      </c>
      <c r="BM368" s="42">
        <v>3</v>
      </c>
      <c r="BN368" s="43">
        <v>3</v>
      </c>
      <c r="BO368" s="42">
        <v>3</v>
      </c>
      <c r="BP368" s="42">
        <v>3</v>
      </c>
      <c r="BQ368" s="42">
        <v>3</v>
      </c>
      <c r="BR368" s="42">
        <v>3</v>
      </c>
      <c r="BS368" s="42">
        <v>3</v>
      </c>
      <c r="BT368" s="42">
        <v>3</v>
      </c>
      <c r="BU368" s="42">
        <v>3</v>
      </c>
      <c r="BV368" s="42">
        <v>3</v>
      </c>
      <c r="BW368" s="42">
        <v>4</v>
      </c>
      <c r="BX368" s="42">
        <v>4</v>
      </c>
      <c r="BY368" s="42">
        <v>4</v>
      </c>
      <c r="BZ368" s="43">
        <v>4</v>
      </c>
      <c r="CA368" s="42">
        <v>4</v>
      </c>
      <c r="CB368" s="42">
        <v>4</v>
      </c>
      <c r="CC368" s="42">
        <v>5</v>
      </c>
      <c r="CD368" s="42">
        <v>5</v>
      </c>
      <c r="CE368" s="42">
        <v>5</v>
      </c>
      <c r="CF368" s="42">
        <v>3</v>
      </c>
      <c r="CG368" s="42">
        <v>3</v>
      </c>
      <c r="CH368" s="42">
        <v>3</v>
      </c>
      <c r="CI368" s="42">
        <v>3</v>
      </c>
      <c r="CJ368" s="42">
        <v>3</v>
      </c>
      <c r="CK368" s="42">
        <v>3</v>
      </c>
      <c r="CL368" s="43">
        <v>2</v>
      </c>
      <c r="CM368" s="42">
        <v>2</v>
      </c>
      <c r="CN368" s="42">
        <v>2</v>
      </c>
      <c r="CO368" s="42">
        <v>3</v>
      </c>
      <c r="CP368" s="42">
        <v>3</v>
      </c>
      <c r="CQ368" s="42">
        <v>3</v>
      </c>
      <c r="CR368" s="42">
        <v>3</v>
      </c>
      <c r="CS368" s="42">
        <v>2</v>
      </c>
      <c r="CT368" s="42">
        <v>3</v>
      </c>
      <c r="CU368" s="42">
        <v>2</v>
      </c>
      <c r="CV368" s="42">
        <v>2</v>
      </c>
      <c r="CW368" s="42">
        <v>3</v>
      </c>
      <c r="CX368" s="43">
        <v>2</v>
      </c>
      <c r="CY368" s="41">
        <v>2</v>
      </c>
      <c r="CZ368" s="42">
        <v>2</v>
      </c>
      <c r="DA368" s="42">
        <v>2</v>
      </c>
      <c r="DB368" s="42">
        <v>1</v>
      </c>
      <c r="DC368" s="42">
        <v>1</v>
      </c>
      <c r="DD368" s="42">
        <v>1</v>
      </c>
      <c r="DE368" s="42">
        <v>1</v>
      </c>
      <c r="DF368" s="42">
        <v>2</v>
      </c>
      <c r="DG368" s="42">
        <v>1</v>
      </c>
      <c r="DH368" s="42">
        <v>3</v>
      </c>
      <c r="DI368" s="42">
        <v>2</v>
      </c>
      <c r="DJ368" s="43">
        <v>2</v>
      </c>
      <c r="DL368" s="40"/>
      <c r="DM368" s="40" t="s">
        <v>270</v>
      </c>
      <c r="DN368" s="41">
        <v>129</v>
      </c>
      <c r="DO368" s="42">
        <v>124</v>
      </c>
      <c r="DP368" s="42">
        <v>125</v>
      </c>
      <c r="DQ368" s="42">
        <v>120</v>
      </c>
      <c r="DR368" s="42">
        <v>122</v>
      </c>
      <c r="DS368" s="42">
        <v>120</v>
      </c>
      <c r="DT368" s="42">
        <v>121</v>
      </c>
      <c r="DU368" s="42">
        <v>121</v>
      </c>
      <c r="DV368" s="42">
        <v>121</v>
      </c>
      <c r="DW368" s="42">
        <v>120</v>
      </c>
      <c r="DX368" s="42">
        <v>119</v>
      </c>
      <c r="DY368" s="43">
        <v>119</v>
      </c>
      <c r="DZ368" s="42">
        <v>115</v>
      </c>
      <c r="EA368" s="42">
        <v>117</v>
      </c>
      <c r="EB368" s="42">
        <v>112</v>
      </c>
      <c r="EC368" s="42">
        <v>115</v>
      </c>
      <c r="ED368" s="42">
        <v>113</v>
      </c>
      <c r="EE368" s="42">
        <v>113</v>
      </c>
      <c r="EF368" s="42">
        <v>115</v>
      </c>
      <c r="EG368" s="42">
        <v>114</v>
      </c>
      <c r="EH368" s="42">
        <v>114</v>
      </c>
      <c r="EI368" s="42">
        <v>118</v>
      </c>
      <c r="EJ368" s="42">
        <v>123</v>
      </c>
      <c r="EK368" s="43">
        <v>127</v>
      </c>
      <c r="EL368" s="42">
        <v>130</v>
      </c>
      <c r="EM368" s="42">
        <v>132</v>
      </c>
      <c r="EN368" s="42">
        <v>133</v>
      </c>
      <c r="EO368" s="42">
        <v>134</v>
      </c>
      <c r="EP368" s="42">
        <v>136</v>
      </c>
      <c r="EQ368" s="42">
        <v>137</v>
      </c>
      <c r="ER368" s="42">
        <v>159</v>
      </c>
      <c r="ES368" s="42">
        <v>173</v>
      </c>
      <c r="ET368" s="42">
        <v>170</v>
      </c>
      <c r="EU368" s="42">
        <v>168</v>
      </c>
      <c r="EV368" s="42">
        <v>167</v>
      </c>
      <c r="EW368" s="43">
        <v>168</v>
      </c>
      <c r="EX368" s="42">
        <v>166</v>
      </c>
      <c r="EY368" s="42">
        <v>166</v>
      </c>
      <c r="EZ368" s="42">
        <v>176</v>
      </c>
      <c r="FA368" s="42">
        <v>150</v>
      </c>
      <c r="FB368" s="42">
        <v>146</v>
      </c>
      <c r="FC368" s="42">
        <v>146</v>
      </c>
      <c r="FD368" s="42">
        <v>146</v>
      </c>
      <c r="FE368" s="42">
        <v>146</v>
      </c>
      <c r="FF368" s="42">
        <v>140</v>
      </c>
      <c r="FG368" s="42">
        <v>139</v>
      </c>
      <c r="FH368" s="42">
        <v>137</v>
      </c>
      <c r="FI368" s="43">
        <v>136</v>
      </c>
      <c r="FJ368" s="41">
        <v>133</v>
      </c>
      <c r="FK368" s="42">
        <v>132</v>
      </c>
      <c r="FL368" s="42">
        <v>125</v>
      </c>
      <c r="FM368" s="42">
        <v>123</v>
      </c>
      <c r="FN368" s="42">
        <v>122</v>
      </c>
      <c r="FO368" s="42">
        <v>122</v>
      </c>
      <c r="FP368" s="42">
        <v>117</v>
      </c>
      <c r="FQ368" s="42">
        <v>111</v>
      </c>
      <c r="FR368" s="42">
        <v>109</v>
      </c>
      <c r="FS368" s="42">
        <v>108</v>
      </c>
      <c r="FT368" s="42">
        <v>105</v>
      </c>
      <c r="FU368" s="43">
        <v>103</v>
      </c>
      <c r="FV368" s="41">
        <v>98</v>
      </c>
      <c r="FW368" s="42">
        <v>92</v>
      </c>
      <c r="FX368" s="42">
        <v>92</v>
      </c>
      <c r="FY368" s="42">
        <v>94</v>
      </c>
      <c r="FZ368" s="42">
        <v>92</v>
      </c>
      <c r="GA368" s="42">
        <v>91</v>
      </c>
      <c r="GB368" s="42">
        <v>89</v>
      </c>
      <c r="GC368" s="42">
        <v>88</v>
      </c>
      <c r="GD368" s="42">
        <v>83</v>
      </c>
      <c r="GE368" s="42">
        <v>82</v>
      </c>
      <c r="GF368" s="42">
        <v>82</v>
      </c>
      <c r="GG368" s="43">
        <v>82</v>
      </c>
      <c r="GH368" s="41">
        <v>76</v>
      </c>
      <c r="GI368" s="42">
        <v>75</v>
      </c>
      <c r="GJ368" s="42">
        <v>73</v>
      </c>
      <c r="GK368" s="42">
        <v>66</v>
      </c>
      <c r="GL368" s="42">
        <v>65</v>
      </c>
      <c r="GM368" s="43">
        <v>87</v>
      </c>
    </row>
    <row r="369" spans="2:195" ht="13" thickBot="1" x14ac:dyDescent="0.3">
      <c r="B369" s="40"/>
      <c r="C369" s="40" t="s">
        <v>426</v>
      </c>
      <c r="D369" s="43">
        <v>6</v>
      </c>
      <c r="E369" s="43">
        <v>10</v>
      </c>
      <c r="F369" s="43">
        <v>57</v>
      </c>
      <c r="G369" s="42">
        <v>57</v>
      </c>
      <c r="H369" s="42">
        <v>57</v>
      </c>
      <c r="I369" s="42">
        <v>57</v>
      </c>
      <c r="J369" s="42">
        <v>57</v>
      </c>
      <c r="K369" s="42">
        <v>59</v>
      </c>
      <c r="L369" s="42">
        <v>62</v>
      </c>
      <c r="M369" s="42">
        <v>62</v>
      </c>
      <c r="N369" s="42">
        <v>62</v>
      </c>
      <c r="O369" s="42">
        <v>62</v>
      </c>
      <c r="P369" s="42">
        <v>62</v>
      </c>
      <c r="Q369" s="42">
        <v>60</v>
      </c>
      <c r="R369" s="43">
        <v>60</v>
      </c>
      <c r="S369" s="42">
        <v>60</v>
      </c>
      <c r="T369" s="42">
        <v>62</v>
      </c>
      <c r="U369" s="42">
        <v>68</v>
      </c>
      <c r="V369" s="42">
        <v>68</v>
      </c>
      <c r="W369" s="42">
        <v>68</v>
      </c>
      <c r="X369" s="42">
        <v>68</v>
      </c>
      <c r="Y369" s="42">
        <v>68</v>
      </c>
      <c r="Z369" s="42">
        <v>68</v>
      </c>
      <c r="AA369" s="42">
        <v>69</v>
      </c>
      <c r="AB369" s="42">
        <v>69</v>
      </c>
      <c r="AC369" s="42">
        <v>67</v>
      </c>
      <c r="AD369" s="43">
        <v>67</v>
      </c>
      <c r="AE369" s="42">
        <v>69</v>
      </c>
      <c r="AF369" s="42">
        <v>62</v>
      </c>
      <c r="AG369" s="42">
        <v>64</v>
      </c>
      <c r="AH369" s="42">
        <v>68</v>
      </c>
      <c r="AI369" s="42">
        <v>66</v>
      </c>
      <c r="AJ369" s="42">
        <v>66</v>
      </c>
      <c r="AK369" s="42">
        <v>66</v>
      </c>
      <c r="AL369" s="42">
        <v>66</v>
      </c>
      <c r="AM369" s="42">
        <v>66</v>
      </c>
      <c r="AN369" s="42">
        <v>27</v>
      </c>
      <c r="AO369" s="42">
        <v>68</v>
      </c>
      <c r="AP369" s="43">
        <v>68</v>
      </c>
      <c r="AQ369" s="42">
        <v>68</v>
      </c>
      <c r="AR369" s="42">
        <v>66</v>
      </c>
      <c r="AS369" s="42">
        <v>65</v>
      </c>
      <c r="AT369" s="42">
        <v>67</v>
      </c>
      <c r="AU369" s="42">
        <v>67</v>
      </c>
      <c r="AV369" s="42">
        <v>67</v>
      </c>
      <c r="AW369" s="42">
        <v>68</v>
      </c>
      <c r="AX369" s="42">
        <v>68</v>
      </c>
      <c r="AY369" s="42">
        <v>68</v>
      </c>
      <c r="AZ369" s="42">
        <v>68</v>
      </c>
      <c r="BA369" s="42">
        <v>69</v>
      </c>
      <c r="BB369" s="43">
        <v>69</v>
      </c>
      <c r="BC369" s="41">
        <v>69</v>
      </c>
      <c r="BD369" s="42">
        <v>69</v>
      </c>
      <c r="BE369" s="42">
        <v>69</v>
      </c>
      <c r="BF369" s="42">
        <v>69</v>
      </c>
      <c r="BG369" s="42">
        <v>69</v>
      </c>
      <c r="BH369" s="42">
        <v>67</v>
      </c>
      <c r="BI369" s="42">
        <v>69</v>
      </c>
      <c r="BJ369" s="42">
        <v>73</v>
      </c>
      <c r="BK369" s="42">
        <v>73</v>
      </c>
      <c r="BL369" s="42">
        <v>73</v>
      </c>
      <c r="BM369" s="42">
        <v>73</v>
      </c>
      <c r="BN369" s="43">
        <v>70</v>
      </c>
      <c r="BO369" s="42">
        <v>71</v>
      </c>
      <c r="BP369" s="42">
        <v>71</v>
      </c>
      <c r="BQ369" s="42">
        <v>72</v>
      </c>
      <c r="BR369" s="42">
        <v>73</v>
      </c>
      <c r="BS369" s="42">
        <v>74</v>
      </c>
      <c r="BT369" s="42">
        <v>75</v>
      </c>
      <c r="BU369" s="42">
        <v>77</v>
      </c>
      <c r="BV369" s="42">
        <v>77</v>
      </c>
      <c r="BW369" s="42">
        <v>75</v>
      </c>
      <c r="BX369" s="42">
        <v>74</v>
      </c>
      <c r="BY369" s="42">
        <v>71</v>
      </c>
      <c r="BZ369" s="43">
        <v>97</v>
      </c>
      <c r="CA369" s="42">
        <v>98</v>
      </c>
      <c r="CB369" s="42">
        <v>99</v>
      </c>
      <c r="CC369" s="42">
        <v>82</v>
      </c>
      <c r="CD369" s="42">
        <v>62</v>
      </c>
      <c r="CE369" s="42">
        <v>62</v>
      </c>
      <c r="CF369" s="42">
        <v>53</v>
      </c>
      <c r="CG369" s="42">
        <v>51</v>
      </c>
      <c r="CH369" s="42">
        <v>50</v>
      </c>
      <c r="CI369" s="42">
        <v>50</v>
      </c>
      <c r="CJ369" s="42">
        <v>50</v>
      </c>
      <c r="CK369" s="42">
        <v>51</v>
      </c>
      <c r="CL369" s="43">
        <v>50</v>
      </c>
      <c r="CM369" s="42">
        <v>48</v>
      </c>
      <c r="CN369" s="42">
        <v>47</v>
      </c>
      <c r="CO369" s="42">
        <v>47</v>
      </c>
      <c r="CP369" s="42">
        <v>46</v>
      </c>
      <c r="CQ369" s="42">
        <v>43</v>
      </c>
      <c r="CR369" s="42">
        <v>42</v>
      </c>
      <c r="CS369" s="42">
        <v>42</v>
      </c>
      <c r="CT369" s="42">
        <v>42</v>
      </c>
      <c r="CU369" s="42">
        <v>40</v>
      </c>
      <c r="CV369" s="42">
        <v>41</v>
      </c>
      <c r="CW369" s="42">
        <v>41</v>
      </c>
      <c r="CX369" s="43">
        <v>42</v>
      </c>
      <c r="CY369" s="41">
        <v>42</v>
      </c>
      <c r="CZ369" s="42">
        <v>41</v>
      </c>
      <c r="DA369" s="42">
        <v>41</v>
      </c>
      <c r="DB369" s="42">
        <v>41</v>
      </c>
      <c r="DC369" s="42">
        <v>72</v>
      </c>
      <c r="DD369" s="42">
        <v>73</v>
      </c>
      <c r="DE369" s="42">
        <v>72</v>
      </c>
      <c r="DF369" s="42">
        <v>72</v>
      </c>
      <c r="DG369" s="42">
        <v>72</v>
      </c>
      <c r="DH369" s="42">
        <v>72</v>
      </c>
      <c r="DI369" s="42">
        <v>72</v>
      </c>
      <c r="DJ369" s="43">
        <v>72</v>
      </c>
      <c r="DL369" s="40"/>
      <c r="DM369" s="40" t="s">
        <v>278</v>
      </c>
      <c r="DN369" s="41">
        <v>5</v>
      </c>
      <c r="DO369" s="42">
        <v>5</v>
      </c>
      <c r="DP369" s="42">
        <v>5</v>
      </c>
      <c r="DQ369" s="42">
        <v>5</v>
      </c>
      <c r="DR369" s="42">
        <v>8</v>
      </c>
      <c r="DS369" s="42">
        <v>8</v>
      </c>
      <c r="DT369" s="42">
        <v>8</v>
      </c>
      <c r="DU369" s="42">
        <v>10</v>
      </c>
      <c r="DV369" s="42">
        <v>10</v>
      </c>
      <c r="DW369" s="42">
        <v>9</v>
      </c>
      <c r="DX369" s="42">
        <v>8</v>
      </c>
      <c r="DY369" s="43">
        <v>10</v>
      </c>
      <c r="DZ369" s="42">
        <v>10</v>
      </c>
      <c r="EA369" s="42">
        <v>10</v>
      </c>
      <c r="EB369" s="42">
        <v>9</v>
      </c>
      <c r="EC369" s="42">
        <v>9</v>
      </c>
      <c r="ED369" s="42">
        <v>7</v>
      </c>
      <c r="EE369" s="42">
        <v>7</v>
      </c>
      <c r="EF369" s="42">
        <v>7</v>
      </c>
      <c r="EG369" s="42">
        <v>7</v>
      </c>
      <c r="EH369" s="42">
        <v>7</v>
      </c>
      <c r="EI369" s="42">
        <v>9</v>
      </c>
      <c r="EJ369" s="42">
        <v>11</v>
      </c>
      <c r="EK369" s="43">
        <v>12</v>
      </c>
      <c r="EL369" s="42">
        <v>13</v>
      </c>
      <c r="EM369" s="42">
        <v>14</v>
      </c>
      <c r="EN369" s="42">
        <v>15</v>
      </c>
      <c r="EO369" s="42">
        <v>16</v>
      </c>
      <c r="EP369" s="42">
        <v>17</v>
      </c>
      <c r="EQ369" s="42">
        <v>22</v>
      </c>
      <c r="ER369" s="42">
        <v>22</v>
      </c>
      <c r="ES369" s="42">
        <v>27</v>
      </c>
      <c r="ET369" s="42">
        <v>27</v>
      </c>
      <c r="EU369" s="42">
        <v>25</v>
      </c>
      <c r="EV369" s="42">
        <v>25</v>
      </c>
      <c r="EW369" s="43">
        <v>25</v>
      </c>
      <c r="EX369" s="42">
        <v>25</v>
      </c>
      <c r="EY369" s="42">
        <v>25</v>
      </c>
      <c r="EZ369" s="42">
        <v>25</v>
      </c>
      <c r="FA369" s="42">
        <v>22</v>
      </c>
      <c r="FB369" s="42">
        <v>21</v>
      </c>
      <c r="FC369" s="42">
        <v>21</v>
      </c>
      <c r="FD369" s="42">
        <v>20</v>
      </c>
      <c r="FE369" s="42">
        <v>20</v>
      </c>
      <c r="FF369" s="42">
        <v>19</v>
      </c>
      <c r="FG369" s="42">
        <v>17</v>
      </c>
      <c r="FH369" s="42">
        <v>17</v>
      </c>
      <c r="FI369" s="43">
        <v>15</v>
      </c>
      <c r="FJ369" s="41">
        <v>15</v>
      </c>
      <c r="FK369" s="42">
        <v>15</v>
      </c>
      <c r="FL369" s="42">
        <v>16</v>
      </c>
      <c r="FM369" s="42">
        <v>16</v>
      </c>
      <c r="FN369" s="42">
        <v>18</v>
      </c>
      <c r="FO369" s="42">
        <v>17</v>
      </c>
      <c r="FP369" s="42">
        <v>17</v>
      </c>
      <c r="FQ369" s="42">
        <v>15</v>
      </c>
      <c r="FR369" s="42">
        <v>15</v>
      </c>
      <c r="FS369" s="42">
        <v>14</v>
      </c>
      <c r="FT369" s="42">
        <v>13</v>
      </c>
      <c r="FU369" s="43">
        <v>13</v>
      </c>
      <c r="FV369" s="41">
        <v>11</v>
      </c>
      <c r="FW369" s="42">
        <v>11</v>
      </c>
      <c r="FX369" s="42">
        <v>12</v>
      </c>
      <c r="FY369" s="42">
        <v>12</v>
      </c>
      <c r="FZ369" s="42">
        <v>12</v>
      </c>
      <c r="GA369" s="42">
        <v>11</v>
      </c>
      <c r="GB369" s="42">
        <v>11</v>
      </c>
      <c r="GC369" s="42">
        <v>12</v>
      </c>
      <c r="GD369" s="42">
        <v>11</v>
      </c>
      <c r="GE369" s="42">
        <v>10</v>
      </c>
      <c r="GF369" s="42">
        <v>10</v>
      </c>
      <c r="GG369" s="43">
        <v>10</v>
      </c>
      <c r="GH369" s="41">
        <v>10</v>
      </c>
      <c r="GI369" s="42">
        <v>10</v>
      </c>
      <c r="GJ369" s="42">
        <v>10</v>
      </c>
      <c r="GK369" s="42">
        <v>9</v>
      </c>
      <c r="GL369" s="42">
        <v>9</v>
      </c>
      <c r="GM369" s="43">
        <v>11</v>
      </c>
    </row>
    <row r="370" spans="2:195" ht="13" thickBot="1" x14ac:dyDescent="0.3">
      <c r="B370" s="44" t="s">
        <v>427</v>
      </c>
      <c r="C370" s="44"/>
      <c r="D370" s="47">
        <f t="shared" ref="D370:AJ370" si="425">SUM(D366:D369)</f>
        <v>35625</v>
      </c>
      <c r="E370" s="47">
        <f t="shared" si="425"/>
        <v>36656</v>
      </c>
      <c r="F370" s="47">
        <f t="shared" si="425"/>
        <v>37250</v>
      </c>
      <c r="G370" s="46">
        <f t="shared" si="425"/>
        <v>37258</v>
      </c>
      <c r="H370" s="46">
        <f t="shared" si="425"/>
        <v>37208</v>
      </c>
      <c r="I370" s="46">
        <f t="shared" si="425"/>
        <v>37109</v>
      </c>
      <c r="J370" s="46">
        <f t="shared" si="425"/>
        <v>37212</v>
      </c>
      <c r="K370" s="46">
        <f t="shared" si="425"/>
        <v>37065</v>
      </c>
      <c r="L370" s="46">
        <f t="shared" si="425"/>
        <v>36997</v>
      </c>
      <c r="M370" s="46">
        <f t="shared" si="425"/>
        <v>36922</v>
      </c>
      <c r="N370" s="46">
        <f t="shared" si="425"/>
        <v>36792</v>
      </c>
      <c r="O370" s="46">
        <f t="shared" si="425"/>
        <v>36674</v>
      </c>
      <c r="P370" s="46">
        <f t="shared" si="425"/>
        <v>36604</v>
      </c>
      <c r="Q370" s="46">
        <f t="shared" si="425"/>
        <v>36690</v>
      </c>
      <c r="R370" s="47">
        <f t="shared" si="425"/>
        <v>36793</v>
      </c>
      <c r="S370" s="46">
        <f t="shared" si="425"/>
        <v>36675</v>
      </c>
      <c r="T370" s="46">
        <f t="shared" si="425"/>
        <v>36644</v>
      </c>
      <c r="U370" s="46">
        <f t="shared" si="425"/>
        <v>36745</v>
      </c>
      <c r="V370" s="46">
        <f t="shared" si="425"/>
        <v>36686</v>
      </c>
      <c r="W370" s="46">
        <f t="shared" si="425"/>
        <v>36879</v>
      </c>
      <c r="X370" s="46">
        <f t="shared" si="425"/>
        <v>36883</v>
      </c>
      <c r="Y370" s="46">
        <f t="shared" si="425"/>
        <v>36816</v>
      </c>
      <c r="Z370" s="46">
        <f t="shared" si="425"/>
        <v>36809</v>
      </c>
      <c r="AA370" s="46">
        <f t="shared" si="425"/>
        <v>36718</v>
      </c>
      <c r="AB370" s="46">
        <f t="shared" si="425"/>
        <v>36677</v>
      </c>
      <c r="AC370" s="46">
        <f t="shared" si="425"/>
        <v>36524</v>
      </c>
      <c r="AD370" s="47">
        <f t="shared" si="425"/>
        <v>36425</v>
      </c>
      <c r="AE370" s="46">
        <f t="shared" si="425"/>
        <v>35963</v>
      </c>
      <c r="AF370" s="46">
        <f t="shared" si="425"/>
        <v>36155</v>
      </c>
      <c r="AG370" s="46">
        <f t="shared" si="425"/>
        <v>36000</v>
      </c>
      <c r="AH370" s="46">
        <f t="shared" si="425"/>
        <v>35955</v>
      </c>
      <c r="AI370" s="46">
        <f t="shared" si="425"/>
        <v>35791</v>
      </c>
      <c r="AJ370" s="46">
        <f t="shared" si="425"/>
        <v>35927</v>
      </c>
      <c r="AK370" s="46">
        <f>SUM(AK366:AK369)</f>
        <v>35692</v>
      </c>
      <c r="AL370" s="46">
        <f>SUM(AL366:AL369)</f>
        <v>35297</v>
      </c>
      <c r="AM370" s="46">
        <f>SUM(AM366:AM369)</f>
        <v>35053</v>
      </c>
      <c r="AN370" s="46">
        <f t="shared" ref="AN370:CF370" si="426">SUM(AN366:AN369)</f>
        <v>34686</v>
      </c>
      <c r="AO370" s="46">
        <f t="shared" si="426"/>
        <v>34766</v>
      </c>
      <c r="AP370" s="47">
        <f t="shared" si="426"/>
        <v>34650</v>
      </c>
      <c r="AQ370" s="46">
        <f t="shared" si="426"/>
        <v>34436</v>
      </c>
      <c r="AR370" s="46">
        <f t="shared" si="426"/>
        <v>34260</v>
      </c>
      <c r="AS370" s="46">
        <f t="shared" si="426"/>
        <v>34400</v>
      </c>
      <c r="AT370" s="46">
        <f t="shared" si="426"/>
        <v>34902</v>
      </c>
      <c r="AU370" s="46">
        <f t="shared" si="426"/>
        <v>34078</v>
      </c>
      <c r="AV370" s="46">
        <f t="shared" si="426"/>
        <v>33873</v>
      </c>
      <c r="AW370" s="46">
        <f t="shared" si="426"/>
        <v>34591</v>
      </c>
      <c r="AX370" s="46">
        <f t="shared" si="426"/>
        <v>34482</v>
      </c>
      <c r="AY370" s="46">
        <f t="shared" si="426"/>
        <v>34503</v>
      </c>
      <c r="AZ370" s="46">
        <f t="shared" si="426"/>
        <v>34491</v>
      </c>
      <c r="BA370" s="46">
        <f t="shared" si="426"/>
        <v>34559</v>
      </c>
      <c r="BB370" s="47">
        <f t="shared" si="426"/>
        <v>34485</v>
      </c>
      <c r="BC370" s="45">
        <f t="shared" si="426"/>
        <v>34518</v>
      </c>
      <c r="BD370" s="46">
        <f t="shared" si="426"/>
        <v>34532</v>
      </c>
      <c r="BE370" s="46">
        <f t="shared" si="426"/>
        <v>34847</v>
      </c>
      <c r="BF370" s="46">
        <f t="shared" si="426"/>
        <v>35118</v>
      </c>
      <c r="BG370" s="46">
        <f t="shared" si="426"/>
        <v>35348</v>
      </c>
      <c r="BH370" s="46">
        <f t="shared" si="426"/>
        <v>35316</v>
      </c>
      <c r="BI370" s="46">
        <f t="shared" si="426"/>
        <v>35494</v>
      </c>
      <c r="BJ370" s="46">
        <f t="shared" si="426"/>
        <v>35795</v>
      </c>
      <c r="BK370" s="46">
        <f t="shared" si="426"/>
        <v>35655</v>
      </c>
      <c r="BL370" s="46">
        <f t="shared" si="426"/>
        <v>36037</v>
      </c>
      <c r="BM370" s="46">
        <f t="shared" si="426"/>
        <v>36027</v>
      </c>
      <c r="BN370" s="47">
        <f t="shared" si="426"/>
        <v>36169</v>
      </c>
      <c r="BO370" s="46">
        <f t="shared" si="426"/>
        <v>36290</v>
      </c>
      <c r="BP370" s="46">
        <f t="shared" si="426"/>
        <v>36303</v>
      </c>
      <c r="BQ370" s="46">
        <f t="shared" si="426"/>
        <v>36727</v>
      </c>
      <c r="BR370" s="46">
        <f t="shared" si="426"/>
        <v>37166</v>
      </c>
      <c r="BS370" s="46">
        <f t="shared" si="426"/>
        <v>37124</v>
      </c>
      <c r="BT370" s="46">
        <f t="shared" si="426"/>
        <v>37372</v>
      </c>
      <c r="BU370" s="46">
        <f t="shared" si="426"/>
        <v>37497</v>
      </c>
      <c r="BV370" s="46">
        <f t="shared" si="426"/>
        <v>37490</v>
      </c>
      <c r="BW370" s="46">
        <f t="shared" si="426"/>
        <v>37600</v>
      </c>
      <c r="BX370" s="46">
        <f t="shared" si="426"/>
        <v>37797</v>
      </c>
      <c r="BY370" s="46">
        <f t="shared" si="426"/>
        <v>37835</v>
      </c>
      <c r="BZ370" s="47">
        <f t="shared" si="426"/>
        <v>37838</v>
      </c>
      <c r="CA370" s="46">
        <f t="shared" si="426"/>
        <v>37863</v>
      </c>
      <c r="CB370" s="46">
        <f t="shared" si="426"/>
        <v>37684</v>
      </c>
      <c r="CC370" s="46">
        <f t="shared" si="426"/>
        <v>37674</v>
      </c>
      <c r="CD370" s="46">
        <f t="shared" si="426"/>
        <v>37605</v>
      </c>
      <c r="CE370" s="46">
        <f t="shared" si="426"/>
        <v>37534</v>
      </c>
      <c r="CF370" s="46">
        <f t="shared" si="426"/>
        <v>37416</v>
      </c>
      <c r="CG370" s="46">
        <f t="shared" ref="CG370:CI370" si="427">SUM(CG366:CG369)</f>
        <v>37429</v>
      </c>
      <c r="CH370" s="46">
        <f t="shared" si="427"/>
        <v>37359</v>
      </c>
      <c r="CI370" s="46">
        <f t="shared" si="427"/>
        <v>37504</v>
      </c>
      <c r="CJ370" s="46">
        <f t="shared" ref="CJ370:CL370" si="428">SUM(CJ366:CJ369)</f>
        <v>37521</v>
      </c>
      <c r="CK370" s="46">
        <f t="shared" si="428"/>
        <v>37437</v>
      </c>
      <c r="CL370" s="47">
        <f t="shared" si="428"/>
        <v>37114</v>
      </c>
      <c r="CM370" s="46">
        <f t="shared" ref="CM370:CO370" si="429">SUM(CM366:CM369)</f>
        <v>36843</v>
      </c>
      <c r="CN370" s="46">
        <f t="shared" si="429"/>
        <v>36524</v>
      </c>
      <c r="CO370" s="46">
        <f t="shared" si="429"/>
        <v>36499</v>
      </c>
      <c r="CP370" s="46">
        <f t="shared" ref="CP370:CR370" si="430">SUM(CP366:CP369)</f>
        <v>36257</v>
      </c>
      <c r="CQ370" s="46">
        <f t="shared" si="430"/>
        <v>35880</v>
      </c>
      <c r="CR370" s="46">
        <f t="shared" si="430"/>
        <v>35565</v>
      </c>
      <c r="CS370" s="46">
        <f t="shared" ref="CS370:CU370" si="431">SUM(CS366:CS369)</f>
        <v>35396</v>
      </c>
      <c r="CT370" s="46">
        <f t="shared" si="431"/>
        <v>35026</v>
      </c>
      <c r="CU370" s="46">
        <f t="shared" si="431"/>
        <v>34742</v>
      </c>
      <c r="CV370" s="46">
        <f t="shared" ref="CV370:CX370" si="432">SUM(CV366:CV369)</f>
        <v>34445</v>
      </c>
      <c r="CW370" s="46">
        <f t="shared" si="432"/>
        <v>34125</v>
      </c>
      <c r="CX370" s="47">
        <f t="shared" si="432"/>
        <v>33739</v>
      </c>
      <c r="CY370" s="45">
        <f t="shared" ref="CY370:DA370" si="433">SUM(CY366:CY369)</f>
        <v>33260</v>
      </c>
      <c r="CZ370" s="46">
        <f t="shared" si="433"/>
        <v>33157</v>
      </c>
      <c r="DA370" s="46">
        <f t="shared" si="433"/>
        <v>33087</v>
      </c>
      <c r="DB370" s="46">
        <f t="shared" ref="DB370:DD370" si="434">SUM(DB366:DB369)</f>
        <v>32933</v>
      </c>
      <c r="DC370" s="46">
        <f t="shared" si="434"/>
        <v>32645</v>
      </c>
      <c r="DD370" s="46">
        <f t="shared" si="434"/>
        <v>32370</v>
      </c>
      <c r="DE370" s="46">
        <f t="shared" ref="DE370:DG370" si="435">SUM(DE366:DE369)</f>
        <v>31897</v>
      </c>
      <c r="DF370" s="46">
        <f t="shared" si="435"/>
        <v>31576</v>
      </c>
      <c r="DG370" s="46">
        <f t="shared" si="435"/>
        <v>31298</v>
      </c>
      <c r="DH370" s="46">
        <f t="shared" ref="DH370:DJ370" si="436">SUM(DH366:DH369)</f>
        <v>31011</v>
      </c>
      <c r="DI370" s="46">
        <f t="shared" si="436"/>
        <v>30888</v>
      </c>
      <c r="DJ370" s="47">
        <f t="shared" si="436"/>
        <v>30597</v>
      </c>
      <c r="DL370" s="40"/>
      <c r="DM370" s="40" t="s">
        <v>281</v>
      </c>
      <c r="DN370" s="41">
        <v>536</v>
      </c>
      <c r="DO370" s="42">
        <v>537</v>
      </c>
      <c r="DP370" s="42">
        <v>531</v>
      </c>
      <c r="DQ370" s="42">
        <v>528</v>
      </c>
      <c r="DR370" s="42">
        <v>514</v>
      </c>
      <c r="DS370" s="42">
        <v>507</v>
      </c>
      <c r="DT370" s="42">
        <v>509</v>
      </c>
      <c r="DU370" s="42">
        <v>504</v>
      </c>
      <c r="DV370" s="42">
        <v>501</v>
      </c>
      <c r="DW370" s="42">
        <v>497</v>
      </c>
      <c r="DX370" s="42">
        <v>494</v>
      </c>
      <c r="DY370" s="43">
        <v>492</v>
      </c>
      <c r="DZ370" s="42">
        <v>481</v>
      </c>
      <c r="EA370" s="42">
        <v>474</v>
      </c>
      <c r="EB370" s="42">
        <v>466</v>
      </c>
      <c r="EC370" s="42">
        <v>467</v>
      </c>
      <c r="ED370" s="42">
        <v>453</v>
      </c>
      <c r="EE370" s="42">
        <v>449</v>
      </c>
      <c r="EF370" s="42">
        <v>448</v>
      </c>
      <c r="EG370" s="42">
        <v>435</v>
      </c>
      <c r="EH370" s="42">
        <v>436</v>
      </c>
      <c r="EI370" s="42">
        <v>441</v>
      </c>
      <c r="EJ370" s="42">
        <v>483</v>
      </c>
      <c r="EK370" s="43">
        <v>483</v>
      </c>
      <c r="EL370" s="42">
        <v>485</v>
      </c>
      <c r="EM370" s="42">
        <v>481</v>
      </c>
      <c r="EN370" s="42">
        <v>479</v>
      </c>
      <c r="EO370" s="42">
        <v>474</v>
      </c>
      <c r="EP370" s="42">
        <v>471</v>
      </c>
      <c r="EQ370" s="42">
        <v>471</v>
      </c>
      <c r="ER370" s="42">
        <v>474</v>
      </c>
      <c r="ES370" s="42">
        <v>472</v>
      </c>
      <c r="ET370" s="42">
        <v>472</v>
      </c>
      <c r="EU370" s="42">
        <v>471</v>
      </c>
      <c r="EV370" s="42">
        <v>494</v>
      </c>
      <c r="EW370" s="43">
        <v>494</v>
      </c>
      <c r="EX370" s="42">
        <v>480</v>
      </c>
      <c r="EY370" s="42">
        <v>477</v>
      </c>
      <c r="EZ370" s="42">
        <v>475</v>
      </c>
      <c r="FA370" s="42">
        <v>477</v>
      </c>
      <c r="FB370" s="42">
        <v>534</v>
      </c>
      <c r="FC370" s="42">
        <v>522</v>
      </c>
      <c r="FD370" s="42">
        <v>515</v>
      </c>
      <c r="FE370" s="42">
        <v>506</v>
      </c>
      <c r="FF370" s="42">
        <v>497</v>
      </c>
      <c r="FG370" s="42">
        <v>489</v>
      </c>
      <c r="FH370" s="42">
        <v>483</v>
      </c>
      <c r="FI370" s="43">
        <v>473</v>
      </c>
      <c r="FJ370" s="41">
        <v>462</v>
      </c>
      <c r="FK370" s="42">
        <v>441</v>
      </c>
      <c r="FL370" s="42">
        <v>411</v>
      </c>
      <c r="FM370" s="42">
        <v>407</v>
      </c>
      <c r="FN370" s="42">
        <v>405</v>
      </c>
      <c r="FO370" s="42">
        <v>392</v>
      </c>
      <c r="FP370" s="42">
        <v>371</v>
      </c>
      <c r="FQ370" s="42">
        <v>381</v>
      </c>
      <c r="FR370" s="42">
        <v>379</v>
      </c>
      <c r="FS370" s="42">
        <v>366</v>
      </c>
      <c r="FT370" s="42">
        <v>349</v>
      </c>
      <c r="FU370" s="43">
        <v>344</v>
      </c>
      <c r="FV370" s="41">
        <v>334</v>
      </c>
      <c r="FW370" s="42">
        <v>330</v>
      </c>
      <c r="FX370" s="42">
        <v>328</v>
      </c>
      <c r="FY370" s="42">
        <v>318</v>
      </c>
      <c r="FZ370" s="42">
        <v>309</v>
      </c>
      <c r="GA370" s="42">
        <v>305</v>
      </c>
      <c r="GB370" s="42">
        <v>296</v>
      </c>
      <c r="GC370" s="42">
        <v>287</v>
      </c>
      <c r="GD370" s="42">
        <v>278</v>
      </c>
      <c r="GE370" s="42">
        <v>260</v>
      </c>
      <c r="GF370" s="42">
        <v>250</v>
      </c>
      <c r="GG370" s="43">
        <v>244</v>
      </c>
      <c r="GH370" s="41">
        <v>226</v>
      </c>
      <c r="GI370" s="42">
        <v>220</v>
      </c>
      <c r="GJ370" s="42">
        <v>216</v>
      </c>
      <c r="GK370" s="42">
        <v>208</v>
      </c>
      <c r="GL370" s="42">
        <v>204</v>
      </c>
      <c r="GM370" s="43">
        <v>225</v>
      </c>
    </row>
    <row r="371" spans="2:195" s="10" customFormat="1" ht="13" thickBot="1" x14ac:dyDescent="0.3">
      <c r="B371" s="36">
        <v>16</v>
      </c>
      <c r="C371" s="36" t="s">
        <v>233</v>
      </c>
      <c r="D371" s="39"/>
      <c r="E371" s="39"/>
      <c r="F371" s="39"/>
      <c r="G371" s="38"/>
      <c r="H371" s="38"/>
      <c r="I371" s="38"/>
      <c r="J371" s="38"/>
      <c r="K371" s="38"/>
      <c r="L371" s="38"/>
      <c r="M371" s="38"/>
      <c r="N371" s="38"/>
      <c r="O371" s="38"/>
      <c r="P371" s="38"/>
      <c r="Q371" s="38"/>
      <c r="R371" s="39"/>
      <c r="S371" s="38"/>
      <c r="T371" s="38"/>
      <c r="U371" s="38"/>
      <c r="V371" s="38"/>
      <c r="W371" s="38"/>
      <c r="X371" s="38"/>
      <c r="Y371" s="38"/>
      <c r="Z371" s="38"/>
      <c r="AA371" s="38"/>
      <c r="AB371" s="38"/>
      <c r="AC371" s="38"/>
      <c r="AD371" s="39"/>
      <c r="AE371" s="38"/>
      <c r="AF371" s="38"/>
      <c r="AG371" s="38"/>
      <c r="AH371" s="38"/>
      <c r="AI371" s="38"/>
      <c r="AJ371" s="38"/>
      <c r="AK371" s="38"/>
      <c r="AL371" s="38"/>
      <c r="AM371" s="38"/>
      <c r="AN371" s="38"/>
      <c r="AO371" s="38"/>
      <c r="AP371" s="39"/>
      <c r="AQ371" s="38"/>
      <c r="AR371" s="38"/>
      <c r="AS371" s="38"/>
      <c r="AT371" s="38"/>
      <c r="AU371" s="38"/>
      <c r="AV371" s="38"/>
      <c r="AW371" s="38"/>
      <c r="AX371" s="38"/>
      <c r="AY371" s="38"/>
      <c r="AZ371" s="38"/>
      <c r="BA371" s="38"/>
      <c r="BB371" s="39"/>
      <c r="BC371" s="37"/>
      <c r="BD371" s="38"/>
      <c r="BE371" s="38"/>
      <c r="BF371" s="38"/>
      <c r="BG371" s="38"/>
      <c r="BH371" s="38"/>
      <c r="BI371" s="38"/>
      <c r="BJ371" s="38"/>
      <c r="BK371" s="38"/>
      <c r="BL371" s="38"/>
      <c r="BM371" s="38"/>
      <c r="BN371" s="39"/>
      <c r="BO371" s="38"/>
      <c r="BP371" s="38"/>
      <c r="BQ371" s="38"/>
      <c r="BR371" s="38"/>
      <c r="BS371" s="38"/>
      <c r="BT371" s="38"/>
      <c r="BU371" s="38"/>
      <c r="BV371" s="38"/>
      <c r="BW371" s="38"/>
      <c r="BX371" s="38"/>
      <c r="BY371" s="38"/>
      <c r="BZ371" s="39"/>
      <c r="CA371" s="38"/>
      <c r="CB371" s="38"/>
      <c r="CC371" s="38"/>
      <c r="CD371" s="38"/>
      <c r="CE371" s="38"/>
      <c r="CF371" s="38"/>
      <c r="CG371" s="38"/>
      <c r="CH371" s="38"/>
      <c r="CI371" s="38"/>
      <c r="CJ371" s="38"/>
      <c r="CK371" s="38"/>
      <c r="CL371" s="39"/>
      <c r="CM371" s="38"/>
      <c r="CN371" s="38"/>
      <c r="CO371" s="38"/>
      <c r="CP371" s="38"/>
      <c r="CQ371" s="38"/>
      <c r="CR371" s="38"/>
      <c r="CS371" s="38"/>
      <c r="CT371" s="38"/>
      <c r="CU371" s="38"/>
      <c r="CV371" s="38"/>
      <c r="CW371" s="38"/>
      <c r="CX371" s="39"/>
      <c r="CY371" s="37"/>
      <c r="CZ371" s="38"/>
      <c r="DA371" s="38"/>
      <c r="DB371" s="38"/>
      <c r="DC371" s="38"/>
      <c r="DD371" s="38"/>
      <c r="DE371" s="38"/>
      <c r="DF371" s="38"/>
      <c r="DG371" s="38">
        <v>993</v>
      </c>
      <c r="DH371" s="38">
        <v>978</v>
      </c>
      <c r="DI371" s="38">
        <v>968</v>
      </c>
      <c r="DJ371" s="39">
        <v>957</v>
      </c>
      <c r="DK371"/>
      <c r="DL371" s="44" t="s">
        <v>444</v>
      </c>
      <c r="DM371" s="44"/>
      <c r="DN371" s="45">
        <f t="shared" ref="DN371:DP371" si="437">SUM(DN350:DN370)</f>
        <v>43279</v>
      </c>
      <c r="DO371" s="46">
        <f t="shared" si="437"/>
        <v>42822</v>
      </c>
      <c r="DP371" s="46">
        <f t="shared" si="437"/>
        <v>42606</v>
      </c>
      <c r="DQ371" s="46">
        <f t="shared" ref="DQ371:DS371" si="438">SUM(DQ350:DQ370)</f>
        <v>42231</v>
      </c>
      <c r="DR371" s="46">
        <f t="shared" si="438"/>
        <v>41876</v>
      </c>
      <c r="DS371" s="46">
        <f t="shared" si="438"/>
        <v>41617</v>
      </c>
      <c r="DT371" s="46">
        <f t="shared" ref="DT371:DV371" si="439">SUM(DT350:DT370)</f>
        <v>41404</v>
      </c>
      <c r="DU371" s="46">
        <f t="shared" si="439"/>
        <v>41253</v>
      </c>
      <c r="DV371" s="46">
        <f t="shared" si="439"/>
        <v>40783</v>
      </c>
      <c r="DW371" s="46">
        <f t="shared" ref="DW371:DY371" si="440">SUM(DW350:DW370)</f>
        <v>40602</v>
      </c>
      <c r="DX371" s="46">
        <f t="shared" si="440"/>
        <v>40243</v>
      </c>
      <c r="DY371" s="47">
        <f t="shared" si="440"/>
        <v>39570</v>
      </c>
      <c r="DZ371" s="46">
        <f t="shared" ref="DZ371:EB371" si="441">SUM(DZ350:DZ370)</f>
        <v>39267</v>
      </c>
      <c r="EA371" s="46">
        <f t="shared" si="441"/>
        <v>38903</v>
      </c>
      <c r="EB371" s="46">
        <f t="shared" si="441"/>
        <v>38619</v>
      </c>
      <c r="EC371" s="46">
        <f t="shared" ref="EC371:EE371" si="442">SUM(EC350:EC370)</f>
        <v>38282</v>
      </c>
      <c r="ED371" s="46">
        <f t="shared" si="442"/>
        <v>37910</v>
      </c>
      <c r="EE371" s="46">
        <f t="shared" si="442"/>
        <v>37495</v>
      </c>
      <c r="EF371" s="46">
        <f t="shared" ref="EF371:EH371" si="443">SUM(EF350:EF370)</f>
        <v>37111</v>
      </c>
      <c r="EG371" s="46">
        <f t="shared" si="443"/>
        <v>36721</v>
      </c>
      <c r="EH371" s="46">
        <f t="shared" si="443"/>
        <v>36331</v>
      </c>
      <c r="EI371" s="46">
        <f t="shared" ref="EI371:EK371" si="444">SUM(EI350:EI370)</f>
        <v>36304</v>
      </c>
      <c r="EJ371" s="46">
        <f t="shared" si="444"/>
        <v>36425</v>
      </c>
      <c r="EK371" s="47">
        <f t="shared" si="444"/>
        <v>36488</v>
      </c>
      <c r="EL371" s="46">
        <f t="shared" ref="EL371:EN371" si="445">SUM(EL350:EL370)</f>
        <v>36165</v>
      </c>
      <c r="EM371" s="46">
        <f t="shared" si="445"/>
        <v>36388</v>
      </c>
      <c r="EN371" s="46">
        <f t="shared" si="445"/>
        <v>36481</v>
      </c>
      <c r="EO371" s="46">
        <f t="shared" ref="EO371:EQ371" si="446">SUM(EO350:EO370)</f>
        <v>36470</v>
      </c>
      <c r="EP371" s="46">
        <f t="shared" si="446"/>
        <v>36386</v>
      </c>
      <c r="EQ371" s="46">
        <f t="shared" si="446"/>
        <v>36416</v>
      </c>
      <c r="ER371" s="46">
        <f t="shared" ref="ER371:ET371" si="447">SUM(ER350:ER370)</f>
        <v>36461</v>
      </c>
      <c r="ES371" s="46">
        <f t="shared" si="447"/>
        <v>36723</v>
      </c>
      <c r="ET371" s="46">
        <f t="shared" si="447"/>
        <v>36590</v>
      </c>
      <c r="EU371" s="46">
        <f t="shared" ref="EU371:EW371" si="448">SUM(EU350:EU370)</f>
        <v>36506</v>
      </c>
      <c r="EV371" s="46">
        <f t="shared" si="448"/>
        <v>36631</v>
      </c>
      <c r="EW371" s="47">
        <f t="shared" si="448"/>
        <v>36543</v>
      </c>
      <c r="EX371" s="46">
        <f t="shared" ref="EX371:EZ371" si="449">SUM(EX350:EX370)</f>
        <v>36391</v>
      </c>
      <c r="EY371" s="46">
        <f t="shared" si="449"/>
        <v>36179</v>
      </c>
      <c r="EZ371" s="46">
        <f t="shared" si="449"/>
        <v>36325</v>
      </c>
      <c r="FA371" s="46">
        <f t="shared" ref="FA371:FB371" si="450">SUM(FA350:FA370)</f>
        <v>33976</v>
      </c>
      <c r="FB371" s="46">
        <f t="shared" si="450"/>
        <v>33855</v>
      </c>
      <c r="FC371" s="46">
        <f t="shared" ref="FC371:FE371" si="451">SUM(FC350:FC370)</f>
        <v>33446</v>
      </c>
      <c r="FD371" s="46">
        <f t="shared" si="451"/>
        <v>33220</v>
      </c>
      <c r="FE371" s="46">
        <f t="shared" si="451"/>
        <v>32963</v>
      </c>
      <c r="FF371" s="46">
        <f t="shared" ref="FF371:FL371" si="452">SUM(FF350:FF370)</f>
        <v>32431</v>
      </c>
      <c r="FG371" s="46">
        <f t="shared" si="452"/>
        <v>32165</v>
      </c>
      <c r="FH371" s="46">
        <f t="shared" si="452"/>
        <v>31751</v>
      </c>
      <c r="FI371" s="47">
        <f t="shared" si="452"/>
        <v>30580</v>
      </c>
      <c r="FJ371" s="45">
        <f t="shared" si="452"/>
        <v>29988</v>
      </c>
      <c r="FK371" s="46">
        <f t="shared" si="452"/>
        <v>29487</v>
      </c>
      <c r="FL371" s="46">
        <f t="shared" si="452"/>
        <v>28885</v>
      </c>
      <c r="FM371" s="46">
        <f t="shared" ref="FM371:FX371" si="453">SUM(FM350:FM370)</f>
        <v>28504</v>
      </c>
      <c r="FN371" s="46">
        <f t="shared" si="453"/>
        <v>27363</v>
      </c>
      <c r="FO371" s="46">
        <f t="shared" si="453"/>
        <v>27028</v>
      </c>
      <c r="FP371" s="46">
        <f t="shared" si="453"/>
        <v>26601</v>
      </c>
      <c r="FQ371" s="46">
        <f t="shared" si="453"/>
        <v>26440</v>
      </c>
      <c r="FR371" s="46">
        <f t="shared" si="453"/>
        <v>26189</v>
      </c>
      <c r="FS371" s="46">
        <f t="shared" si="453"/>
        <v>26018</v>
      </c>
      <c r="FT371" s="46">
        <f t="shared" si="453"/>
        <v>25784</v>
      </c>
      <c r="FU371" s="47">
        <f t="shared" si="453"/>
        <v>25925</v>
      </c>
      <c r="FV371" s="45">
        <f t="shared" si="453"/>
        <v>25831</v>
      </c>
      <c r="FW371" s="46">
        <f t="shared" si="453"/>
        <v>25823</v>
      </c>
      <c r="FX371" s="46">
        <f t="shared" si="453"/>
        <v>25521</v>
      </c>
      <c r="FY371" s="46">
        <f t="shared" ref="FY371:GJ371" si="454">SUM(FY350:FY370)</f>
        <v>25120</v>
      </c>
      <c r="FZ371" s="46">
        <f t="shared" si="454"/>
        <v>24930</v>
      </c>
      <c r="GA371" s="46">
        <f t="shared" si="454"/>
        <v>24771</v>
      </c>
      <c r="GB371" s="46">
        <f t="shared" si="454"/>
        <v>24351</v>
      </c>
      <c r="GC371" s="46">
        <f t="shared" si="454"/>
        <v>24047</v>
      </c>
      <c r="GD371" s="46">
        <f t="shared" si="454"/>
        <v>23787</v>
      </c>
      <c r="GE371" s="46">
        <f t="shared" si="454"/>
        <v>23422</v>
      </c>
      <c r="GF371" s="46">
        <f t="shared" si="454"/>
        <v>23089</v>
      </c>
      <c r="GG371" s="47">
        <f t="shared" si="454"/>
        <v>22760</v>
      </c>
      <c r="GH371" s="45">
        <f t="shared" si="454"/>
        <v>22171</v>
      </c>
      <c r="GI371" s="46">
        <f t="shared" si="454"/>
        <v>21843</v>
      </c>
      <c r="GJ371" s="46">
        <f t="shared" si="454"/>
        <v>21322</v>
      </c>
      <c r="GK371" s="46">
        <f t="shared" ref="GK371:GM371" si="455">SUM(GK350:GK370)</f>
        <v>20893</v>
      </c>
      <c r="GL371" s="46">
        <f t="shared" si="455"/>
        <v>22038</v>
      </c>
      <c r="GM371" s="47">
        <f t="shared" si="455"/>
        <v>20728</v>
      </c>
    </row>
    <row r="372" spans="2:195" s="10" customFormat="1" ht="13" thickBot="1" x14ac:dyDescent="0.3">
      <c r="B372" s="40"/>
      <c r="C372" s="40" t="s">
        <v>237</v>
      </c>
      <c r="D372" s="43"/>
      <c r="E372" s="43"/>
      <c r="F372" s="43"/>
      <c r="G372" s="42"/>
      <c r="H372" s="42"/>
      <c r="I372" s="42"/>
      <c r="J372" s="42"/>
      <c r="K372" s="42"/>
      <c r="L372" s="42"/>
      <c r="M372" s="42"/>
      <c r="N372" s="42"/>
      <c r="O372" s="42"/>
      <c r="P372" s="42"/>
      <c r="Q372" s="42"/>
      <c r="R372" s="43"/>
      <c r="S372" s="42"/>
      <c r="T372" s="42"/>
      <c r="U372" s="42"/>
      <c r="V372" s="42"/>
      <c r="W372" s="42"/>
      <c r="X372" s="42"/>
      <c r="Y372" s="42"/>
      <c r="Z372" s="42"/>
      <c r="AA372" s="42"/>
      <c r="AB372" s="42"/>
      <c r="AC372" s="42"/>
      <c r="AD372" s="43"/>
      <c r="AE372" s="42"/>
      <c r="AF372" s="42"/>
      <c r="AG372" s="42"/>
      <c r="AH372" s="42"/>
      <c r="AI372" s="42"/>
      <c r="AJ372" s="42"/>
      <c r="AK372" s="42"/>
      <c r="AL372" s="42"/>
      <c r="AM372" s="42"/>
      <c r="AN372" s="42"/>
      <c r="AO372" s="42"/>
      <c r="AP372" s="43"/>
      <c r="AQ372" s="42"/>
      <c r="AR372" s="42"/>
      <c r="AS372" s="42"/>
      <c r="AT372" s="42"/>
      <c r="AU372" s="42"/>
      <c r="AV372" s="42"/>
      <c r="AW372" s="42"/>
      <c r="AX372" s="42"/>
      <c r="AY372" s="42"/>
      <c r="AZ372" s="42"/>
      <c r="BA372" s="42"/>
      <c r="BB372" s="43"/>
      <c r="BC372" s="41"/>
      <c r="BD372" s="42"/>
      <c r="BE372" s="42"/>
      <c r="BF372" s="42"/>
      <c r="BG372" s="42"/>
      <c r="BH372" s="42"/>
      <c r="BI372" s="42"/>
      <c r="BJ372" s="42"/>
      <c r="BK372" s="42"/>
      <c r="BL372" s="42"/>
      <c r="BM372" s="42"/>
      <c r="BN372" s="43"/>
      <c r="BO372" s="42"/>
      <c r="BP372" s="42"/>
      <c r="BQ372" s="42"/>
      <c r="BR372" s="42"/>
      <c r="BS372" s="42"/>
      <c r="BT372" s="42"/>
      <c r="BU372" s="42"/>
      <c r="BV372" s="42"/>
      <c r="BW372" s="42"/>
      <c r="BX372" s="42"/>
      <c r="BY372" s="42"/>
      <c r="BZ372" s="43"/>
      <c r="CA372" s="42"/>
      <c r="CB372" s="42"/>
      <c r="CC372" s="42"/>
      <c r="CD372" s="42"/>
      <c r="CE372" s="42"/>
      <c r="CF372" s="42"/>
      <c r="CG372" s="42"/>
      <c r="CH372" s="42"/>
      <c r="CI372" s="42"/>
      <c r="CJ372" s="42"/>
      <c r="CK372" s="42"/>
      <c r="CL372" s="43"/>
      <c r="CM372" s="42"/>
      <c r="CN372" s="42"/>
      <c r="CO372" s="42"/>
      <c r="CP372" s="42"/>
      <c r="CQ372" s="42"/>
      <c r="CR372" s="42"/>
      <c r="CS372" s="42"/>
      <c r="CT372" s="42"/>
      <c r="CU372" s="42"/>
      <c r="CV372" s="42"/>
      <c r="CW372" s="42"/>
      <c r="CX372" s="43"/>
      <c r="CY372" s="41"/>
      <c r="CZ372" s="42"/>
      <c r="DA372" s="42"/>
      <c r="DB372" s="42"/>
      <c r="DC372" s="42"/>
      <c r="DD372" s="42"/>
      <c r="DE372" s="42"/>
      <c r="DF372" s="42"/>
      <c r="DG372" s="42">
        <v>36020</v>
      </c>
      <c r="DH372" s="42">
        <v>35790</v>
      </c>
      <c r="DI372" s="42">
        <v>35574</v>
      </c>
      <c r="DJ372" s="43">
        <v>35300</v>
      </c>
      <c r="DK372"/>
      <c r="DL372" s="44" t="s">
        <v>0</v>
      </c>
      <c r="DM372" s="44"/>
      <c r="DN372" s="45">
        <f t="shared" ref="DN372:ES372" si="456">+DN17+DN27+DN37+DN53+DN92+DN126+DN157+DN191+DN224+DN255+DN266+DN278+DN331+DN344+DN349+DN371</f>
        <v>2970144</v>
      </c>
      <c r="DO372" s="46">
        <f t="shared" si="456"/>
        <v>2941943</v>
      </c>
      <c r="DP372" s="46">
        <f t="shared" si="456"/>
        <v>2926609</v>
      </c>
      <c r="DQ372" s="46">
        <f t="shared" si="456"/>
        <v>2905530</v>
      </c>
      <c r="DR372" s="46">
        <f t="shared" si="456"/>
        <v>2883069</v>
      </c>
      <c r="DS372" s="46">
        <f t="shared" si="456"/>
        <v>2873209</v>
      </c>
      <c r="DT372" s="46">
        <f t="shared" si="456"/>
        <v>2858260</v>
      </c>
      <c r="DU372" s="46">
        <f t="shared" si="456"/>
        <v>2850313</v>
      </c>
      <c r="DV372" s="46">
        <f t="shared" si="456"/>
        <v>2823629</v>
      </c>
      <c r="DW372" s="46">
        <f t="shared" si="456"/>
        <v>2807040</v>
      </c>
      <c r="DX372" s="46">
        <f t="shared" si="456"/>
        <v>2785561</v>
      </c>
      <c r="DY372" s="47">
        <f t="shared" si="456"/>
        <v>2750272</v>
      </c>
      <c r="DZ372" s="46">
        <f t="shared" si="456"/>
        <v>2746397</v>
      </c>
      <c r="EA372" s="46">
        <f t="shared" si="456"/>
        <v>2724322</v>
      </c>
      <c r="EB372" s="46">
        <f t="shared" si="456"/>
        <v>2706768</v>
      </c>
      <c r="EC372" s="46">
        <f t="shared" si="456"/>
        <v>2673347</v>
      </c>
      <c r="ED372" s="46">
        <f t="shared" si="456"/>
        <v>2656066</v>
      </c>
      <c r="EE372" s="46">
        <f t="shared" si="456"/>
        <v>2639459</v>
      </c>
      <c r="EF372" s="46">
        <f t="shared" si="456"/>
        <v>2645594</v>
      </c>
      <c r="EG372" s="46">
        <f t="shared" si="456"/>
        <v>2621072</v>
      </c>
      <c r="EH372" s="46">
        <f t="shared" si="456"/>
        <v>2597120</v>
      </c>
      <c r="EI372" s="46">
        <f t="shared" si="456"/>
        <v>2587879</v>
      </c>
      <c r="EJ372" s="46">
        <f t="shared" si="456"/>
        <v>2581624</v>
      </c>
      <c r="EK372" s="47">
        <f t="shared" si="456"/>
        <v>2567938</v>
      </c>
      <c r="EL372" s="46">
        <f t="shared" si="456"/>
        <v>2565921</v>
      </c>
      <c r="EM372" s="46">
        <f t="shared" si="456"/>
        <v>2564358</v>
      </c>
      <c r="EN372" s="46">
        <f t="shared" si="456"/>
        <v>2563291</v>
      </c>
      <c r="EO372" s="46">
        <f t="shared" si="456"/>
        <v>2565171</v>
      </c>
      <c r="EP372" s="46">
        <f t="shared" si="456"/>
        <v>2557263</v>
      </c>
      <c r="EQ372" s="46">
        <f t="shared" si="456"/>
        <v>2554139</v>
      </c>
      <c r="ER372" s="46">
        <f t="shared" si="456"/>
        <v>2547108</v>
      </c>
      <c r="ES372" s="46">
        <f t="shared" si="456"/>
        <v>2542896</v>
      </c>
      <c r="ET372" s="46">
        <f t="shared" ref="ET372:FX372" si="457">+ET17+ET27+ET37+ET53+ET92+ET126+ET157+ET191+ET224+ET255+ET266+ET278+ET331+ET344+ET349+ET371</f>
        <v>2534633</v>
      </c>
      <c r="EU372" s="46">
        <f t="shared" si="457"/>
        <v>2529854</v>
      </c>
      <c r="EV372" s="46">
        <f t="shared" si="457"/>
        <v>2517289</v>
      </c>
      <c r="EW372" s="47">
        <f t="shared" si="457"/>
        <v>2510972</v>
      </c>
      <c r="EX372" s="46">
        <f t="shared" si="457"/>
        <v>2503094</v>
      </c>
      <c r="EY372" s="46">
        <f t="shared" si="457"/>
        <v>2491361</v>
      </c>
      <c r="EZ372" s="46">
        <f t="shared" si="457"/>
        <v>2491925</v>
      </c>
      <c r="FA372" s="46">
        <f t="shared" si="457"/>
        <v>2458087</v>
      </c>
      <c r="FB372" s="46">
        <f t="shared" si="457"/>
        <v>2421986</v>
      </c>
      <c r="FC372" s="46">
        <f t="shared" si="457"/>
        <v>2392512</v>
      </c>
      <c r="FD372" s="46">
        <f t="shared" si="457"/>
        <v>2370349</v>
      </c>
      <c r="FE372" s="46">
        <f t="shared" si="457"/>
        <v>2351008</v>
      </c>
      <c r="FF372" s="46">
        <f t="shared" si="457"/>
        <v>2318721</v>
      </c>
      <c r="FG372" s="46">
        <f t="shared" si="457"/>
        <v>2310222</v>
      </c>
      <c r="FH372" s="46">
        <f t="shared" si="457"/>
        <v>2285949</v>
      </c>
      <c r="FI372" s="47">
        <f t="shared" si="457"/>
        <v>2216786</v>
      </c>
      <c r="FJ372" s="45">
        <f t="shared" si="457"/>
        <v>2185066</v>
      </c>
      <c r="FK372" s="46">
        <f t="shared" si="457"/>
        <v>2167206</v>
      </c>
      <c r="FL372" s="46">
        <f t="shared" si="457"/>
        <v>2143646</v>
      </c>
      <c r="FM372" s="46">
        <f t="shared" si="457"/>
        <v>2123188</v>
      </c>
      <c r="FN372" s="46">
        <f t="shared" si="457"/>
        <v>2100521</v>
      </c>
      <c r="FO372" s="46">
        <f t="shared" si="457"/>
        <v>2078539</v>
      </c>
      <c r="FP372" s="46">
        <f t="shared" si="457"/>
        <v>2044770</v>
      </c>
      <c r="FQ372" s="46">
        <f t="shared" si="457"/>
        <v>2037169</v>
      </c>
      <c r="FR372" s="46">
        <f t="shared" si="457"/>
        <v>2020657</v>
      </c>
      <c r="FS372" s="46">
        <f t="shared" si="457"/>
        <v>2004403</v>
      </c>
      <c r="FT372" s="46">
        <f t="shared" si="457"/>
        <v>1988254</v>
      </c>
      <c r="FU372" s="47">
        <f t="shared" si="457"/>
        <v>1977657</v>
      </c>
      <c r="FV372" s="45">
        <f t="shared" si="457"/>
        <v>1962485</v>
      </c>
      <c r="FW372" s="46">
        <f t="shared" si="457"/>
        <v>1948194</v>
      </c>
      <c r="FX372" s="46">
        <f t="shared" si="457"/>
        <v>1929911</v>
      </c>
      <c r="FY372" s="46">
        <f t="shared" ref="FY372:GJ372" si="458">+FY17+FY27+FY37+FY53+FY92+FY126+FY157+FY191+FY224+FY255+FY266+FY278+FY331+FY344+FY349+FY371</f>
        <v>1906468</v>
      </c>
      <c r="FZ372" s="46">
        <f t="shared" si="458"/>
        <v>1880799</v>
      </c>
      <c r="GA372" s="46">
        <f t="shared" si="458"/>
        <v>1864009</v>
      </c>
      <c r="GB372" s="46">
        <f t="shared" si="458"/>
        <v>1844461</v>
      </c>
      <c r="GC372" s="46">
        <f t="shared" si="458"/>
        <v>1822210</v>
      </c>
      <c r="GD372" s="46">
        <f t="shared" si="458"/>
        <v>1800431</v>
      </c>
      <c r="GE372" s="46">
        <f t="shared" si="458"/>
        <v>1776074</v>
      </c>
      <c r="GF372" s="46">
        <f t="shared" si="458"/>
        <v>1755116</v>
      </c>
      <c r="GG372" s="47">
        <f t="shared" si="458"/>
        <v>1736509</v>
      </c>
      <c r="GH372" s="45">
        <f t="shared" si="458"/>
        <v>1699332</v>
      </c>
      <c r="GI372" s="46">
        <f t="shared" si="458"/>
        <v>1680404</v>
      </c>
      <c r="GJ372" s="46">
        <f t="shared" si="458"/>
        <v>1622306</v>
      </c>
      <c r="GK372" s="46">
        <f t="shared" ref="GK372:GM372" si="459">+GK17+GK27+GK37+GK53+GK92+GK126+GK157+GK191+GK224+GK255+GK266+GK278+GK331+GK344+GK349+GK371</f>
        <v>1598209</v>
      </c>
      <c r="GL372" s="46">
        <f t="shared" si="459"/>
        <v>1594985</v>
      </c>
      <c r="GM372" s="47">
        <f t="shared" si="459"/>
        <v>1583278</v>
      </c>
    </row>
    <row r="373" spans="2:195" s="10" customFormat="1" x14ac:dyDescent="0.25">
      <c r="B373" s="40"/>
      <c r="C373" s="40" t="s">
        <v>238</v>
      </c>
      <c r="D373" s="43"/>
      <c r="E373" s="43"/>
      <c r="F373" s="43"/>
      <c r="G373" s="42"/>
      <c r="H373" s="42"/>
      <c r="I373" s="42"/>
      <c r="J373" s="42"/>
      <c r="K373" s="42"/>
      <c r="L373" s="42"/>
      <c r="M373" s="42"/>
      <c r="N373" s="42"/>
      <c r="O373" s="42"/>
      <c r="P373" s="42"/>
      <c r="Q373" s="42"/>
      <c r="R373" s="43"/>
      <c r="S373" s="42"/>
      <c r="T373" s="42"/>
      <c r="U373" s="42"/>
      <c r="V373" s="42"/>
      <c r="W373" s="42"/>
      <c r="X373" s="42"/>
      <c r="Y373" s="42"/>
      <c r="Z373" s="42"/>
      <c r="AA373" s="42"/>
      <c r="AB373" s="42"/>
      <c r="AC373" s="42"/>
      <c r="AD373" s="43"/>
      <c r="AE373" s="42"/>
      <c r="AF373" s="42"/>
      <c r="AG373" s="42"/>
      <c r="AH373" s="42"/>
      <c r="AI373" s="42"/>
      <c r="AJ373" s="42"/>
      <c r="AK373" s="42"/>
      <c r="AL373" s="42"/>
      <c r="AM373" s="42"/>
      <c r="AN373" s="42"/>
      <c r="AO373" s="42"/>
      <c r="AP373" s="43"/>
      <c r="AQ373" s="42"/>
      <c r="AR373" s="42"/>
      <c r="AS373" s="42"/>
      <c r="AT373" s="42"/>
      <c r="AU373" s="42"/>
      <c r="AV373" s="42"/>
      <c r="AW373" s="42"/>
      <c r="AX373" s="42"/>
      <c r="AY373" s="42"/>
      <c r="AZ373" s="42"/>
      <c r="BA373" s="42"/>
      <c r="BB373" s="43"/>
      <c r="BC373" s="41"/>
      <c r="BD373" s="42"/>
      <c r="BE373" s="42"/>
      <c r="BF373" s="42"/>
      <c r="BG373" s="42"/>
      <c r="BH373" s="42"/>
      <c r="BI373" s="42"/>
      <c r="BJ373" s="42"/>
      <c r="BK373" s="42"/>
      <c r="BL373" s="42"/>
      <c r="BM373" s="42"/>
      <c r="BN373" s="43"/>
      <c r="BO373" s="42"/>
      <c r="BP373" s="42"/>
      <c r="BQ373" s="42"/>
      <c r="BR373" s="42"/>
      <c r="BS373" s="42"/>
      <c r="BT373" s="42"/>
      <c r="BU373" s="42"/>
      <c r="BV373" s="42"/>
      <c r="BW373" s="42"/>
      <c r="BX373" s="42"/>
      <c r="BY373" s="42"/>
      <c r="BZ373" s="43"/>
      <c r="CA373" s="42"/>
      <c r="CB373" s="42"/>
      <c r="CC373" s="42"/>
      <c r="CD373" s="42"/>
      <c r="CE373" s="42"/>
      <c r="CF373" s="42"/>
      <c r="CG373" s="42"/>
      <c r="CH373" s="42"/>
      <c r="CI373" s="42"/>
      <c r="CJ373" s="42"/>
      <c r="CK373" s="42"/>
      <c r="CL373" s="43"/>
      <c r="CM373" s="42"/>
      <c r="CN373" s="42"/>
      <c r="CO373" s="42"/>
      <c r="CP373" s="42"/>
      <c r="CQ373" s="42"/>
      <c r="CR373" s="42"/>
      <c r="CS373" s="42"/>
      <c r="CT373" s="42"/>
      <c r="CU373" s="42"/>
      <c r="CV373" s="42"/>
      <c r="CW373" s="42"/>
      <c r="CX373" s="43"/>
      <c r="CY373" s="41"/>
      <c r="CZ373" s="42"/>
      <c r="DA373" s="42"/>
      <c r="DB373" s="42"/>
      <c r="DC373" s="42"/>
      <c r="DD373" s="42"/>
      <c r="DE373" s="42"/>
      <c r="DF373" s="42"/>
      <c r="DG373" s="42">
        <v>520</v>
      </c>
      <c r="DH373" s="42">
        <v>540</v>
      </c>
      <c r="DI373" s="42">
        <v>539</v>
      </c>
      <c r="DJ373" s="43">
        <v>541</v>
      </c>
      <c r="DK373"/>
    </row>
    <row r="374" spans="2:195" s="10" customFormat="1" x14ac:dyDescent="0.25">
      <c r="B374" s="40"/>
      <c r="C374" s="40" t="s">
        <v>239</v>
      </c>
      <c r="D374" s="43"/>
      <c r="E374" s="43"/>
      <c r="F374" s="43"/>
      <c r="G374" s="42"/>
      <c r="H374" s="42"/>
      <c r="I374" s="42"/>
      <c r="J374" s="42"/>
      <c r="K374" s="42"/>
      <c r="L374" s="42"/>
      <c r="M374" s="42"/>
      <c r="N374" s="42"/>
      <c r="O374" s="42"/>
      <c r="P374" s="42"/>
      <c r="Q374" s="42"/>
      <c r="R374" s="43"/>
      <c r="S374" s="42"/>
      <c r="T374" s="42"/>
      <c r="U374" s="42"/>
      <c r="V374" s="42"/>
      <c r="W374" s="42"/>
      <c r="X374" s="42"/>
      <c r="Y374" s="42"/>
      <c r="Z374" s="42"/>
      <c r="AA374" s="42"/>
      <c r="AB374" s="42"/>
      <c r="AC374" s="42"/>
      <c r="AD374" s="43"/>
      <c r="AE374" s="42"/>
      <c r="AF374" s="42"/>
      <c r="AG374" s="42"/>
      <c r="AH374" s="42"/>
      <c r="AI374" s="42"/>
      <c r="AJ374" s="42"/>
      <c r="AK374" s="42"/>
      <c r="AL374" s="42"/>
      <c r="AM374" s="42"/>
      <c r="AN374" s="42"/>
      <c r="AO374" s="42"/>
      <c r="AP374" s="43"/>
      <c r="AQ374" s="42"/>
      <c r="AR374" s="42"/>
      <c r="AS374" s="42"/>
      <c r="AT374" s="42"/>
      <c r="AU374" s="42"/>
      <c r="AV374" s="42"/>
      <c r="AW374" s="42"/>
      <c r="AX374" s="42"/>
      <c r="AY374" s="42"/>
      <c r="AZ374" s="42"/>
      <c r="BA374" s="42"/>
      <c r="BB374" s="43"/>
      <c r="BC374" s="41"/>
      <c r="BD374" s="42"/>
      <c r="BE374" s="42"/>
      <c r="BF374" s="42"/>
      <c r="BG374" s="42"/>
      <c r="BH374" s="42"/>
      <c r="BI374" s="42"/>
      <c r="BJ374" s="42"/>
      <c r="BK374" s="42"/>
      <c r="BL374" s="42"/>
      <c r="BM374" s="42"/>
      <c r="BN374" s="43"/>
      <c r="BO374" s="42"/>
      <c r="BP374" s="42"/>
      <c r="BQ374" s="42"/>
      <c r="BR374" s="42"/>
      <c r="BS374" s="42"/>
      <c r="BT374" s="42"/>
      <c r="BU374" s="42"/>
      <c r="BV374" s="42"/>
      <c r="BW374" s="42"/>
      <c r="BX374" s="42"/>
      <c r="BY374" s="42"/>
      <c r="BZ374" s="43"/>
      <c r="CA374" s="42"/>
      <c r="CB374" s="42"/>
      <c r="CC374" s="42"/>
      <c r="CD374" s="42"/>
      <c r="CE374" s="42"/>
      <c r="CF374" s="42"/>
      <c r="CG374" s="42"/>
      <c r="CH374" s="42"/>
      <c r="CI374" s="42"/>
      <c r="CJ374" s="42"/>
      <c r="CK374" s="42"/>
      <c r="CL374" s="43"/>
      <c r="CM374" s="42"/>
      <c r="CN374" s="42"/>
      <c r="CO374" s="42"/>
      <c r="CP374" s="42"/>
      <c r="CQ374" s="42"/>
      <c r="CR374" s="42"/>
      <c r="CS374" s="42"/>
      <c r="CT374" s="42"/>
      <c r="CU374" s="42"/>
      <c r="CV374" s="42"/>
      <c r="CW374" s="42"/>
      <c r="CX374" s="43"/>
      <c r="CY374" s="41"/>
      <c r="CZ374" s="42"/>
      <c r="DA374" s="42"/>
      <c r="DB374" s="42"/>
      <c r="DC374" s="42"/>
      <c r="DD374" s="42"/>
      <c r="DE374" s="42"/>
      <c r="DF374" s="42"/>
      <c r="DG374" s="42">
        <v>112</v>
      </c>
      <c r="DH374" s="42">
        <v>111</v>
      </c>
      <c r="DI374" s="42">
        <v>109</v>
      </c>
      <c r="DJ374" s="43">
        <v>109</v>
      </c>
      <c r="DK374"/>
      <c r="DN374" s="182"/>
      <c r="DO374" s="182"/>
      <c r="DP374" s="182"/>
      <c r="DQ374" s="182"/>
      <c r="DR374" s="182"/>
      <c r="DS374" s="182"/>
      <c r="DT374" s="182"/>
      <c r="DU374" s="182"/>
      <c r="DV374" s="182"/>
      <c r="DW374" s="182"/>
      <c r="DX374" s="182"/>
      <c r="DY374" s="182"/>
      <c r="DZ374" s="182"/>
      <c r="EA374" s="182"/>
      <c r="EB374" s="182"/>
      <c r="EC374" s="182"/>
      <c r="ED374" s="182"/>
      <c r="EE374" s="182"/>
      <c r="EF374" s="182"/>
      <c r="EG374" s="182"/>
      <c r="EH374" s="182"/>
      <c r="EI374" s="182"/>
      <c r="EJ374" s="182"/>
      <c r="EK374" s="182"/>
      <c r="EL374" s="182"/>
      <c r="EM374" s="182"/>
      <c r="EN374" s="182"/>
      <c r="EO374" s="182"/>
      <c r="EP374" s="182"/>
      <c r="EQ374" s="182"/>
      <c r="ER374" s="182"/>
      <c r="ES374" s="182"/>
      <c r="ET374" s="182"/>
      <c r="EU374" s="182"/>
      <c r="EV374" s="182"/>
      <c r="EW374" s="182"/>
      <c r="EX374" s="182"/>
      <c r="EY374" s="182"/>
      <c r="EZ374" s="182"/>
      <c r="FA374" s="182"/>
      <c r="FB374" s="182"/>
      <c r="FC374" s="182"/>
      <c r="FD374" s="182"/>
      <c r="FE374" s="182"/>
      <c r="FF374" s="182"/>
      <c r="FG374" s="182"/>
      <c r="FH374" s="182"/>
      <c r="FI374" s="182"/>
      <c r="FJ374" s="182"/>
      <c r="FK374" s="182"/>
      <c r="FL374" s="182"/>
      <c r="FM374" s="182"/>
      <c r="FN374" s="182"/>
      <c r="FO374" s="182"/>
      <c r="FP374" s="182"/>
      <c r="FQ374" s="182"/>
      <c r="FR374" s="182"/>
      <c r="FS374" s="182"/>
      <c r="FT374" s="182"/>
      <c r="FU374" s="182"/>
      <c r="FV374" s="182"/>
      <c r="FW374" s="182"/>
      <c r="FX374" s="182"/>
      <c r="FY374" s="182"/>
      <c r="FZ374" s="182"/>
      <c r="GA374" s="182"/>
      <c r="GB374" s="182"/>
      <c r="GC374" s="182"/>
      <c r="GD374" s="182"/>
      <c r="GE374" s="182"/>
      <c r="GF374" s="182"/>
      <c r="GG374" s="182"/>
    </row>
    <row r="375" spans="2:195" s="10" customFormat="1" x14ac:dyDescent="0.25">
      <c r="B375" s="40"/>
      <c r="C375" s="40" t="s">
        <v>240</v>
      </c>
      <c r="D375" s="43"/>
      <c r="E375" s="43"/>
      <c r="F375" s="43"/>
      <c r="G375" s="42"/>
      <c r="H375" s="42"/>
      <c r="I375" s="42"/>
      <c r="J375" s="42"/>
      <c r="K375" s="42"/>
      <c r="L375" s="42"/>
      <c r="M375" s="42"/>
      <c r="N375" s="42"/>
      <c r="O375" s="42"/>
      <c r="P375" s="42"/>
      <c r="Q375" s="42"/>
      <c r="R375" s="43"/>
      <c r="S375" s="42"/>
      <c r="T375" s="42"/>
      <c r="U375" s="42"/>
      <c r="V375" s="42"/>
      <c r="W375" s="42"/>
      <c r="X375" s="42"/>
      <c r="Y375" s="42"/>
      <c r="Z375" s="42"/>
      <c r="AA375" s="42"/>
      <c r="AB375" s="42"/>
      <c r="AC375" s="42"/>
      <c r="AD375" s="43"/>
      <c r="AE375" s="42"/>
      <c r="AF375" s="42"/>
      <c r="AG375" s="42"/>
      <c r="AH375" s="42"/>
      <c r="AI375" s="42"/>
      <c r="AJ375" s="42"/>
      <c r="AK375" s="42"/>
      <c r="AL375" s="42"/>
      <c r="AM375" s="42"/>
      <c r="AN375" s="42"/>
      <c r="AO375" s="42"/>
      <c r="AP375" s="43"/>
      <c r="AQ375" s="42"/>
      <c r="AR375" s="42"/>
      <c r="AS375" s="42"/>
      <c r="AT375" s="42"/>
      <c r="AU375" s="42"/>
      <c r="AV375" s="42"/>
      <c r="AW375" s="42"/>
      <c r="AX375" s="42"/>
      <c r="AY375" s="42"/>
      <c r="AZ375" s="42"/>
      <c r="BA375" s="42"/>
      <c r="BB375" s="43"/>
      <c r="BC375" s="41"/>
      <c r="BD375" s="42"/>
      <c r="BE375" s="42"/>
      <c r="BF375" s="42"/>
      <c r="BG375" s="42"/>
      <c r="BH375" s="42"/>
      <c r="BI375" s="42"/>
      <c r="BJ375" s="42"/>
      <c r="BK375" s="42"/>
      <c r="BL375" s="42"/>
      <c r="BM375" s="42"/>
      <c r="BN375" s="43"/>
      <c r="BO375" s="42"/>
      <c r="BP375" s="42"/>
      <c r="BQ375" s="42"/>
      <c r="BR375" s="42"/>
      <c r="BS375" s="42"/>
      <c r="BT375" s="42"/>
      <c r="BU375" s="42"/>
      <c r="BV375" s="42"/>
      <c r="BW375" s="42"/>
      <c r="BX375" s="42"/>
      <c r="BY375" s="42"/>
      <c r="BZ375" s="43"/>
      <c r="CA375" s="42"/>
      <c r="CB375" s="42"/>
      <c r="CC375" s="42"/>
      <c r="CD375" s="42"/>
      <c r="CE375" s="42"/>
      <c r="CF375" s="42"/>
      <c r="CG375" s="42"/>
      <c r="CH375" s="42"/>
      <c r="CI375" s="42"/>
      <c r="CJ375" s="42"/>
      <c r="CK375" s="42"/>
      <c r="CL375" s="43"/>
      <c r="CM375" s="42"/>
      <c r="CN375" s="42"/>
      <c r="CO375" s="42"/>
      <c r="CP375" s="42"/>
      <c r="CQ375" s="42"/>
      <c r="CR375" s="42"/>
      <c r="CS375" s="42"/>
      <c r="CT375" s="42"/>
      <c r="CU375" s="42"/>
      <c r="CV375" s="42"/>
      <c r="CW375" s="42"/>
      <c r="CX375" s="43"/>
      <c r="CY375" s="41"/>
      <c r="CZ375" s="42"/>
      <c r="DA375" s="42"/>
      <c r="DB375" s="42"/>
      <c r="DC375" s="42"/>
      <c r="DD375" s="42"/>
      <c r="DE375" s="42"/>
      <c r="DF375" s="42"/>
      <c r="DG375" s="42">
        <v>542</v>
      </c>
      <c r="DH375" s="42">
        <v>546</v>
      </c>
      <c r="DI375" s="42">
        <v>537</v>
      </c>
      <c r="DJ375" s="43">
        <v>544</v>
      </c>
      <c r="DK375"/>
      <c r="DM375"/>
      <c r="DN375"/>
      <c r="DO375"/>
      <c r="DP375"/>
      <c r="DQ375"/>
      <c r="DR375"/>
      <c r="DS375"/>
      <c r="DT375"/>
      <c r="DU375"/>
      <c r="DV375"/>
      <c r="DW375" s="182"/>
      <c r="DX375" s="182"/>
      <c r="DY375" s="182"/>
      <c r="DZ375" s="182"/>
      <c r="EA375" s="182"/>
      <c r="EB375" s="182"/>
      <c r="EC375" s="182"/>
      <c r="ED375" s="182"/>
      <c r="EE375" s="182"/>
      <c r="EF375" s="182"/>
      <c r="EG375" s="182"/>
      <c r="EH375" s="182"/>
      <c r="EI375" s="182"/>
      <c r="EJ375" s="182"/>
      <c r="EK375" s="182"/>
      <c r="EL375" s="182"/>
      <c r="EM375" s="182"/>
      <c r="EN375" s="182"/>
      <c r="EO375" s="182"/>
      <c r="EP375" s="182"/>
      <c r="EQ375" s="182"/>
      <c r="ER375" s="182"/>
      <c r="ES375" s="182"/>
      <c r="ET375" s="182"/>
      <c r="EU375" s="182"/>
      <c r="EV375" s="182"/>
      <c r="EW375" s="182"/>
      <c r="EX375" s="182"/>
      <c r="EY375" s="182"/>
      <c r="EZ375" s="182"/>
      <c r="FA375" s="182"/>
      <c r="FB375" s="182"/>
      <c r="FC375" s="182"/>
      <c r="FD375" s="182"/>
      <c r="FE375" s="182"/>
      <c r="FF375" s="182"/>
      <c r="FG375" s="182"/>
      <c r="FH375" s="182"/>
      <c r="FI375" s="182"/>
      <c r="FJ375" s="182"/>
      <c r="FK375" s="182"/>
      <c r="FL375" s="182"/>
      <c r="FM375" s="182"/>
      <c r="FN375" s="182"/>
      <c r="FO375" s="182"/>
      <c r="FP375" s="182"/>
      <c r="FQ375" s="182"/>
      <c r="FR375" s="182"/>
      <c r="FS375" s="182"/>
      <c r="FT375" s="182"/>
      <c r="FU375" s="182"/>
      <c r="FV375" s="182"/>
      <c r="FW375" s="182"/>
      <c r="FX375" s="182"/>
      <c r="FY375" s="182"/>
      <c r="FZ375" s="182"/>
      <c r="GA375" s="182"/>
      <c r="GB375" s="182"/>
      <c r="GC375" s="182"/>
      <c r="GD375" s="182"/>
      <c r="GH375" s="182"/>
      <c r="GI375" s="182"/>
      <c r="GJ375" s="182"/>
      <c r="GK375" s="182"/>
      <c r="GL375" s="182"/>
      <c r="GM375" s="182"/>
    </row>
    <row r="376" spans="2:195" s="10" customFormat="1" x14ac:dyDescent="0.25">
      <c r="B376" s="40"/>
      <c r="C376" s="40" t="s">
        <v>241</v>
      </c>
      <c r="D376" s="43"/>
      <c r="E376" s="43"/>
      <c r="F376" s="43"/>
      <c r="G376" s="42"/>
      <c r="H376" s="42"/>
      <c r="I376" s="42"/>
      <c r="J376" s="42"/>
      <c r="K376" s="42"/>
      <c r="L376" s="42"/>
      <c r="M376" s="42"/>
      <c r="N376" s="42"/>
      <c r="O376" s="42"/>
      <c r="P376" s="42"/>
      <c r="Q376" s="42"/>
      <c r="R376" s="43"/>
      <c r="S376" s="42"/>
      <c r="T376" s="42"/>
      <c r="U376" s="42"/>
      <c r="V376" s="42"/>
      <c r="W376" s="42"/>
      <c r="X376" s="42"/>
      <c r="Y376" s="42"/>
      <c r="Z376" s="42"/>
      <c r="AA376" s="42"/>
      <c r="AB376" s="42"/>
      <c r="AC376" s="42"/>
      <c r="AD376" s="43"/>
      <c r="AE376" s="42"/>
      <c r="AF376" s="42"/>
      <c r="AG376" s="42"/>
      <c r="AH376" s="42"/>
      <c r="AI376" s="42"/>
      <c r="AJ376" s="42"/>
      <c r="AK376" s="42"/>
      <c r="AL376" s="42"/>
      <c r="AM376" s="42"/>
      <c r="AN376" s="42"/>
      <c r="AO376" s="42"/>
      <c r="AP376" s="43"/>
      <c r="AQ376" s="42"/>
      <c r="AR376" s="42"/>
      <c r="AS376" s="42"/>
      <c r="AT376" s="42"/>
      <c r="AU376" s="42"/>
      <c r="AV376" s="42"/>
      <c r="AW376" s="42"/>
      <c r="AX376" s="42"/>
      <c r="AY376" s="42"/>
      <c r="AZ376" s="42"/>
      <c r="BA376" s="42"/>
      <c r="BB376" s="43"/>
      <c r="BC376" s="41"/>
      <c r="BD376" s="42"/>
      <c r="BE376" s="42"/>
      <c r="BF376" s="42"/>
      <c r="BG376" s="42"/>
      <c r="BH376" s="42"/>
      <c r="BI376" s="42"/>
      <c r="BJ376" s="42"/>
      <c r="BK376" s="42"/>
      <c r="BL376" s="42"/>
      <c r="BM376" s="42"/>
      <c r="BN376" s="43"/>
      <c r="BO376" s="42"/>
      <c r="BP376" s="42"/>
      <c r="BQ376" s="42"/>
      <c r="BR376" s="42"/>
      <c r="BS376" s="42"/>
      <c r="BT376" s="42"/>
      <c r="BU376" s="42"/>
      <c r="BV376" s="42"/>
      <c r="BW376" s="42"/>
      <c r="BX376" s="42"/>
      <c r="BY376" s="42"/>
      <c r="BZ376" s="43"/>
      <c r="CA376" s="42"/>
      <c r="CB376" s="42"/>
      <c r="CC376" s="42"/>
      <c r="CD376" s="42"/>
      <c r="CE376" s="42"/>
      <c r="CF376" s="42"/>
      <c r="CG376" s="42"/>
      <c r="CH376" s="42"/>
      <c r="CI376" s="42"/>
      <c r="CJ376" s="42"/>
      <c r="CK376" s="42"/>
      <c r="CL376" s="43"/>
      <c r="CM376" s="42"/>
      <c r="CN376" s="42"/>
      <c r="CO376" s="42"/>
      <c r="CP376" s="42"/>
      <c r="CQ376" s="42"/>
      <c r="CR376" s="42"/>
      <c r="CS376" s="42"/>
      <c r="CT376" s="42"/>
      <c r="CU376" s="42"/>
      <c r="CV376" s="42"/>
      <c r="CW376" s="42"/>
      <c r="CX376" s="43"/>
      <c r="CY376" s="41"/>
      <c r="CZ376" s="42"/>
      <c r="DA376" s="42"/>
      <c r="DB376" s="42"/>
      <c r="DC376" s="42"/>
      <c r="DD376" s="42"/>
      <c r="DE376" s="42"/>
      <c r="DF376" s="42"/>
      <c r="DG376" s="42">
        <v>348</v>
      </c>
      <c r="DH376" s="42">
        <v>350</v>
      </c>
      <c r="DI376" s="42">
        <v>341</v>
      </c>
      <c r="DJ376" s="43">
        <v>346</v>
      </c>
      <c r="DK376"/>
      <c r="DM376"/>
      <c r="DN376"/>
      <c r="DO376"/>
      <c r="DP376"/>
      <c r="DQ376"/>
      <c r="DR376"/>
      <c r="DS376"/>
      <c r="DT376"/>
      <c r="DU376"/>
      <c r="DV376"/>
    </row>
    <row r="377" spans="2:195" s="10" customFormat="1" x14ac:dyDescent="0.25">
      <c r="B377" s="40"/>
      <c r="C377" s="40" t="s">
        <v>245</v>
      </c>
      <c r="D377" s="43"/>
      <c r="E377" s="43"/>
      <c r="F377" s="43"/>
      <c r="G377" s="42"/>
      <c r="H377" s="42"/>
      <c r="I377" s="42"/>
      <c r="J377" s="42"/>
      <c r="K377" s="42"/>
      <c r="L377" s="42"/>
      <c r="M377" s="42"/>
      <c r="N377" s="42"/>
      <c r="O377" s="42"/>
      <c r="P377" s="42"/>
      <c r="Q377" s="42"/>
      <c r="R377" s="43"/>
      <c r="S377" s="42"/>
      <c r="T377" s="42"/>
      <c r="U377" s="42"/>
      <c r="V377" s="42"/>
      <c r="W377" s="42"/>
      <c r="X377" s="42"/>
      <c r="Y377" s="42"/>
      <c r="Z377" s="42"/>
      <c r="AA377" s="42"/>
      <c r="AB377" s="42"/>
      <c r="AC377" s="42"/>
      <c r="AD377" s="43"/>
      <c r="AE377" s="42"/>
      <c r="AF377" s="42"/>
      <c r="AG377" s="42"/>
      <c r="AH377" s="42"/>
      <c r="AI377" s="42"/>
      <c r="AJ377" s="42"/>
      <c r="AK377" s="42"/>
      <c r="AL377" s="42"/>
      <c r="AM377" s="42"/>
      <c r="AN377" s="42"/>
      <c r="AO377" s="42"/>
      <c r="AP377" s="43"/>
      <c r="AQ377" s="42"/>
      <c r="AR377" s="42"/>
      <c r="AS377" s="42"/>
      <c r="AT377" s="42"/>
      <c r="AU377" s="42"/>
      <c r="AV377" s="42"/>
      <c r="AW377" s="42"/>
      <c r="AX377" s="42"/>
      <c r="AY377" s="42"/>
      <c r="AZ377" s="42"/>
      <c r="BA377" s="42"/>
      <c r="BB377" s="43"/>
      <c r="BC377" s="41"/>
      <c r="BD377" s="42"/>
      <c r="BE377" s="42"/>
      <c r="BF377" s="42"/>
      <c r="BG377" s="42"/>
      <c r="BH377" s="42"/>
      <c r="BI377" s="42"/>
      <c r="BJ377" s="42"/>
      <c r="BK377" s="42"/>
      <c r="BL377" s="42"/>
      <c r="BM377" s="42"/>
      <c r="BN377" s="43"/>
      <c r="BO377" s="42"/>
      <c r="BP377" s="42"/>
      <c r="BQ377" s="42"/>
      <c r="BR377" s="42"/>
      <c r="BS377" s="42"/>
      <c r="BT377" s="42"/>
      <c r="BU377" s="42"/>
      <c r="BV377" s="42"/>
      <c r="BW377" s="42"/>
      <c r="BX377" s="42"/>
      <c r="BY377" s="42"/>
      <c r="BZ377" s="43"/>
      <c r="CA377" s="42"/>
      <c r="CB377" s="42"/>
      <c r="CC377" s="42"/>
      <c r="CD377" s="42"/>
      <c r="CE377" s="42"/>
      <c r="CF377" s="42"/>
      <c r="CG377" s="42"/>
      <c r="CH377" s="42"/>
      <c r="CI377" s="42"/>
      <c r="CJ377" s="42"/>
      <c r="CK377" s="42"/>
      <c r="CL377" s="43"/>
      <c r="CM377" s="42"/>
      <c r="CN377" s="42"/>
      <c r="CO377" s="42"/>
      <c r="CP377" s="42"/>
      <c r="CQ377" s="42"/>
      <c r="CR377" s="42"/>
      <c r="CS377" s="42"/>
      <c r="CT377" s="42"/>
      <c r="CU377" s="42"/>
      <c r="CV377" s="42"/>
      <c r="CW377" s="42"/>
      <c r="CX377" s="43"/>
      <c r="CY377" s="41"/>
      <c r="CZ377" s="42"/>
      <c r="DA377" s="42"/>
      <c r="DB377" s="42"/>
      <c r="DC377" s="42"/>
      <c r="DD377" s="42"/>
      <c r="DE377" s="42"/>
      <c r="DF377" s="42"/>
      <c r="DG377" s="42">
        <v>125</v>
      </c>
      <c r="DH377" s="42">
        <v>126</v>
      </c>
      <c r="DI377" s="42">
        <v>127</v>
      </c>
      <c r="DJ377" s="43">
        <v>121</v>
      </c>
      <c r="DK377"/>
      <c r="DM377"/>
      <c r="DN377"/>
      <c r="DO377"/>
      <c r="DP377"/>
      <c r="DQ377"/>
      <c r="DR377"/>
      <c r="DS377"/>
      <c r="DT377"/>
      <c r="DU377"/>
      <c r="DV377"/>
    </row>
    <row r="378" spans="2:195" s="10" customFormat="1" x14ac:dyDescent="0.25">
      <c r="B378" s="40"/>
      <c r="C378" s="40" t="s">
        <v>256</v>
      </c>
      <c r="D378" s="43"/>
      <c r="E378" s="43"/>
      <c r="F378" s="43"/>
      <c r="G378" s="42"/>
      <c r="H378" s="42"/>
      <c r="I378" s="42"/>
      <c r="J378" s="42"/>
      <c r="K378" s="42"/>
      <c r="L378" s="42"/>
      <c r="M378" s="42"/>
      <c r="N378" s="42"/>
      <c r="O378" s="42"/>
      <c r="P378" s="42"/>
      <c r="Q378" s="42"/>
      <c r="R378" s="43"/>
      <c r="S378" s="42"/>
      <c r="T378" s="42"/>
      <c r="U378" s="42"/>
      <c r="V378" s="42"/>
      <c r="W378" s="42"/>
      <c r="X378" s="42"/>
      <c r="Y378" s="42"/>
      <c r="Z378" s="42"/>
      <c r="AA378" s="42"/>
      <c r="AB378" s="42"/>
      <c r="AC378" s="42"/>
      <c r="AD378" s="43"/>
      <c r="AE378" s="42"/>
      <c r="AF378" s="42"/>
      <c r="AG378" s="42"/>
      <c r="AH378" s="42"/>
      <c r="AI378" s="42"/>
      <c r="AJ378" s="42"/>
      <c r="AK378" s="42"/>
      <c r="AL378" s="42"/>
      <c r="AM378" s="42"/>
      <c r="AN378" s="42"/>
      <c r="AO378" s="42"/>
      <c r="AP378" s="43"/>
      <c r="AQ378" s="42"/>
      <c r="AR378" s="42"/>
      <c r="AS378" s="42"/>
      <c r="AT378" s="42"/>
      <c r="AU378" s="42"/>
      <c r="AV378" s="42"/>
      <c r="AW378" s="42"/>
      <c r="AX378" s="42"/>
      <c r="AY378" s="42"/>
      <c r="AZ378" s="42"/>
      <c r="BA378" s="42"/>
      <c r="BB378" s="43"/>
      <c r="BC378" s="41"/>
      <c r="BD378" s="42"/>
      <c r="BE378" s="42"/>
      <c r="BF378" s="42"/>
      <c r="BG378" s="42"/>
      <c r="BH378" s="42"/>
      <c r="BI378" s="42"/>
      <c r="BJ378" s="42"/>
      <c r="BK378" s="42"/>
      <c r="BL378" s="42"/>
      <c r="BM378" s="42"/>
      <c r="BN378" s="43"/>
      <c r="BO378" s="42"/>
      <c r="BP378" s="42"/>
      <c r="BQ378" s="42"/>
      <c r="BR378" s="42"/>
      <c r="BS378" s="42"/>
      <c r="BT378" s="42"/>
      <c r="BU378" s="42"/>
      <c r="BV378" s="42"/>
      <c r="BW378" s="42"/>
      <c r="BX378" s="42"/>
      <c r="BY378" s="42"/>
      <c r="BZ378" s="43"/>
      <c r="CA378" s="42"/>
      <c r="CB378" s="42"/>
      <c r="CC378" s="42"/>
      <c r="CD378" s="42"/>
      <c r="CE378" s="42"/>
      <c r="CF378" s="42"/>
      <c r="CG378" s="42"/>
      <c r="CH378" s="42"/>
      <c r="CI378" s="42"/>
      <c r="CJ378" s="42"/>
      <c r="CK378" s="42"/>
      <c r="CL378" s="43"/>
      <c r="CM378" s="42"/>
      <c r="CN378" s="42"/>
      <c r="CO378" s="42"/>
      <c r="CP378" s="42"/>
      <c r="CQ378" s="42"/>
      <c r="CR378" s="42"/>
      <c r="CS378" s="42"/>
      <c r="CT378" s="42"/>
      <c r="CU378" s="42"/>
      <c r="CV378" s="42"/>
      <c r="CW378" s="42"/>
      <c r="CX378" s="43"/>
      <c r="CY378" s="41"/>
      <c r="CZ378" s="42"/>
      <c r="DA378" s="42"/>
      <c r="DB378" s="42"/>
      <c r="DC378" s="42"/>
      <c r="DD378" s="42"/>
      <c r="DE378" s="42"/>
      <c r="DF378" s="42"/>
      <c r="DG378" s="42">
        <v>92</v>
      </c>
      <c r="DH378" s="42">
        <v>91</v>
      </c>
      <c r="DI378" s="42">
        <v>91</v>
      </c>
      <c r="DJ378" s="43">
        <v>89</v>
      </c>
      <c r="DK378"/>
      <c r="DM378"/>
      <c r="DN378"/>
      <c r="DO378"/>
      <c r="DP378"/>
      <c r="DQ378"/>
      <c r="DR378"/>
      <c r="DS378"/>
      <c r="DT378"/>
      <c r="DU378"/>
      <c r="DV378"/>
    </row>
    <row r="379" spans="2:195" s="10" customFormat="1" x14ac:dyDescent="0.25">
      <c r="B379" s="40"/>
      <c r="C379" s="40" t="s">
        <v>257</v>
      </c>
      <c r="D379" s="43"/>
      <c r="E379" s="43"/>
      <c r="F379" s="43"/>
      <c r="G379" s="42"/>
      <c r="H379" s="42"/>
      <c r="I379" s="42"/>
      <c r="J379" s="42"/>
      <c r="K379" s="42"/>
      <c r="L379" s="42"/>
      <c r="M379" s="42"/>
      <c r="N379" s="42"/>
      <c r="O379" s="42"/>
      <c r="P379" s="42"/>
      <c r="Q379" s="42"/>
      <c r="R379" s="43"/>
      <c r="S379" s="42"/>
      <c r="T379" s="42"/>
      <c r="U379" s="42"/>
      <c r="V379" s="42"/>
      <c r="W379" s="42"/>
      <c r="X379" s="42"/>
      <c r="Y379" s="42"/>
      <c r="Z379" s="42"/>
      <c r="AA379" s="42"/>
      <c r="AB379" s="42"/>
      <c r="AC379" s="42"/>
      <c r="AD379" s="43"/>
      <c r="AE379" s="42"/>
      <c r="AF379" s="42"/>
      <c r="AG379" s="42"/>
      <c r="AH379" s="42"/>
      <c r="AI379" s="42"/>
      <c r="AJ379" s="42"/>
      <c r="AK379" s="42"/>
      <c r="AL379" s="42"/>
      <c r="AM379" s="42"/>
      <c r="AN379" s="42"/>
      <c r="AO379" s="42"/>
      <c r="AP379" s="43"/>
      <c r="AQ379" s="42"/>
      <c r="AR379" s="42"/>
      <c r="AS379" s="42"/>
      <c r="AT379" s="42"/>
      <c r="AU379" s="42"/>
      <c r="AV379" s="42"/>
      <c r="AW379" s="42"/>
      <c r="AX379" s="42"/>
      <c r="AY379" s="42"/>
      <c r="AZ379" s="42"/>
      <c r="BA379" s="42"/>
      <c r="BB379" s="43"/>
      <c r="BC379" s="41"/>
      <c r="BD379" s="42"/>
      <c r="BE379" s="42"/>
      <c r="BF379" s="42"/>
      <c r="BG379" s="42"/>
      <c r="BH379" s="42"/>
      <c r="BI379" s="42"/>
      <c r="BJ379" s="42"/>
      <c r="BK379" s="42"/>
      <c r="BL379" s="42"/>
      <c r="BM379" s="42"/>
      <c r="BN379" s="43"/>
      <c r="BO379" s="42"/>
      <c r="BP379" s="42"/>
      <c r="BQ379" s="42"/>
      <c r="BR379" s="42"/>
      <c r="BS379" s="42"/>
      <c r="BT379" s="42"/>
      <c r="BU379" s="42"/>
      <c r="BV379" s="42"/>
      <c r="BW379" s="42"/>
      <c r="BX379" s="42"/>
      <c r="BY379" s="42"/>
      <c r="BZ379" s="43"/>
      <c r="CA379" s="42"/>
      <c r="CB379" s="42"/>
      <c r="CC379" s="42"/>
      <c r="CD379" s="42"/>
      <c r="CE379" s="42"/>
      <c r="CF379" s="42"/>
      <c r="CG379" s="42"/>
      <c r="CH379" s="42"/>
      <c r="CI379" s="42"/>
      <c r="CJ379" s="42"/>
      <c r="CK379" s="42"/>
      <c r="CL379" s="43"/>
      <c r="CM379" s="42"/>
      <c r="CN379" s="42"/>
      <c r="CO379" s="42"/>
      <c r="CP379" s="42"/>
      <c r="CQ379" s="42"/>
      <c r="CR379" s="42"/>
      <c r="CS379" s="42"/>
      <c r="CT379" s="42"/>
      <c r="CU379" s="42"/>
      <c r="CV379" s="42"/>
      <c r="CW379" s="42"/>
      <c r="CX379" s="43"/>
      <c r="CY379" s="41"/>
      <c r="CZ379" s="42"/>
      <c r="DA379" s="42"/>
      <c r="DB379" s="42"/>
      <c r="DC379" s="42"/>
      <c r="DD379" s="42"/>
      <c r="DE379" s="42"/>
      <c r="DF379" s="42"/>
      <c r="DG379" s="42">
        <v>71</v>
      </c>
      <c r="DH379" s="42">
        <v>73</v>
      </c>
      <c r="DI379" s="42">
        <v>74</v>
      </c>
      <c r="DJ379" s="43">
        <v>73</v>
      </c>
      <c r="DK379"/>
      <c r="DM379"/>
      <c r="DN379"/>
      <c r="DO379"/>
      <c r="DP379"/>
      <c r="DQ379"/>
      <c r="DR379"/>
      <c r="DS379"/>
      <c r="DT379"/>
      <c r="DU379"/>
      <c r="DV379"/>
    </row>
    <row r="380" spans="2:195" s="10" customFormat="1" x14ac:dyDescent="0.25">
      <c r="B380" s="40"/>
      <c r="C380" s="40" t="s">
        <v>258</v>
      </c>
      <c r="D380" s="43"/>
      <c r="E380" s="43"/>
      <c r="F380" s="43"/>
      <c r="G380" s="42"/>
      <c r="H380" s="42"/>
      <c r="I380" s="42"/>
      <c r="J380" s="42"/>
      <c r="K380" s="42"/>
      <c r="L380" s="42"/>
      <c r="M380" s="42"/>
      <c r="N380" s="42"/>
      <c r="O380" s="42"/>
      <c r="P380" s="42"/>
      <c r="Q380" s="42"/>
      <c r="R380" s="43"/>
      <c r="S380" s="42"/>
      <c r="T380" s="42"/>
      <c r="U380" s="42"/>
      <c r="V380" s="42"/>
      <c r="W380" s="42"/>
      <c r="X380" s="42"/>
      <c r="Y380" s="42"/>
      <c r="Z380" s="42"/>
      <c r="AA380" s="42"/>
      <c r="AB380" s="42"/>
      <c r="AC380" s="42"/>
      <c r="AD380" s="43"/>
      <c r="AE380" s="42"/>
      <c r="AF380" s="42"/>
      <c r="AG380" s="42"/>
      <c r="AH380" s="42"/>
      <c r="AI380" s="42"/>
      <c r="AJ380" s="42"/>
      <c r="AK380" s="42"/>
      <c r="AL380" s="42"/>
      <c r="AM380" s="42"/>
      <c r="AN380" s="42"/>
      <c r="AO380" s="42"/>
      <c r="AP380" s="43"/>
      <c r="AQ380" s="42"/>
      <c r="AR380" s="42"/>
      <c r="AS380" s="42"/>
      <c r="AT380" s="42"/>
      <c r="AU380" s="42"/>
      <c r="AV380" s="42"/>
      <c r="AW380" s="42"/>
      <c r="AX380" s="42"/>
      <c r="AY380" s="42"/>
      <c r="AZ380" s="42"/>
      <c r="BA380" s="42"/>
      <c r="BB380" s="43"/>
      <c r="BC380" s="41"/>
      <c r="BD380" s="42"/>
      <c r="BE380" s="42"/>
      <c r="BF380" s="42"/>
      <c r="BG380" s="42"/>
      <c r="BH380" s="42"/>
      <c r="BI380" s="42"/>
      <c r="BJ380" s="42"/>
      <c r="BK380" s="42"/>
      <c r="BL380" s="42"/>
      <c r="BM380" s="42"/>
      <c r="BN380" s="43"/>
      <c r="BO380" s="42"/>
      <c r="BP380" s="42"/>
      <c r="BQ380" s="42"/>
      <c r="BR380" s="42"/>
      <c r="BS380" s="42"/>
      <c r="BT380" s="42"/>
      <c r="BU380" s="42"/>
      <c r="BV380" s="42"/>
      <c r="BW380" s="42"/>
      <c r="BX380" s="42"/>
      <c r="BY380" s="42"/>
      <c r="BZ380" s="43"/>
      <c r="CA380" s="42"/>
      <c r="CB380" s="42"/>
      <c r="CC380" s="42"/>
      <c r="CD380" s="42"/>
      <c r="CE380" s="42"/>
      <c r="CF380" s="42"/>
      <c r="CG380" s="42"/>
      <c r="CH380" s="42"/>
      <c r="CI380" s="42"/>
      <c r="CJ380" s="42"/>
      <c r="CK380" s="42"/>
      <c r="CL380" s="43"/>
      <c r="CM380" s="42"/>
      <c r="CN380" s="42"/>
      <c r="CO380" s="42"/>
      <c r="CP380" s="42"/>
      <c r="CQ380" s="42"/>
      <c r="CR380" s="42"/>
      <c r="CS380" s="42"/>
      <c r="CT380" s="42"/>
      <c r="CU380" s="42"/>
      <c r="CV380" s="42"/>
      <c r="CW380" s="42"/>
      <c r="CX380" s="43"/>
      <c r="CY380" s="41"/>
      <c r="CZ380" s="42"/>
      <c r="DA380" s="42"/>
      <c r="DB380" s="42"/>
      <c r="DC380" s="42"/>
      <c r="DD380" s="42"/>
      <c r="DE380" s="42"/>
      <c r="DF380" s="42"/>
      <c r="DG380" s="42">
        <v>59</v>
      </c>
      <c r="DH380" s="42">
        <v>64</v>
      </c>
      <c r="DI380" s="42">
        <v>62</v>
      </c>
      <c r="DJ380" s="43">
        <v>60</v>
      </c>
      <c r="DK380"/>
      <c r="DM380"/>
      <c r="DN380"/>
      <c r="DO380"/>
      <c r="DP380"/>
      <c r="DQ380"/>
      <c r="DR380"/>
      <c r="DS380"/>
      <c r="DT380"/>
      <c r="DU380"/>
      <c r="DV380"/>
    </row>
    <row r="381" spans="2:195" s="10" customFormat="1" x14ac:dyDescent="0.25">
      <c r="B381" s="40"/>
      <c r="C381" s="40" t="s">
        <v>260</v>
      </c>
      <c r="D381" s="43"/>
      <c r="E381" s="43"/>
      <c r="F381" s="43"/>
      <c r="G381" s="42"/>
      <c r="H381" s="42"/>
      <c r="I381" s="42"/>
      <c r="J381" s="42"/>
      <c r="K381" s="42"/>
      <c r="L381" s="42"/>
      <c r="M381" s="42"/>
      <c r="N381" s="42"/>
      <c r="O381" s="42"/>
      <c r="P381" s="42"/>
      <c r="Q381" s="42"/>
      <c r="R381" s="43"/>
      <c r="S381" s="42"/>
      <c r="T381" s="42"/>
      <c r="U381" s="42"/>
      <c r="V381" s="42"/>
      <c r="W381" s="42"/>
      <c r="X381" s="42"/>
      <c r="Y381" s="42"/>
      <c r="Z381" s="42"/>
      <c r="AA381" s="42"/>
      <c r="AB381" s="42"/>
      <c r="AC381" s="42"/>
      <c r="AD381" s="43"/>
      <c r="AE381" s="42"/>
      <c r="AF381" s="42"/>
      <c r="AG381" s="42"/>
      <c r="AH381" s="42"/>
      <c r="AI381" s="42"/>
      <c r="AJ381" s="42"/>
      <c r="AK381" s="42"/>
      <c r="AL381" s="42"/>
      <c r="AM381" s="42"/>
      <c r="AN381" s="42"/>
      <c r="AO381" s="42"/>
      <c r="AP381" s="43"/>
      <c r="AQ381" s="42"/>
      <c r="AR381" s="42"/>
      <c r="AS381" s="42"/>
      <c r="AT381" s="42"/>
      <c r="AU381" s="42"/>
      <c r="AV381" s="42"/>
      <c r="AW381" s="42"/>
      <c r="AX381" s="42"/>
      <c r="AY381" s="42"/>
      <c r="AZ381" s="42"/>
      <c r="BA381" s="42"/>
      <c r="BB381" s="43"/>
      <c r="BC381" s="41"/>
      <c r="BD381" s="42"/>
      <c r="BE381" s="42"/>
      <c r="BF381" s="42"/>
      <c r="BG381" s="42"/>
      <c r="BH381" s="42"/>
      <c r="BI381" s="42"/>
      <c r="BJ381" s="42"/>
      <c r="BK381" s="42"/>
      <c r="BL381" s="42"/>
      <c r="BM381" s="42"/>
      <c r="BN381" s="43"/>
      <c r="BO381" s="42"/>
      <c r="BP381" s="42"/>
      <c r="BQ381" s="42"/>
      <c r="BR381" s="42"/>
      <c r="BS381" s="42"/>
      <c r="BT381" s="42"/>
      <c r="BU381" s="42"/>
      <c r="BV381" s="42"/>
      <c r="BW381" s="42"/>
      <c r="BX381" s="42"/>
      <c r="BY381" s="42"/>
      <c r="BZ381" s="43"/>
      <c r="CA381" s="42"/>
      <c r="CB381" s="42"/>
      <c r="CC381" s="42"/>
      <c r="CD381" s="42"/>
      <c r="CE381" s="42"/>
      <c r="CF381" s="42"/>
      <c r="CG381" s="42"/>
      <c r="CH381" s="42"/>
      <c r="CI381" s="42"/>
      <c r="CJ381" s="42"/>
      <c r="CK381" s="42"/>
      <c r="CL381" s="43"/>
      <c r="CM381" s="42"/>
      <c r="CN381" s="42"/>
      <c r="CO381" s="42"/>
      <c r="CP381" s="42"/>
      <c r="CQ381" s="42"/>
      <c r="CR381" s="42"/>
      <c r="CS381" s="42"/>
      <c r="CT381" s="42"/>
      <c r="CU381" s="42"/>
      <c r="CV381" s="42"/>
      <c r="CW381" s="42"/>
      <c r="CX381" s="43"/>
      <c r="CY381" s="41"/>
      <c r="CZ381" s="42"/>
      <c r="DA381" s="42"/>
      <c r="DB381" s="42"/>
      <c r="DC381" s="42"/>
      <c r="DD381" s="42"/>
      <c r="DE381" s="42"/>
      <c r="DF381" s="42"/>
      <c r="DG381" s="42">
        <v>205</v>
      </c>
      <c r="DH381" s="42">
        <v>201</v>
      </c>
      <c r="DI381" s="42">
        <v>202</v>
      </c>
      <c r="DJ381" s="43">
        <v>202</v>
      </c>
      <c r="DK381"/>
      <c r="DM381"/>
      <c r="DN381"/>
      <c r="DO381"/>
      <c r="DP381"/>
      <c r="DQ381"/>
      <c r="DR381"/>
      <c r="DS381"/>
      <c r="DT381"/>
      <c r="DU381"/>
      <c r="DV381"/>
    </row>
    <row r="382" spans="2:195" s="10" customFormat="1" x14ac:dyDescent="0.25">
      <c r="B382" s="40"/>
      <c r="C382" s="40" t="s">
        <v>261</v>
      </c>
      <c r="D382" s="43"/>
      <c r="E382" s="43"/>
      <c r="F382" s="43"/>
      <c r="G382" s="42"/>
      <c r="H382" s="42"/>
      <c r="I382" s="42"/>
      <c r="J382" s="42"/>
      <c r="K382" s="42"/>
      <c r="L382" s="42"/>
      <c r="M382" s="42"/>
      <c r="N382" s="42"/>
      <c r="O382" s="42"/>
      <c r="P382" s="42"/>
      <c r="Q382" s="42"/>
      <c r="R382" s="43"/>
      <c r="S382" s="42"/>
      <c r="T382" s="42"/>
      <c r="U382" s="42"/>
      <c r="V382" s="42"/>
      <c r="W382" s="42"/>
      <c r="X382" s="42"/>
      <c r="Y382" s="42"/>
      <c r="Z382" s="42"/>
      <c r="AA382" s="42"/>
      <c r="AB382" s="42"/>
      <c r="AC382" s="42"/>
      <c r="AD382" s="43"/>
      <c r="AE382" s="42"/>
      <c r="AF382" s="42"/>
      <c r="AG382" s="42"/>
      <c r="AH382" s="42"/>
      <c r="AI382" s="42"/>
      <c r="AJ382" s="42"/>
      <c r="AK382" s="42"/>
      <c r="AL382" s="42"/>
      <c r="AM382" s="42"/>
      <c r="AN382" s="42"/>
      <c r="AO382" s="42"/>
      <c r="AP382" s="43"/>
      <c r="AQ382" s="42"/>
      <c r="AR382" s="42"/>
      <c r="AS382" s="42"/>
      <c r="AT382" s="42"/>
      <c r="AU382" s="42"/>
      <c r="AV382" s="42"/>
      <c r="AW382" s="42"/>
      <c r="AX382" s="42"/>
      <c r="AY382" s="42"/>
      <c r="AZ382" s="42"/>
      <c r="BA382" s="42"/>
      <c r="BB382" s="43"/>
      <c r="BC382" s="41"/>
      <c r="BD382" s="42"/>
      <c r="BE382" s="42"/>
      <c r="BF382" s="42"/>
      <c r="BG382" s="42"/>
      <c r="BH382" s="42"/>
      <c r="BI382" s="42"/>
      <c r="BJ382" s="42"/>
      <c r="BK382" s="42"/>
      <c r="BL382" s="42"/>
      <c r="BM382" s="42"/>
      <c r="BN382" s="43"/>
      <c r="BO382" s="42"/>
      <c r="BP382" s="42"/>
      <c r="BQ382" s="42"/>
      <c r="BR382" s="42"/>
      <c r="BS382" s="42"/>
      <c r="BT382" s="42"/>
      <c r="BU382" s="42"/>
      <c r="BV382" s="42"/>
      <c r="BW382" s="42"/>
      <c r="BX382" s="42"/>
      <c r="BY382" s="42"/>
      <c r="BZ382" s="43"/>
      <c r="CA382" s="42"/>
      <c r="CB382" s="42"/>
      <c r="CC382" s="42"/>
      <c r="CD382" s="42"/>
      <c r="CE382" s="42"/>
      <c r="CF382" s="42"/>
      <c r="CG382" s="42"/>
      <c r="CH382" s="42"/>
      <c r="CI382" s="42"/>
      <c r="CJ382" s="42"/>
      <c r="CK382" s="42"/>
      <c r="CL382" s="43"/>
      <c r="CM382" s="42"/>
      <c r="CN382" s="42"/>
      <c r="CO382" s="42"/>
      <c r="CP382" s="42"/>
      <c r="CQ382" s="42"/>
      <c r="CR382" s="42"/>
      <c r="CS382" s="42"/>
      <c r="CT382" s="42"/>
      <c r="CU382" s="42"/>
      <c r="CV382" s="42"/>
      <c r="CW382" s="42"/>
      <c r="CX382" s="43"/>
      <c r="CY382" s="41"/>
      <c r="CZ382" s="42"/>
      <c r="DA382" s="42"/>
      <c r="DB382" s="42"/>
      <c r="DC382" s="42"/>
      <c r="DD382" s="42"/>
      <c r="DE382" s="42"/>
      <c r="DF382" s="42"/>
      <c r="DG382" s="42">
        <v>145</v>
      </c>
      <c r="DH382" s="42">
        <v>141</v>
      </c>
      <c r="DI382" s="42">
        <v>142</v>
      </c>
      <c r="DJ382" s="43">
        <v>139</v>
      </c>
      <c r="DK382"/>
      <c r="DM382"/>
      <c r="DN382"/>
      <c r="DO382"/>
      <c r="DP382"/>
      <c r="DQ382"/>
      <c r="DR382"/>
      <c r="DS382"/>
      <c r="DT382"/>
      <c r="DU382"/>
      <c r="DV382"/>
    </row>
    <row r="383" spans="2:195" s="10" customFormat="1" x14ac:dyDescent="0.25">
      <c r="B383" s="40"/>
      <c r="C383" s="40" t="s">
        <v>264</v>
      </c>
      <c r="D383" s="43"/>
      <c r="E383" s="43"/>
      <c r="F383" s="43"/>
      <c r="G383" s="42"/>
      <c r="H383" s="42"/>
      <c r="I383" s="42"/>
      <c r="J383" s="42"/>
      <c r="K383" s="42"/>
      <c r="L383" s="42"/>
      <c r="M383" s="42"/>
      <c r="N383" s="42"/>
      <c r="O383" s="42"/>
      <c r="P383" s="42"/>
      <c r="Q383" s="42"/>
      <c r="R383" s="43"/>
      <c r="S383" s="42"/>
      <c r="T383" s="42"/>
      <c r="U383" s="42"/>
      <c r="V383" s="42"/>
      <c r="W383" s="42"/>
      <c r="X383" s="42"/>
      <c r="Y383" s="42"/>
      <c r="Z383" s="42"/>
      <c r="AA383" s="42"/>
      <c r="AB383" s="42"/>
      <c r="AC383" s="42"/>
      <c r="AD383" s="43"/>
      <c r="AE383" s="42"/>
      <c r="AF383" s="42"/>
      <c r="AG383" s="42"/>
      <c r="AH383" s="42"/>
      <c r="AI383" s="42"/>
      <c r="AJ383" s="42"/>
      <c r="AK383" s="42"/>
      <c r="AL383" s="42"/>
      <c r="AM383" s="42"/>
      <c r="AN383" s="42"/>
      <c r="AO383" s="42"/>
      <c r="AP383" s="43"/>
      <c r="AQ383" s="42"/>
      <c r="AR383" s="42"/>
      <c r="AS383" s="42"/>
      <c r="AT383" s="42"/>
      <c r="AU383" s="42"/>
      <c r="AV383" s="42"/>
      <c r="AW383" s="42"/>
      <c r="AX383" s="42"/>
      <c r="AY383" s="42"/>
      <c r="AZ383" s="42"/>
      <c r="BA383" s="42"/>
      <c r="BB383" s="43"/>
      <c r="BC383" s="41"/>
      <c r="BD383" s="42"/>
      <c r="BE383" s="42"/>
      <c r="BF383" s="42"/>
      <c r="BG383" s="42"/>
      <c r="BH383" s="42"/>
      <c r="BI383" s="42"/>
      <c r="BJ383" s="42"/>
      <c r="BK383" s="42"/>
      <c r="BL383" s="42"/>
      <c r="BM383" s="42"/>
      <c r="BN383" s="43"/>
      <c r="BO383" s="42"/>
      <c r="BP383" s="42"/>
      <c r="BQ383" s="42"/>
      <c r="BR383" s="42"/>
      <c r="BS383" s="42"/>
      <c r="BT383" s="42"/>
      <c r="BU383" s="42"/>
      <c r="BV383" s="42"/>
      <c r="BW383" s="42"/>
      <c r="BX383" s="42"/>
      <c r="BY383" s="42"/>
      <c r="BZ383" s="43"/>
      <c r="CA383" s="42"/>
      <c r="CB383" s="42"/>
      <c r="CC383" s="42"/>
      <c r="CD383" s="42"/>
      <c r="CE383" s="42"/>
      <c r="CF383" s="42"/>
      <c r="CG383" s="42"/>
      <c r="CH383" s="42"/>
      <c r="CI383" s="42"/>
      <c r="CJ383" s="42"/>
      <c r="CK383" s="42"/>
      <c r="CL383" s="43"/>
      <c r="CM383" s="42"/>
      <c r="CN383" s="42"/>
      <c r="CO383" s="42"/>
      <c r="CP383" s="42"/>
      <c r="CQ383" s="42"/>
      <c r="CR383" s="42"/>
      <c r="CS383" s="42"/>
      <c r="CT383" s="42"/>
      <c r="CU383" s="42"/>
      <c r="CV383" s="42"/>
      <c r="CW383" s="42"/>
      <c r="CX383" s="43"/>
      <c r="CY383" s="41"/>
      <c r="CZ383" s="42"/>
      <c r="DA383" s="42"/>
      <c r="DB383" s="42"/>
      <c r="DC383" s="42"/>
      <c r="DD383" s="42"/>
      <c r="DE383" s="42"/>
      <c r="DF383" s="42"/>
      <c r="DG383" s="42">
        <v>575</v>
      </c>
      <c r="DH383" s="42">
        <v>563</v>
      </c>
      <c r="DI383" s="42">
        <v>559</v>
      </c>
      <c r="DJ383" s="43">
        <v>558</v>
      </c>
      <c r="DK383"/>
      <c r="DM383"/>
      <c r="DN383"/>
      <c r="DO383"/>
      <c r="DP383"/>
      <c r="DQ383"/>
      <c r="DR383"/>
      <c r="DS383"/>
      <c r="DT383"/>
      <c r="DU383"/>
      <c r="DV383"/>
    </row>
    <row r="384" spans="2:195" s="10" customFormat="1" x14ac:dyDescent="0.25">
      <c r="B384" s="40"/>
      <c r="C384" s="40" t="s">
        <v>265</v>
      </c>
      <c r="D384" s="43"/>
      <c r="E384" s="43"/>
      <c r="F384" s="43"/>
      <c r="G384" s="42"/>
      <c r="H384" s="42"/>
      <c r="I384" s="42"/>
      <c r="J384" s="42"/>
      <c r="K384" s="42"/>
      <c r="L384" s="42"/>
      <c r="M384" s="42"/>
      <c r="N384" s="42"/>
      <c r="O384" s="42"/>
      <c r="P384" s="42"/>
      <c r="Q384" s="42"/>
      <c r="R384" s="43"/>
      <c r="S384" s="42"/>
      <c r="T384" s="42"/>
      <c r="U384" s="42"/>
      <c r="V384" s="42"/>
      <c r="W384" s="42"/>
      <c r="X384" s="42"/>
      <c r="Y384" s="42"/>
      <c r="Z384" s="42"/>
      <c r="AA384" s="42"/>
      <c r="AB384" s="42"/>
      <c r="AC384" s="42"/>
      <c r="AD384" s="43"/>
      <c r="AE384" s="42"/>
      <c r="AF384" s="42"/>
      <c r="AG384" s="42"/>
      <c r="AH384" s="42"/>
      <c r="AI384" s="42"/>
      <c r="AJ384" s="42"/>
      <c r="AK384" s="42"/>
      <c r="AL384" s="42"/>
      <c r="AM384" s="42"/>
      <c r="AN384" s="42"/>
      <c r="AO384" s="42"/>
      <c r="AP384" s="43"/>
      <c r="AQ384" s="42"/>
      <c r="AR384" s="42"/>
      <c r="AS384" s="42"/>
      <c r="AT384" s="42"/>
      <c r="AU384" s="42"/>
      <c r="AV384" s="42"/>
      <c r="AW384" s="42"/>
      <c r="AX384" s="42"/>
      <c r="AY384" s="42"/>
      <c r="AZ384" s="42"/>
      <c r="BA384" s="42"/>
      <c r="BB384" s="43"/>
      <c r="BC384" s="41"/>
      <c r="BD384" s="42"/>
      <c r="BE384" s="42"/>
      <c r="BF384" s="42"/>
      <c r="BG384" s="42"/>
      <c r="BH384" s="42"/>
      <c r="BI384" s="42"/>
      <c r="BJ384" s="42"/>
      <c r="BK384" s="42"/>
      <c r="BL384" s="42"/>
      <c r="BM384" s="42"/>
      <c r="BN384" s="43"/>
      <c r="BO384" s="42"/>
      <c r="BP384" s="42"/>
      <c r="BQ384" s="42"/>
      <c r="BR384" s="42"/>
      <c r="BS384" s="42"/>
      <c r="BT384" s="42"/>
      <c r="BU384" s="42"/>
      <c r="BV384" s="42"/>
      <c r="BW384" s="42"/>
      <c r="BX384" s="42"/>
      <c r="BY384" s="42"/>
      <c r="BZ384" s="43"/>
      <c r="CA384" s="42"/>
      <c r="CB384" s="42"/>
      <c r="CC384" s="42"/>
      <c r="CD384" s="42"/>
      <c r="CE384" s="42"/>
      <c r="CF384" s="42"/>
      <c r="CG384" s="42"/>
      <c r="CH384" s="42"/>
      <c r="CI384" s="42"/>
      <c r="CJ384" s="42"/>
      <c r="CK384" s="42"/>
      <c r="CL384" s="43"/>
      <c r="CM384" s="42"/>
      <c r="CN384" s="42"/>
      <c r="CO384" s="42"/>
      <c r="CP384" s="42"/>
      <c r="CQ384" s="42"/>
      <c r="CR384" s="42"/>
      <c r="CS384" s="42"/>
      <c r="CT384" s="42"/>
      <c r="CU384" s="42"/>
      <c r="CV384" s="42"/>
      <c r="CW384" s="42"/>
      <c r="CX384" s="43"/>
      <c r="CY384" s="41"/>
      <c r="CZ384" s="42"/>
      <c r="DA384" s="42"/>
      <c r="DB384" s="42"/>
      <c r="DC384" s="42"/>
      <c r="DD384" s="42"/>
      <c r="DE384" s="42"/>
      <c r="DF384" s="42"/>
      <c r="DG384" s="42">
        <v>371</v>
      </c>
      <c r="DH384" s="42">
        <v>376</v>
      </c>
      <c r="DI384" s="42">
        <v>375</v>
      </c>
      <c r="DJ384" s="43">
        <v>374</v>
      </c>
      <c r="DK384"/>
      <c r="DM384"/>
      <c r="DN384"/>
      <c r="DO384"/>
      <c r="DP384"/>
      <c r="DQ384"/>
      <c r="DR384"/>
      <c r="DS384"/>
      <c r="DT384"/>
      <c r="DU384"/>
      <c r="DV384"/>
    </row>
    <row r="385" spans="2:177" s="10" customFormat="1" x14ac:dyDescent="0.25">
      <c r="B385" s="40"/>
      <c r="C385" s="40" t="s">
        <v>266</v>
      </c>
      <c r="D385" s="43"/>
      <c r="E385" s="43"/>
      <c r="F385" s="43"/>
      <c r="G385" s="42"/>
      <c r="H385" s="42"/>
      <c r="I385" s="42"/>
      <c r="J385" s="42"/>
      <c r="K385" s="42"/>
      <c r="L385" s="42"/>
      <c r="M385" s="42"/>
      <c r="N385" s="42"/>
      <c r="O385" s="42"/>
      <c r="P385" s="42"/>
      <c r="Q385" s="42"/>
      <c r="R385" s="43"/>
      <c r="S385" s="42"/>
      <c r="T385" s="42"/>
      <c r="U385" s="42"/>
      <c r="V385" s="42"/>
      <c r="W385" s="42"/>
      <c r="X385" s="42"/>
      <c r="Y385" s="42"/>
      <c r="Z385" s="42"/>
      <c r="AA385" s="42"/>
      <c r="AB385" s="42"/>
      <c r="AC385" s="42"/>
      <c r="AD385" s="43"/>
      <c r="AE385" s="42"/>
      <c r="AF385" s="42"/>
      <c r="AG385" s="42"/>
      <c r="AH385" s="42"/>
      <c r="AI385" s="42"/>
      <c r="AJ385" s="42"/>
      <c r="AK385" s="42"/>
      <c r="AL385" s="42"/>
      <c r="AM385" s="42"/>
      <c r="AN385" s="42"/>
      <c r="AO385" s="42"/>
      <c r="AP385" s="43"/>
      <c r="AQ385" s="42"/>
      <c r="AR385" s="42"/>
      <c r="AS385" s="42"/>
      <c r="AT385" s="42"/>
      <c r="AU385" s="42"/>
      <c r="AV385" s="42"/>
      <c r="AW385" s="42"/>
      <c r="AX385" s="42"/>
      <c r="AY385" s="42"/>
      <c r="AZ385" s="42"/>
      <c r="BA385" s="42"/>
      <c r="BB385" s="43"/>
      <c r="BC385" s="41"/>
      <c r="BD385" s="42"/>
      <c r="BE385" s="42"/>
      <c r="BF385" s="42"/>
      <c r="BG385" s="42"/>
      <c r="BH385" s="42"/>
      <c r="BI385" s="42"/>
      <c r="BJ385" s="42"/>
      <c r="BK385" s="42"/>
      <c r="BL385" s="42"/>
      <c r="BM385" s="42"/>
      <c r="BN385" s="43"/>
      <c r="BO385" s="42"/>
      <c r="BP385" s="42"/>
      <c r="BQ385" s="42"/>
      <c r="BR385" s="42"/>
      <c r="BS385" s="42"/>
      <c r="BT385" s="42"/>
      <c r="BU385" s="42"/>
      <c r="BV385" s="42"/>
      <c r="BW385" s="42"/>
      <c r="BX385" s="42"/>
      <c r="BY385" s="42"/>
      <c r="BZ385" s="43"/>
      <c r="CA385" s="42"/>
      <c r="CB385" s="42"/>
      <c r="CC385" s="42"/>
      <c r="CD385" s="42"/>
      <c r="CE385" s="42"/>
      <c r="CF385" s="42"/>
      <c r="CG385" s="42"/>
      <c r="CH385" s="42"/>
      <c r="CI385" s="42"/>
      <c r="CJ385" s="42"/>
      <c r="CK385" s="42"/>
      <c r="CL385" s="43"/>
      <c r="CM385" s="42"/>
      <c r="CN385" s="42"/>
      <c r="CO385" s="42"/>
      <c r="CP385" s="42"/>
      <c r="CQ385" s="42"/>
      <c r="CR385" s="42"/>
      <c r="CS385" s="42"/>
      <c r="CT385" s="42"/>
      <c r="CU385" s="42"/>
      <c r="CV385" s="42"/>
      <c r="CW385" s="42"/>
      <c r="CX385" s="43"/>
      <c r="CY385" s="41"/>
      <c r="CZ385" s="42"/>
      <c r="DA385" s="42"/>
      <c r="DB385" s="42"/>
      <c r="DC385" s="42"/>
      <c r="DD385" s="42"/>
      <c r="DE385" s="42"/>
      <c r="DF385" s="42"/>
      <c r="DG385" s="42">
        <v>101</v>
      </c>
      <c r="DH385" s="42">
        <v>104</v>
      </c>
      <c r="DI385" s="42">
        <v>104</v>
      </c>
      <c r="DJ385" s="43">
        <v>105</v>
      </c>
      <c r="DK385"/>
      <c r="DM385"/>
      <c r="DN385"/>
      <c r="DO385"/>
      <c r="DP385"/>
      <c r="DQ385"/>
      <c r="DR385"/>
      <c r="DS385"/>
      <c r="DT385"/>
      <c r="DU385"/>
      <c r="DV385"/>
    </row>
    <row r="386" spans="2:177" s="10" customFormat="1" x14ac:dyDescent="0.25">
      <c r="B386" s="40"/>
      <c r="C386" s="40" t="s">
        <v>267</v>
      </c>
      <c r="D386" s="43"/>
      <c r="E386" s="43"/>
      <c r="F386" s="43"/>
      <c r="G386" s="42"/>
      <c r="H386" s="42"/>
      <c r="I386" s="42"/>
      <c r="J386" s="42"/>
      <c r="K386" s="42"/>
      <c r="L386" s="42"/>
      <c r="M386" s="42"/>
      <c r="N386" s="42"/>
      <c r="O386" s="42"/>
      <c r="P386" s="42"/>
      <c r="Q386" s="42"/>
      <c r="R386" s="43"/>
      <c r="S386" s="42"/>
      <c r="T386" s="42"/>
      <c r="U386" s="42"/>
      <c r="V386" s="42"/>
      <c r="W386" s="42"/>
      <c r="X386" s="42"/>
      <c r="Y386" s="42"/>
      <c r="Z386" s="42"/>
      <c r="AA386" s="42"/>
      <c r="AB386" s="42"/>
      <c r="AC386" s="42"/>
      <c r="AD386" s="43"/>
      <c r="AE386" s="42"/>
      <c r="AF386" s="42"/>
      <c r="AG386" s="42"/>
      <c r="AH386" s="42"/>
      <c r="AI386" s="42"/>
      <c r="AJ386" s="42"/>
      <c r="AK386" s="42"/>
      <c r="AL386" s="42"/>
      <c r="AM386" s="42"/>
      <c r="AN386" s="42"/>
      <c r="AO386" s="42"/>
      <c r="AP386" s="43"/>
      <c r="AQ386" s="42"/>
      <c r="AR386" s="42"/>
      <c r="AS386" s="42"/>
      <c r="AT386" s="42"/>
      <c r="AU386" s="42"/>
      <c r="AV386" s="42"/>
      <c r="AW386" s="42"/>
      <c r="AX386" s="42"/>
      <c r="AY386" s="42"/>
      <c r="AZ386" s="42"/>
      <c r="BA386" s="42"/>
      <c r="BB386" s="43"/>
      <c r="BC386" s="41"/>
      <c r="BD386" s="42"/>
      <c r="BE386" s="42"/>
      <c r="BF386" s="42"/>
      <c r="BG386" s="42"/>
      <c r="BH386" s="42"/>
      <c r="BI386" s="42"/>
      <c r="BJ386" s="42"/>
      <c r="BK386" s="42"/>
      <c r="BL386" s="42"/>
      <c r="BM386" s="42"/>
      <c r="BN386" s="43"/>
      <c r="BO386" s="42"/>
      <c r="BP386" s="42"/>
      <c r="BQ386" s="42"/>
      <c r="BR386" s="42"/>
      <c r="BS386" s="42"/>
      <c r="BT386" s="42"/>
      <c r="BU386" s="42"/>
      <c r="BV386" s="42"/>
      <c r="BW386" s="42"/>
      <c r="BX386" s="42"/>
      <c r="BY386" s="42"/>
      <c r="BZ386" s="43"/>
      <c r="CA386" s="42"/>
      <c r="CB386" s="42"/>
      <c r="CC386" s="42"/>
      <c r="CD386" s="42"/>
      <c r="CE386" s="42"/>
      <c r="CF386" s="42"/>
      <c r="CG386" s="42"/>
      <c r="CH386" s="42"/>
      <c r="CI386" s="42"/>
      <c r="CJ386" s="42"/>
      <c r="CK386" s="42"/>
      <c r="CL386" s="43"/>
      <c r="CM386" s="42"/>
      <c r="CN386" s="42"/>
      <c r="CO386" s="42"/>
      <c r="CP386" s="42"/>
      <c r="CQ386" s="42"/>
      <c r="CR386" s="42"/>
      <c r="CS386" s="42"/>
      <c r="CT386" s="42"/>
      <c r="CU386" s="42"/>
      <c r="CV386" s="42"/>
      <c r="CW386" s="42"/>
      <c r="CX386" s="43"/>
      <c r="CY386" s="41"/>
      <c r="CZ386" s="42"/>
      <c r="DA386" s="42"/>
      <c r="DB386" s="42"/>
      <c r="DC386" s="42"/>
      <c r="DD386" s="42"/>
      <c r="DE386" s="42"/>
      <c r="DF386" s="42"/>
      <c r="DG386" s="42">
        <v>3383</v>
      </c>
      <c r="DH386" s="42">
        <v>3347</v>
      </c>
      <c r="DI386" s="42">
        <v>3316</v>
      </c>
      <c r="DJ386" s="43">
        <v>3266</v>
      </c>
      <c r="DK386"/>
      <c r="DM386"/>
      <c r="DN386"/>
      <c r="DO386"/>
      <c r="DP386"/>
      <c r="DQ386"/>
      <c r="DR386"/>
      <c r="DS386"/>
      <c r="DT386"/>
      <c r="DU386"/>
      <c r="DV386"/>
    </row>
    <row r="387" spans="2:177" s="10" customFormat="1" x14ac:dyDescent="0.25">
      <c r="B387" s="40"/>
      <c r="C387" s="40" t="s">
        <v>268</v>
      </c>
      <c r="D387" s="43"/>
      <c r="E387" s="43"/>
      <c r="F387" s="43"/>
      <c r="G387" s="42"/>
      <c r="H387" s="42"/>
      <c r="I387" s="42"/>
      <c r="J387" s="42"/>
      <c r="K387" s="42"/>
      <c r="L387" s="42"/>
      <c r="M387" s="42"/>
      <c r="N387" s="42"/>
      <c r="O387" s="42"/>
      <c r="P387" s="42"/>
      <c r="Q387" s="42"/>
      <c r="R387" s="43"/>
      <c r="S387" s="42"/>
      <c r="T387" s="42"/>
      <c r="U387" s="42"/>
      <c r="V387" s="42"/>
      <c r="W387" s="42"/>
      <c r="X387" s="42"/>
      <c r="Y387" s="42"/>
      <c r="Z387" s="42"/>
      <c r="AA387" s="42"/>
      <c r="AB387" s="42"/>
      <c r="AC387" s="42"/>
      <c r="AD387" s="43"/>
      <c r="AE387" s="42"/>
      <c r="AF387" s="42"/>
      <c r="AG387" s="42"/>
      <c r="AH387" s="42"/>
      <c r="AI387" s="42"/>
      <c r="AJ387" s="42"/>
      <c r="AK387" s="42"/>
      <c r="AL387" s="42"/>
      <c r="AM387" s="42"/>
      <c r="AN387" s="42"/>
      <c r="AO387" s="42"/>
      <c r="AP387" s="43"/>
      <c r="AQ387" s="42"/>
      <c r="AR387" s="42"/>
      <c r="AS387" s="42"/>
      <c r="AT387" s="42"/>
      <c r="AU387" s="42"/>
      <c r="AV387" s="42"/>
      <c r="AW387" s="42"/>
      <c r="AX387" s="42"/>
      <c r="AY387" s="42"/>
      <c r="AZ387" s="42"/>
      <c r="BA387" s="42"/>
      <c r="BB387" s="43"/>
      <c r="BC387" s="41"/>
      <c r="BD387" s="42"/>
      <c r="BE387" s="42"/>
      <c r="BF387" s="42"/>
      <c r="BG387" s="42"/>
      <c r="BH387" s="42"/>
      <c r="BI387" s="42"/>
      <c r="BJ387" s="42"/>
      <c r="BK387" s="42"/>
      <c r="BL387" s="42"/>
      <c r="BM387" s="42"/>
      <c r="BN387" s="43"/>
      <c r="BO387" s="42"/>
      <c r="BP387" s="42"/>
      <c r="BQ387" s="42"/>
      <c r="BR387" s="42"/>
      <c r="BS387" s="42"/>
      <c r="BT387" s="42"/>
      <c r="BU387" s="42"/>
      <c r="BV387" s="42"/>
      <c r="BW387" s="42"/>
      <c r="BX387" s="42"/>
      <c r="BY387" s="42"/>
      <c r="BZ387" s="43"/>
      <c r="CA387" s="42"/>
      <c r="CB387" s="42"/>
      <c r="CC387" s="42"/>
      <c r="CD387" s="42"/>
      <c r="CE387" s="42"/>
      <c r="CF387" s="42"/>
      <c r="CG387" s="42"/>
      <c r="CH387" s="42"/>
      <c r="CI387" s="42"/>
      <c r="CJ387" s="42"/>
      <c r="CK387" s="42"/>
      <c r="CL387" s="43"/>
      <c r="CM387" s="42"/>
      <c r="CN387" s="42"/>
      <c r="CO387" s="42"/>
      <c r="CP387" s="42"/>
      <c r="CQ387" s="42"/>
      <c r="CR387" s="42"/>
      <c r="CS387" s="42"/>
      <c r="CT387" s="42"/>
      <c r="CU387" s="42"/>
      <c r="CV387" s="42"/>
      <c r="CW387" s="42"/>
      <c r="CX387" s="43"/>
      <c r="CY387" s="41"/>
      <c r="CZ387" s="42"/>
      <c r="DA387" s="42"/>
      <c r="DB387" s="42"/>
      <c r="DC387" s="42"/>
      <c r="DD387" s="42"/>
      <c r="DE387" s="42"/>
      <c r="DF387" s="42"/>
      <c r="DG387" s="42">
        <v>52</v>
      </c>
      <c r="DH387" s="42">
        <v>53</v>
      </c>
      <c r="DI387" s="42">
        <v>55</v>
      </c>
      <c r="DJ387" s="43">
        <v>56</v>
      </c>
      <c r="DK387"/>
      <c r="DM387"/>
      <c r="DN387"/>
      <c r="DO387"/>
      <c r="DP387"/>
      <c r="DQ387"/>
      <c r="DR387"/>
      <c r="DS387"/>
      <c r="DT387"/>
      <c r="DU387"/>
      <c r="DV387"/>
    </row>
    <row r="388" spans="2:177" s="10" customFormat="1" x14ac:dyDescent="0.25">
      <c r="B388" s="40"/>
      <c r="C388" s="40" t="s">
        <v>269</v>
      </c>
      <c r="D388" s="43"/>
      <c r="E388" s="43"/>
      <c r="F388" s="43"/>
      <c r="G388" s="42"/>
      <c r="H388" s="42"/>
      <c r="I388" s="42"/>
      <c r="J388" s="42"/>
      <c r="K388" s="42"/>
      <c r="L388" s="42"/>
      <c r="M388" s="42"/>
      <c r="N388" s="42"/>
      <c r="O388" s="42"/>
      <c r="P388" s="42"/>
      <c r="Q388" s="42"/>
      <c r="R388" s="43"/>
      <c r="S388" s="42"/>
      <c r="T388" s="42"/>
      <c r="U388" s="42"/>
      <c r="V388" s="42"/>
      <c r="W388" s="42"/>
      <c r="X388" s="42"/>
      <c r="Y388" s="42"/>
      <c r="Z388" s="42"/>
      <c r="AA388" s="42"/>
      <c r="AB388" s="42"/>
      <c r="AC388" s="42"/>
      <c r="AD388" s="43"/>
      <c r="AE388" s="42"/>
      <c r="AF388" s="42"/>
      <c r="AG388" s="42"/>
      <c r="AH388" s="42"/>
      <c r="AI388" s="42"/>
      <c r="AJ388" s="42"/>
      <c r="AK388" s="42"/>
      <c r="AL388" s="42"/>
      <c r="AM388" s="42"/>
      <c r="AN388" s="42"/>
      <c r="AO388" s="42"/>
      <c r="AP388" s="43"/>
      <c r="AQ388" s="42"/>
      <c r="AR388" s="42"/>
      <c r="AS388" s="42"/>
      <c r="AT388" s="42"/>
      <c r="AU388" s="42"/>
      <c r="AV388" s="42"/>
      <c r="AW388" s="42"/>
      <c r="AX388" s="42"/>
      <c r="AY388" s="42"/>
      <c r="AZ388" s="42"/>
      <c r="BA388" s="42"/>
      <c r="BB388" s="43"/>
      <c r="BC388" s="41"/>
      <c r="BD388" s="42"/>
      <c r="BE388" s="42"/>
      <c r="BF388" s="42"/>
      <c r="BG388" s="42"/>
      <c r="BH388" s="42"/>
      <c r="BI388" s="42"/>
      <c r="BJ388" s="42"/>
      <c r="BK388" s="42"/>
      <c r="BL388" s="42"/>
      <c r="BM388" s="42"/>
      <c r="BN388" s="43"/>
      <c r="BO388" s="42"/>
      <c r="BP388" s="42"/>
      <c r="BQ388" s="42"/>
      <c r="BR388" s="42"/>
      <c r="BS388" s="42"/>
      <c r="BT388" s="42"/>
      <c r="BU388" s="42"/>
      <c r="BV388" s="42"/>
      <c r="BW388" s="42"/>
      <c r="BX388" s="42"/>
      <c r="BY388" s="42"/>
      <c r="BZ388" s="43"/>
      <c r="CA388" s="42"/>
      <c r="CB388" s="42"/>
      <c r="CC388" s="42"/>
      <c r="CD388" s="42"/>
      <c r="CE388" s="42"/>
      <c r="CF388" s="42"/>
      <c r="CG388" s="42"/>
      <c r="CH388" s="42"/>
      <c r="CI388" s="42"/>
      <c r="CJ388" s="42"/>
      <c r="CK388" s="42"/>
      <c r="CL388" s="43"/>
      <c r="CM388" s="42"/>
      <c r="CN388" s="42"/>
      <c r="CO388" s="42"/>
      <c r="CP388" s="42"/>
      <c r="CQ388" s="42"/>
      <c r="CR388" s="42"/>
      <c r="CS388" s="42"/>
      <c r="CT388" s="42"/>
      <c r="CU388" s="42"/>
      <c r="CV388" s="42"/>
      <c r="CW388" s="42"/>
      <c r="CX388" s="43"/>
      <c r="CY388" s="41"/>
      <c r="CZ388" s="42"/>
      <c r="DA388" s="42"/>
      <c r="DB388" s="42"/>
      <c r="DC388" s="42"/>
      <c r="DD388" s="42"/>
      <c r="DE388" s="42"/>
      <c r="DF388" s="42"/>
      <c r="DG388" s="42">
        <v>191</v>
      </c>
      <c r="DH388" s="42">
        <v>188</v>
      </c>
      <c r="DI388" s="42">
        <v>185</v>
      </c>
      <c r="DJ388" s="43">
        <v>187</v>
      </c>
      <c r="DK388"/>
      <c r="DM388"/>
      <c r="DN388"/>
      <c r="DO388"/>
      <c r="DP388"/>
      <c r="DQ388"/>
      <c r="DR388"/>
      <c r="DS388"/>
      <c r="DT388"/>
      <c r="DU388"/>
      <c r="DV388"/>
    </row>
    <row r="389" spans="2:177" s="10" customFormat="1" x14ac:dyDescent="0.25">
      <c r="B389" s="40"/>
      <c r="C389" s="40" t="s">
        <v>270</v>
      </c>
      <c r="D389" s="43"/>
      <c r="E389" s="43"/>
      <c r="F389" s="43"/>
      <c r="G389" s="42"/>
      <c r="H389" s="42"/>
      <c r="I389" s="42"/>
      <c r="J389" s="42"/>
      <c r="K389" s="42"/>
      <c r="L389" s="42"/>
      <c r="M389" s="42"/>
      <c r="N389" s="42"/>
      <c r="O389" s="42"/>
      <c r="P389" s="42"/>
      <c r="Q389" s="42"/>
      <c r="R389" s="43"/>
      <c r="S389" s="42"/>
      <c r="T389" s="42"/>
      <c r="U389" s="42"/>
      <c r="V389" s="42"/>
      <c r="W389" s="42"/>
      <c r="X389" s="42"/>
      <c r="Y389" s="42"/>
      <c r="Z389" s="42"/>
      <c r="AA389" s="42"/>
      <c r="AB389" s="42"/>
      <c r="AC389" s="42"/>
      <c r="AD389" s="43"/>
      <c r="AE389" s="42"/>
      <c r="AF389" s="42"/>
      <c r="AG389" s="42"/>
      <c r="AH389" s="42"/>
      <c r="AI389" s="42"/>
      <c r="AJ389" s="42"/>
      <c r="AK389" s="42"/>
      <c r="AL389" s="42"/>
      <c r="AM389" s="42"/>
      <c r="AN389" s="42"/>
      <c r="AO389" s="42"/>
      <c r="AP389" s="43"/>
      <c r="AQ389" s="42"/>
      <c r="AR389" s="42"/>
      <c r="AS389" s="42"/>
      <c r="AT389" s="42"/>
      <c r="AU389" s="42"/>
      <c r="AV389" s="42"/>
      <c r="AW389" s="42"/>
      <c r="AX389" s="42"/>
      <c r="AY389" s="42"/>
      <c r="AZ389" s="42"/>
      <c r="BA389" s="42"/>
      <c r="BB389" s="43"/>
      <c r="BC389" s="41"/>
      <c r="BD389" s="42"/>
      <c r="BE389" s="42"/>
      <c r="BF389" s="42"/>
      <c r="BG389" s="42"/>
      <c r="BH389" s="42"/>
      <c r="BI389" s="42"/>
      <c r="BJ389" s="42"/>
      <c r="BK389" s="42"/>
      <c r="BL389" s="42"/>
      <c r="BM389" s="42"/>
      <c r="BN389" s="43"/>
      <c r="BO389" s="42"/>
      <c r="BP389" s="42"/>
      <c r="BQ389" s="42"/>
      <c r="BR389" s="42"/>
      <c r="BS389" s="42"/>
      <c r="BT389" s="42"/>
      <c r="BU389" s="42"/>
      <c r="BV389" s="42"/>
      <c r="BW389" s="42"/>
      <c r="BX389" s="42"/>
      <c r="BY389" s="42"/>
      <c r="BZ389" s="43"/>
      <c r="CA389" s="42"/>
      <c r="CB389" s="42"/>
      <c r="CC389" s="42"/>
      <c r="CD389" s="42"/>
      <c r="CE389" s="42"/>
      <c r="CF389" s="42"/>
      <c r="CG389" s="42"/>
      <c r="CH389" s="42"/>
      <c r="CI389" s="42"/>
      <c r="CJ389" s="42"/>
      <c r="CK389" s="42"/>
      <c r="CL389" s="43"/>
      <c r="CM389" s="42"/>
      <c r="CN389" s="42"/>
      <c r="CO389" s="42"/>
      <c r="CP389" s="42"/>
      <c r="CQ389" s="42"/>
      <c r="CR389" s="42"/>
      <c r="CS389" s="42"/>
      <c r="CT389" s="42"/>
      <c r="CU389" s="42"/>
      <c r="CV389" s="42"/>
      <c r="CW389" s="42"/>
      <c r="CX389" s="43"/>
      <c r="CY389" s="41"/>
      <c r="CZ389" s="42"/>
      <c r="DA389" s="42"/>
      <c r="DB389" s="42"/>
      <c r="DC389" s="42"/>
      <c r="DD389" s="42"/>
      <c r="DE389" s="42"/>
      <c r="DF389" s="42"/>
      <c r="DG389" s="42">
        <v>129</v>
      </c>
      <c r="DH389" s="42">
        <v>127</v>
      </c>
      <c r="DI389" s="42">
        <v>127</v>
      </c>
      <c r="DJ389" s="43">
        <v>129</v>
      </c>
      <c r="DK389"/>
      <c r="DM389"/>
      <c r="DN389"/>
      <c r="DO389"/>
      <c r="DP389"/>
      <c r="DQ389"/>
      <c r="DR389"/>
      <c r="DS389"/>
      <c r="DT389"/>
      <c r="DU389"/>
      <c r="DV389"/>
    </row>
    <row r="390" spans="2:177" s="10" customFormat="1" x14ac:dyDescent="0.25">
      <c r="B390" s="40"/>
      <c r="C390" s="40" t="s">
        <v>278</v>
      </c>
      <c r="D390" s="43"/>
      <c r="E390" s="43"/>
      <c r="F390" s="43"/>
      <c r="G390" s="42"/>
      <c r="H390" s="42"/>
      <c r="I390" s="42"/>
      <c r="J390" s="42"/>
      <c r="K390" s="42"/>
      <c r="L390" s="42"/>
      <c r="M390" s="42"/>
      <c r="N390" s="42"/>
      <c r="O390" s="42"/>
      <c r="P390" s="42"/>
      <c r="Q390" s="42"/>
      <c r="R390" s="43"/>
      <c r="S390" s="42"/>
      <c r="T390" s="42"/>
      <c r="U390" s="42"/>
      <c r="V390" s="42"/>
      <c r="W390" s="42"/>
      <c r="X390" s="42"/>
      <c r="Y390" s="42"/>
      <c r="Z390" s="42"/>
      <c r="AA390" s="42"/>
      <c r="AB390" s="42"/>
      <c r="AC390" s="42"/>
      <c r="AD390" s="43"/>
      <c r="AE390" s="42"/>
      <c r="AF390" s="42"/>
      <c r="AG390" s="42"/>
      <c r="AH390" s="42"/>
      <c r="AI390" s="42"/>
      <c r="AJ390" s="42"/>
      <c r="AK390" s="42"/>
      <c r="AL390" s="42"/>
      <c r="AM390" s="42"/>
      <c r="AN390" s="42"/>
      <c r="AO390" s="42"/>
      <c r="AP390" s="43"/>
      <c r="AQ390" s="42"/>
      <c r="AR390" s="42"/>
      <c r="AS390" s="42"/>
      <c r="AT390" s="42"/>
      <c r="AU390" s="42"/>
      <c r="AV390" s="42"/>
      <c r="AW390" s="42"/>
      <c r="AX390" s="42"/>
      <c r="AY390" s="42"/>
      <c r="AZ390" s="42"/>
      <c r="BA390" s="42"/>
      <c r="BB390" s="43"/>
      <c r="BC390" s="41"/>
      <c r="BD390" s="42"/>
      <c r="BE390" s="42"/>
      <c r="BF390" s="42"/>
      <c r="BG390" s="42"/>
      <c r="BH390" s="42"/>
      <c r="BI390" s="42"/>
      <c r="BJ390" s="42"/>
      <c r="BK390" s="42"/>
      <c r="BL390" s="42"/>
      <c r="BM390" s="42"/>
      <c r="BN390" s="43"/>
      <c r="BO390" s="42"/>
      <c r="BP390" s="42"/>
      <c r="BQ390" s="42"/>
      <c r="BR390" s="42"/>
      <c r="BS390" s="42"/>
      <c r="BT390" s="42"/>
      <c r="BU390" s="42"/>
      <c r="BV390" s="42"/>
      <c r="BW390" s="42"/>
      <c r="BX390" s="42"/>
      <c r="BY390" s="42"/>
      <c r="BZ390" s="43"/>
      <c r="CA390" s="42"/>
      <c r="CB390" s="42"/>
      <c r="CC390" s="42"/>
      <c r="CD390" s="42"/>
      <c r="CE390" s="42"/>
      <c r="CF390" s="42"/>
      <c r="CG390" s="42"/>
      <c r="CH390" s="42"/>
      <c r="CI390" s="42"/>
      <c r="CJ390" s="42"/>
      <c r="CK390" s="42"/>
      <c r="CL390" s="43"/>
      <c r="CM390" s="42"/>
      <c r="CN390" s="42"/>
      <c r="CO390" s="42"/>
      <c r="CP390" s="42"/>
      <c r="CQ390" s="42"/>
      <c r="CR390" s="42"/>
      <c r="CS390" s="42"/>
      <c r="CT390" s="42"/>
      <c r="CU390" s="42"/>
      <c r="CV390" s="42"/>
      <c r="CW390" s="42"/>
      <c r="CX390" s="43"/>
      <c r="CY390" s="41"/>
      <c r="CZ390" s="42"/>
      <c r="DA390" s="42"/>
      <c r="DB390" s="42"/>
      <c r="DC390" s="42"/>
      <c r="DD390" s="42"/>
      <c r="DE390" s="42"/>
      <c r="DF390" s="42"/>
      <c r="DG390" s="42">
        <v>7</v>
      </c>
      <c r="DH390" s="42">
        <v>8</v>
      </c>
      <c r="DI390" s="42">
        <v>6</v>
      </c>
      <c r="DJ390" s="43">
        <v>5</v>
      </c>
      <c r="DK390"/>
      <c r="DM390"/>
      <c r="DN390"/>
      <c r="DO390"/>
      <c r="DP390"/>
      <c r="DQ390"/>
      <c r="DR390"/>
      <c r="DS390"/>
      <c r="DT390"/>
      <c r="DU390"/>
      <c r="DV390"/>
    </row>
    <row r="391" spans="2:177" s="10" customFormat="1" ht="13" thickBot="1" x14ac:dyDescent="0.3">
      <c r="B391" s="40"/>
      <c r="C391" s="40" t="s">
        <v>281</v>
      </c>
      <c r="D391" s="43"/>
      <c r="E391" s="43"/>
      <c r="F391" s="43"/>
      <c r="G391" s="42"/>
      <c r="H391" s="42"/>
      <c r="I391" s="42"/>
      <c r="J391" s="42"/>
      <c r="K391" s="42"/>
      <c r="L391" s="42"/>
      <c r="M391" s="42"/>
      <c r="N391" s="42"/>
      <c r="O391" s="42"/>
      <c r="P391" s="42"/>
      <c r="Q391" s="42"/>
      <c r="R391" s="43"/>
      <c r="S391" s="42"/>
      <c r="T391" s="42"/>
      <c r="U391" s="42"/>
      <c r="V391" s="42"/>
      <c r="W391" s="42"/>
      <c r="X391" s="42"/>
      <c r="Y391" s="42"/>
      <c r="Z391" s="42"/>
      <c r="AA391" s="42"/>
      <c r="AB391" s="42"/>
      <c r="AC391" s="42"/>
      <c r="AD391" s="43"/>
      <c r="AE391" s="42"/>
      <c r="AF391" s="42"/>
      <c r="AG391" s="42"/>
      <c r="AH391" s="42"/>
      <c r="AI391" s="42"/>
      <c r="AJ391" s="42"/>
      <c r="AK391" s="42"/>
      <c r="AL391" s="42"/>
      <c r="AM391" s="42"/>
      <c r="AN391" s="42"/>
      <c r="AO391" s="42"/>
      <c r="AP391" s="43"/>
      <c r="AQ391" s="42"/>
      <c r="AR391" s="42"/>
      <c r="AS391" s="42"/>
      <c r="AT391" s="42"/>
      <c r="AU391" s="42"/>
      <c r="AV391" s="42"/>
      <c r="AW391" s="42"/>
      <c r="AX391" s="42"/>
      <c r="AY391" s="42"/>
      <c r="AZ391" s="42"/>
      <c r="BA391" s="42"/>
      <c r="BB391" s="43"/>
      <c r="BC391" s="41"/>
      <c r="BD391" s="42"/>
      <c r="BE391" s="42"/>
      <c r="BF391" s="42"/>
      <c r="BG391" s="42"/>
      <c r="BH391" s="42"/>
      <c r="BI391" s="42"/>
      <c r="BJ391" s="42"/>
      <c r="BK391" s="42"/>
      <c r="BL391" s="42"/>
      <c r="BM391" s="42"/>
      <c r="BN391" s="43"/>
      <c r="BO391" s="42"/>
      <c r="BP391" s="42"/>
      <c r="BQ391" s="42"/>
      <c r="BR391" s="42"/>
      <c r="BS391" s="42"/>
      <c r="BT391" s="42"/>
      <c r="BU391" s="42"/>
      <c r="BV391" s="42"/>
      <c r="BW391" s="42"/>
      <c r="BX391" s="42"/>
      <c r="BY391" s="42"/>
      <c r="BZ391" s="43"/>
      <c r="CA391" s="42"/>
      <c r="CB391" s="42"/>
      <c r="CC391" s="42"/>
      <c r="CD391" s="42"/>
      <c r="CE391" s="42"/>
      <c r="CF391" s="42"/>
      <c r="CG391" s="42"/>
      <c r="CH391" s="42"/>
      <c r="CI391" s="42"/>
      <c r="CJ391" s="42"/>
      <c r="CK391" s="42"/>
      <c r="CL391" s="43"/>
      <c r="CM391" s="42"/>
      <c r="CN391" s="42"/>
      <c r="CO391" s="42"/>
      <c r="CP391" s="42"/>
      <c r="CQ391" s="42"/>
      <c r="CR391" s="42"/>
      <c r="CS391" s="42"/>
      <c r="CT391" s="42"/>
      <c r="CU391" s="42"/>
      <c r="CV391" s="42"/>
      <c r="CW391" s="42"/>
      <c r="CX391" s="43"/>
      <c r="CY391" s="41"/>
      <c r="CZ391" s="42"/>
      <c r="DA391" s="42"/>
      <c r="DB391" s="42"/>
      <c r="DC391" s="42"/>
      <c r="DD391" s="42"/>
      <c r="DE391" s="42"/>
      <c r="DF391" s="42"/>
      <c r="DG391" s="42">
        <v>554</v>
      </c>
      <c r="DH391" s="42">
        <v>547</v>
      </c>
      <c r="DI391" s="42">
        <v>541</v>
      </c>
      <c r="DJ391" s="43">
        <v>538</v>
      </c>
      <c r="DK391"/>
      <c r="DM391"/>
      <c r="DN391"/>
      <c r="DO391"/>
      <c r="DP391"/>
      <c r="DQ391"/>
      <c r="DR391"/>
      <c r="DS391"/>
      <c r="DT391"/>
      <c r="DU391"/>
      <c r="DV391"/>
    </row>
    <row r="392" spans="2:177" ht="13" thickBot="1" x14ac:dyDescent="0.3">
      <c r="B392" s="44" t="s">
        <v>444</v>
      </c>
      <c r="C392" s="44"/>
      <c r="D392" s="47"/>
      <c r="E392" s="47"/>
      <c r="F392" s="47"/>
      <c r="G392" s="46"/>
      <c r="H392" s="46"/>
      <c r="I392" s="46"/>
      <c r="J392" s="46"/>
      <c r="K392" s="46"/>
      <c r="L392" s="46"/>
      <c r="M392" s="46"/>
      <c r="N392" s="46"/>
      <c r="O392" s="46"/>
      <c r="P392" s="46"/>
      <c r="Q392" s="46"/>
      <c r="R392" s="47"/>
      <c r="S392" s="46"/>
      <c r="T392" s="46"/>
      <c r="U392" s="46"/>
      <c r="V392" s="46"/>
      <c r="W392" s="46"/>
      <c r="X392" s="46"/>
      <c r="Y392" s="46"/>
      <c r="Z392" s="46"/>
      <c r="AA392" s="46"/>
      <c r="AB392" s="46"/>
      <c r="AC392" s="46"/>
      <c r="AD392" s="47"/>
      <c r="AE392" s="46"/>
      <c r="AF392" s="46"/>
      <c r="AG392" s="46"/>
      <c r="AH392" s="46"/>
      <c r="AI392" s="46"/>
      <c r="AJ392" s="46"/>
      <c r="AK392" s="46"/>
      <c r="AL392" s="46"/>
      <c r="AM392" s="46"/>
      <c r="AN392" s="46"/>
      <c r="AO392" s="46"/>
      <c r="AP392" s="47"/>
      <c r="AQ392" s="46"/>
      <c r="AR392" s="46"/>
      <c r="AS392" s="46"/>
      <c r="AT392" s="46"/>
      <c r="AU392" s="46"/>
      <c r="AV392" s="46"/>
      <c r="AW392" s="46"/>
      <c r="AX392" s="46"/>
      <c r="AY392" s="46"/>
      <c r="AZ392" s="46"/>
      <c r="BA392" s="46"/>
      <c r="BB392" s="47"/>
      <c r="BC392" s="45"/>
      <c r="BD392" s="46"/>
      <c r="BE392" s="46"/>
      <c r="BF392" s="46"/>
      <c r="BG392" s="46"/>
      <c r="BH392" s="46"/>
      <c r="BI392" s="46"/>
      <c r="BJ392" s="46"/>
      <c r="BK392" s="46"/>
      <c r="BL392" s="46"/>
      <c r="BM392" s="46"/>
      <c r="BN392" s="47"/>
      <c r="BO392" s="46"/>
      <c r="BP392" s="46"/>
      <c r="BQ392" s="46"/>
      <c r="BR392" s="46"/>
      <c r="BS392" s="46"/>
      <c r="BT392" s="46"/>
      <c r="BU392" s="46"/>
      <c r="BV392" s="46"/>
      <c r="BW392" s="46"/>
      <c r="BX392" s="46"/>
      <c r="BY392" s="46"/>
      <c r="BZ392" s="47"/>
      <c r="CA392" s="46"/>
      <c r="CB392" s="46"/>
      <c r="CC392" s="46"/>
      <c r="CD392" s="46"/>
      <c r="CE392" s="46"/>
      <c r="CF392" s="46"/>
      <c r="CG392" s="46"/>
      <c r="CH392" s="46"/>
      <c r="CI392" s="46"/>
      <c r="CJ392" s="46"/>
      <c r="CK392" s="46"/>
      <c r="CL392" s="47"/>
      <c r="CM392" s="46"/>
      <c r="CN392" s="46"/>
      <c r="CO392" s="46"/>
      <c r="CP392" s="46"/>
      <c r="CQ392" s="46"/>
      <c r="CR392" s="46"/>
      <c r="CS392" s="46"/>
      <c r="CT392" s="46"/>
      <c r="CU392" s="46"/>
      <c r="CV392" s="46"/>
      <c r="CW392" s="46"/>
      <c r="CX392" s="47"/>
      <c r="CY392" s="45"/>
      <c r="CZ392" s="46"/>
      <c r="DA392" s="46"/>
      <c r="DB392" s="46"/>
      <c r="DC392" s="46"/>
      <c r="DD392" s="46"/>
      <c r="DE392" s="46"/>
      <c r="DF392" s="46"/>
      <c r="DG392" s="46">
        <f>SUM(DG371:DG391)</f>
        <v>44595</v>
      </c>
      <c r="DH392" s="46">
        <f t="shared" ref="DH392:DJ392" si="460">SUM(DH371:DH391)</f>
        <v>44324</v>
      </c>
      <c r="DI392" s="46">
        <f t="shared" si="460"/>
        <v>44034</v>
      </c>
      <c r="DJ392" s="47">
        <f t="shared" si="460"/>
        <v>43699</v>
      </c>
    </row>
    <row r="393" spans="2:177" ht="13" thickBot="1" x14ac:dyDescent="0.3">
      <c r="B393" s="44" t="s">
        <v>0</v>
      </c>
      <c r="C393" s="44"/>
      <c r="D393" s="47">
        <f t="shared" ref="D393:AI393" si="461">+D17+D27+D37+D53+D92+D126+D157+D212+D245+D276+D287+D299+D352+D365+D370</f>
        <v>3459611</v>
      </c>
      <c r="E393" s="47">
        <f t="shared" si="461"/>
        <v>3524790</v>
      </c>
      <c r="F393" s="47">
        <f t="shared" si="461"/>
        <v>3555311</v>
      </c>
      <c r="G393" s="46">
        <f t="shared" si="461"/>
        <v>3550316</v>
      </c>
      <c r="H393" s="46">
        <f t="shared" si="461"/>
        <v>3542953</v>
      </c>
      <c r="I393" s="46">
        <f t="shared" si="461"/>
        <v>3522304</v>
      </c>
      <c r="J393" s="46">
        <f t="shared" si="461"/>
        <v>3520468</v>
      </c>
      <c r="K393" s="46">
        <f t="shared" si="461"/>
        <v>3517298</v>
      </c>
      <c r="L393" s="46">
        <f t="shared" si="461"/>
        <v>3487079</v>
      </c>
      <c r="M393" s="46">
        <f t="shared" si="461"/>
        <v>3490201</v>
      </c>
      <c r="N393" s="46">
        <f t="shared" si="461"/>
        <v>3487568</v>
      </c>
      <c r="O393" s="46">
        <f t="shared" si="461"/>
        <v>3476834</v>
      </c>
      <c r="P393" s="46">
        <f t="shared" si="461"/>
        <v>3461595</v>
      </c>
      <c r="Q393" s="46">
        <f t="shared" si="461"/>
        <v>3463660</v>
      </c>
      <c r="R393" s="47">
        <f t="shared" si="461"/>
        <v>3459367</v>
      </c>
      <c r="S393" s="46">
        <f t="shared" si="461"/>
        <v>3442103</v>
      </c>
      <c r="T393" s="46">
        <f t="shared" si="461"/>
        <v>3431801</v>
      </c>
      <c r="U393" s="46">
        <f t="shared" si="461"/>
        <v>3438823</v>
      </c>
      <c r="V393" s="46">
        <f t="shared" si="461"/>
        <v>3438197</v>
      </c>
      <c r="W393" s="46">
        <f t="shared" si="461"/>
        <v>3435289</v>
      </c>
      <c r="X393" s="46">
        <f t="shared" si="461"/>
        <v>3432818</v>
      </c>
      <c r="Y393" s="46">
        <f t="shared" si="461"/>
        <v>3422884</v>
      </c>
      <c r="Z393" s="46">
        <f t="shared" si="461"/>
        <v>3412540</v>
      </c>
      <c r="AA393" s="46">
        <f t="shared" si="461"/>
        <v>3400984</v>
      </c>
      <c r="AB393" s="46">
        <f t="shared" si="461"/>
        <v>3398258</v>
      </c>
      <c r="AC393" s="46">
        <f t="shared" si="461"/>
        <v>3381080</v>
      </c>
      <c r="AD393" s="47">
        <f t="shared" si="461"/>
        <v>3370104</v>
      </c>
      <c r="AE393" s="46">
        <f t="shared" si="461"/>
        <v>3351800</v>
      </c>
      <c r="AF393" s="46">
        <f t="shared" si="461"/>
        <v>3338161</v>
      </c>
      <c r="AG393" s="46">
        <f t="shared" si="461"/>
        <v>3339568</v>
      </c>
      <c r="AH393" s="46">
        <f t="shared" si="461"/>
        <v>3332391</v>
      </c>
      <c r="AI393" s="46">
        <f t="shared" si="461"/>
        <v>3325211</v>
      </c>
      <c r="AJ393" s="46">
        <f t="shared" ref="AJ393:BO393" si="462">+AJ17+AJ27+AJ37+AJ53+AJ92+AJ126+AJ157+AJ212+AJ245+AJ276+AJ287+AJ299+AJ352+AJ365+AJ370</f>
        <v>3323719</v>
      </c>
      <c r="AK393" s="46">
        <f t="shared" si="462"/>
        <v>3321066</v>
      </c>
      <c r="AL393" s="46">
        <f t="shared" si="462"/>
        <v>3315612</v>
      </c>
      <c r="AM393" s="46">
        <f t="shared" si="462"/>
        <v>3305331</v>
      </c>
      <c r="AN393" s="46">
        <f t="shared" si="462"/>
        <v>3303587</v>
      </c>
      <c r="AO393" s="46">
        <f t="shared" si="462"/>
        <v>3305286</v>
      </c>
      <c r="AP393" s="47">
        <f t="shared" si="462"/>
        <v>3292502</v>
      </c>
      <c r="AQ393" s="46">
        <f t="shared" si="462"/>
        <v>3278246</v>
      </c>
      <c r="AR393" s="46">
        <f t="shared" si="462"/>
        <v>3269476</v>
      </c>
      <c r="AS393" s="46">
        <f t="shared" si="462"/>
        <v>3270854</v>
      </c>
      <c r="AT393" s="46">
        <f t="shared" si="462"/>
        <v>3278427</v>
      </c>
      <c r="AU393" s="46">
        <f t="shared" si="462"/>
        <v>3269775</v>
      </c>
      <c r="AV393" s="46">
        <f t="shared" si="462"/>
        <v>3259748</v>
      </c>
      <c r="AW393" s="46">
        <f t="shared" si="462"/>
        <v>3337157</v>
      </c>
      <c r="AX393" s="46">
        <f t="shared" si="462"/>
        <v>3340728</v>
      </c>
      <c r="AY393" s="46">
        <f t="shared" si="462"/>
        <v>3338047</v>
      </c>
      <c r="AZ393" s="46">
        <f t="shared" si="462"/>
        <v>3347593</v>
      </c>
      <c r="BA393" s="46">
        <f t="shared" si="462"/>
        <v>3354982</v>
      </c>
      <c r="BB393" s="47">
        <f t="shared" si="462"/>
        <v>3347231</v>
      </c>
      <c r="BC393" s="45">
        <f t="shared" si="462"/>
        <v>3361316</v>
      </c>
      <c r="BD393" s="46">
        <f t="shared" si="462"/>
        <v>3364717</v>
      </c>
      <c r="BE393" s="46">
        <f t="shared" si="462"/>
        <v>3380765</v>
      </c>
      <c r="BF393" s="46">
        <f t="shared" si="462"/>
        <v>3415711</v>
      </c>
      <c r="BG393" s="46">
        <f t="shared" si="462"/>
        <v>3420993</v>
      </c>
      <c r="BH393" s="46">
        <f t="shared" si="462"/>
        <v>3405249</v>
      </c>
      <c r="BI393" s="46">
        <f t="shared" si="462"/>
        <v>3410840</v>
      </c>
      <c r="BJ393" s="46">
        <f t="shared" si="462"/>
        <v>3416304</v>
      </c>
      <c r="BK393" s="46">
        <f t="shared" si="462"/>
        <v>3393260</v>
      </c>
      <c r="BL393" s="46">
        <f t="shared" si="462"/>
        <v>3411839</v>
      </c>
      <c r="BM393" s="46">
        <f t="shared" si="462"/>
        <v>3419307</v>
      </c>
      <c r="BN393" s="47">
        <f t="shared" si="462"/>
        <v>3427749</v>
      </c>
      <c r="BO393" s="46">
        <f t="shared" si="462"/>
        <v>3432618</v>
      </c>
      <c r="BP393" s="46">
        <f t="shared" ref="BP393:CU393" si="463">+BP17+BP27+BP37+BP53+BP92+BP126+BP157+BP212+BP245+BP276+BP287+BP299+BP352+BP365+BP370</f>
        <v>3426031</v>
      </c>
      <c r="BQ393" s="46">
        <f t="shared" si="463"/>
        <v>3445827</v>
      </c>
      <c r="BR393" s="46">
        <f t="shared" si="463"/>
        <v>3445672</v>
      </c>
      <c r="BS393" s="46">
        <f t="shared" si="463"/>
        <v>3449728</v>
      </c>
      <c r="BT393" s="46">
        <f t="shared" si="463"/>
        <v>3448694</v>
      </c>
      <c r="BU393" s="46">
        <f t="shared" si="463"/>
        <v>3448387</v>
      </c>
      <c r="BV393" s="46">
        <f t="shared" si="463"/>
        <v>3442585</v>
      </c>
      <c r="BW393" s="46">
        <f t="shared" si="463"/>
        <v>3445700</v>
      </c>
      <c r="BX393" s="46">
        <f t="shared" si="463"/>
        <v>3448233</v>
      </c>
      <c r="BY393" s="46">
        <f t="shared" si="463"/>
        <v>3449488</v>
      </c>
      <c r="BZ393" s="47">
        <f t="shared" si="463"/>
        <v>3445880</v>
      </c>
      <c r="CA393" s="46">
        <f t="shared" si="463"/>
        <v>3440036</v>
      </c>
      <c r="CB393" s="46">
        <f t="shared" si="463"/>
        <v>3419387</v>
      </c>
      <c r="CC393" s="46">
        <f t="shared" si="463"/>
        <v>3417703</v>
      </c>
      <c r="CD393" s="46">
        <f t="shared" si="463"/>
        <v>3414996</v>
      </c>
      <c r="CE393" s="46">
        <f t="shared" si="463"/>
        <v>3415301</v>
      </c>
      <c r="CF393" s="46">
        <f t="shared" si="463"/>
        <v>3413268</v>
      </c>
      <c r="CG393" s="46">
        <f t="shared" si="463"/>
        <v>3394902</v>
      </c>
      <c r="CH393" s="46">
        <f t="shared" si="463"/>
        <v>3395913</v>
      </c>
      <c r="CI393" s="46">
        <f t="shared" si="463"/>
        <v>3392140</v>
      </c>
      <c r="CJ393" s="46">
        <f t="shared" si="463"/>
        <v>3393016</v>
      </c>
      <c r="CK393" s="46">
        <f t="shared" si="463"/>
        <v>3389023</v>
      </c>
      <c r="CL393" s="47">
        <f t="shared" si="463"/>
        <v>3375037</v>
      </c>
      <c r="CM393" s="46">
        <f t="shared" si="463"/>
        <v>3362620</v>
      </c>
      <c r="CN393" s="46">
        <f t="shared" si="463"/>
        <v>3342367</v>
      </c>
      <c r="CO393" s="46">
        <f t="shared" si="463"/>
        <v>3335633</v>
      </c>
      <c r="CP393" s="46">
        <f t="shared" si="463"/>
        <v>3328246</v>
      </c>
      <c r="CQ393" s="46">
        <f t="shared" si="463"/>
        <v>3307402</v>
      </c>
      <c r="CR393" s="46">
        <f t="shared" si="463"/>
        <v>3293345</v>
      </c>
      <c r="CS393" s="46">
        <f t="shared" si="463"/>
        <v>3285438</v>
      </c>
      <c r="CT393" s="46">
        <f t="shared" si="463"/>
        <v>3281448</v>
      </c>
      <c r="CU393" s="46">
        <f t="shared" si="463"/>
        <v>3247107</v>
      </c>
      <c r="CV393" s="46">
        <f t="shared" ref="CV393:DF393" si="464">+CV17+CV27+CV37+CV53+CV92+CV126+CV157+CV212+CV245+CV276+CV287+CV299+CV352+CV365+CV370</f>
        <v>3230527</v>
      </c>
      <c r="CW393" s="46">
        <f t="shared" si="464"/>
        <v>3221494</v>
      </c>
      <c r="CX393" s="47">
        <f t="shared" si="464"/>
        <v>3200245</v>
      </c>
      <c r="CY393" s="45">
        <f t="shared" si="464"/>
        <v>3174609</v>
      </c>
      <c r="CZ393" s="46">
        <f t="shared" si="464"/>
        <v>3160550</v>
      </c>
      <c r="DA393" s="46">
        <f t="shared" si="464"/>
        <v>3150334</v>
      </c>
      <c r="DB393" s="46">
        <f t="shared" si="464"/>
        <v>3142180</v>
      </c>
      <c r="DC393" s="46">
        <f t="shared" si="464"/>
        <v>3128829</v>
      </c>
      <c r="DD393" s="46">
        <f t="shared" si="464"/>
        <v>3107682</v>
      </c>
      <c r="DE393" s="46">
        <f t="shared" si="464"/>
        <v>3083267</v>
      </c>
      <c r="DF393" s="46">
        <f t="shared" si="464"/>
        <v>3068772</v>
      </c>
      <c r="DG393" s="46">
        <f>+DG17+DG27+DG37+DG53+DG92+DG126+DG157+DG212+DG245+DG276+DG287+DG299+DG352+DG365+DG370+DG392</f>
        <v>3049954</v>
      </c>
      <c r="DH393" s="46">
        <f t="shared" ref="DH393:DJ393" si="465">+DH17+DH27+DH37+DH53+DH92+DH126+DH157+DH212+DH245+DH276+DH287+DH299+DH352+DH365+DH370+DH392</f>
        <v>3032066</v>
      </c>
      <c r="DI393" s="46">
        <f t="shared" si="465"/>
        <v>3018606</v>
      </c>
      <c r="DJ393" s="47">
        <f t="shared" si="465"/>
        <v>2997192</v>
      </c>
    </row>
    <row r="394" spans="2:177" x14ac:dyDescent="0.25">
      <c r="B394" s="31" t="s">
        <v>49</v>
      </c>
    </row>
    <row r="395" spans="2:177" x14ac:dyDescent="0.25"/>
    <row r="396" spans="2:177" x14ac:dyDescent="0.25">
      <c r="CG396" s="16"/>
      <c r="CH396" s="16"/>
      <c r="CI396" s="16"/>
      <c r="CM396" s="16"/>
      <c r="CN396" s="16"/>
      <c r="CO396" s="16"/>
      <c r="CP396" s="16"/>
      <c r="CQ396" s="16"/>
      <c r="CR396" s="16"/>
      <c r="CS396" s="16"/>
      <c r="CT396" s="16"/>
      <c r="CU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81"/>
      <c r="EM396" s="181"/>
      <c r="EN396" s="181"/>
      <c r="EO396" s="181"/>
      <c r="EP396" s="181"/>
      <c r="EQ396" s="181"/>
      <c r="ER396" s="16"/>
      <c r="ES396" s="16"/>
      <c r="ET396" s="16"/>
      <c r="EU396" s="16"/>
      <c r="EV396" s="16"/>
      <c r="EW396" s="16"/>
      <c r="EX396" s="182"/>
      <c r="EY396" s="182"/>
      <c r="EZ396" s="182"/>
      <c r="FA396" s="182"/>
      <c r="FB396" s="182"/>
      <c r="FC396" s="182"/>
      <c r="FD396" s="182"/>
      <c r="FE396" s="182"/>
      <c r="FF396" s="182"/>
      <c r="FG396" s="16"/>
      <c r="FH396" s="16"/>
      <c r="FI396" s="16"/>
      <c r="FJ396" s="16"/>
      <c r="FK396" s="16"/>
      <c r="FL396" s="16"/>
      <c r="FM396" s="16"/>
      <c r="FN396" s="16"/>
      <c r="FO396" s="16"/>
      <c r="FP396" s="16"/>
      <c r="FQ396" s="16"/>
      <c r="FR396" s="16"/>
      <c r="FS396" s="16"/>
      <c r="FT396" s="16"/>
      <c r="FU396" s="16"/>
    </row>
    <row r="397" spans="2:177" x14ac:dyDescent="0.25">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DT397" s="16"/>
      <c r="DU397" s="16"/>
      <c r="DV397" s="16"/>
      <c r="DZ397" s="16"/>
      <c r="EA397" s="16"/>
      <c r="EB397" s="16"/>
      <c r="EC397" s="16"/>
      <c r="ED397" s="16"/>
      <c r="EE397" s="16"/>
    </row>
    <row r="398" spans="2:177" x14ac:dyDescent="0.25">
      <c r="DF398" s="16"/>
      <c r="DG398" s="16"/>
      <c r="DH398" s="16"/>
      <c r="DI398" s="16"/>
      <c r="DJ398" s="16"/>
      <c r="DK398" s="16"/>
      <c r="DL398" s="16"/>
      <c r="DM398" s="16"/>
    </row>
    <row r="399" spans="2:177" x14ac:dyDescent="0.25"/>
  </sheetData>
  <mergeCells count="16">
    <mergeCell ref="GH8:GM8"/>
    <mergeCell ref="G8:R8"/>
    <mergeCell ref="S8:AD8"/>
    <mergeCell ref="AE8:AP8"/>
    <mergeCell ref="AQ8:BB8"/>
    <mergeCell ref="BC8:BN8"/>
    <mergeCell ref="CY8:DJ8"/>
    <mergeCell ref="CM8:CX8"/>
    <mergeCell ref="BO8:BZ8"/>
    <mergeCell ref="CA8:CL8"/>
    <mergeCell ref="DN8:DY8"/>
    <mergeCell ref="FJ8:FU8"/>
    <mergeCell ref="EX8:FI8"/>
    <mergeCell ref="EL8:EW8"/>
    <mergeCell ref="DZ8:EK8"/>
    <mergeCell ref="FV8:GG8"/>
  </mergeCells>
  <phoneticPr fontId="40" type="noConversion"/>
  <hyperlinks>
    <hyperlink ref="B7" location="Índice!A1" display="&lt;&lt; VOLVER" xr:uid="{00000000-0004-0000-0500-000000000000}"/>
    <hyperlink ref="B394" location="Índice!A1" display="&lt;&lt; VOLVER" xr:uid="{00000000-0004-0000-0500-000001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Índice</vt:lpstr>
      <vt:lpstr>1.1_Mensual_Nac</vt:lpstr>
      <vt:lpstr>1.3_Tipo de Cliente</vt:lpstr>
      <vt:lpstr>1.4_Mensual_Reg_líneas</vt:lpstr>
      <vt:lpstr>1.14_Men_Lineas_Emp</vt:lpstr>
      <vt:lpstr>1.17_Líneas por comuna</vt:lpstr>
      <vt:lpstr>'1.4_Mensual_Reg_líneas'!Área_de_impresión</vt:lpstr>
      <vt:lpstr>VAR</vt:lpstr>
    </vt:vector>
  </TitlesOfParts>
  <Company>emg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 ext-a</dc:creator>
  <cp:lastModifiedBy>Alejandro Vera</cp:lastModifiedBy>
  <cp:lastPrinted>2007-05-10T19:23:12Z</cp:lastPrinted>
  <dcterms:created xsi:type="dcterms:W3CDTF">2006-10-05T18:59:10Z</dcterms:created>
  <dcterms:modified xsi:type="dcterms:W3CDTF">2025-08-19T18:59:43Z</dcterms:modified>
</cp:coreProperties>
</file>