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8462daf36faf1b/Documentos/FGV/MBA Clínicas^J Hospitais e Inds. da Saúde/Gestão de Pessoas na Sociedade do Conhecimento/Material de aula/Material para o SIGA/"/>
    </mc:Choice>
  </mc:AlternateContent>
  <xr:revisionPtr revIDLastSave="0" documentId="8_{D3524D53-2D71-4E0C-93C1-7166DF42AD07}" xr6:coauthVersionLast="47" xr6:coauthVersionMax="47" xr10:uidLastSave="{00000000-0000-0000-0000-000000000000}"/>
  <workbookProtection workbookAlgorithmName="SHA-512" workbookHashValue="gtWRe1vOxl0tYHtpzPkBdPnNY4cVVc5aLbaaTfKclhN01gIN/0xNh/EhMO81PexKDfKj/9aw6NdsjX5CId78rw==" workbookSaltValue="rMtwatVedVZUYKzRxp73cw==" workbookSpinCount="100000" lockStructure="1"/>
  <bookViews>
    <workbookView xWindow="-28920" yWindow="-2805" windowWidth="29040" windowHeight="15840" xr2:uid="{00000000-000D-0000-FFFF-FFFF00000000}"/>
  </bookViews>
  <sheets>
    <sheet name="Instruções" sheetId="5" r:id="rId1"/>
    <sheet name="Questionário" sheetId="1" r:id="rId2"/>
    <sheet name="Resultad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C54" i="1" l="1"/>
  <c r="B4" i="6" s="1"/>
  <c r="D54" i="1"/>
  <c r="B5" i="6" s="1"/>
  <c r="E54" i="1"/>
  <c r="B6" i="6" s="1"/>
  <c r="G54" i="1"/>
  <c r="B8" i="6" s="1"/>
  <c r="H54" i="1"/>
  <c r="B9" i="6" s="1"/>
  <c r="I54" i="1"/>
  <c r="B10" i="6" s="1"/>
  <c r="F54" i="1"/>
  <c r="B7" i="6" s="1"/>
  <c r="J54" i="1"/>
  <c r="B11" i="6" s="1"/>
  <c r="C7" i="6" l="1"/>
  <c r="C6" i="6"/>
  <c r="C4" i="6"/>
  <c r="C10" i="6"/>
  <c r="C8" i="6"/>
  <c r="C9" i="6"/>
  <c r="C11" i="6"/>
  <c r="C5" i="6"/>
</calcChain>
</file>

<file path=xl/sharedStrings.xml><?xml version="1.0" encoding="utf-8"?>
<sst xmlns="http://schemas.openxmlformats.org/spreadsheetml/2006/main" count="108" uniqueCount="108">
  <si>
    <t>Sonho em ser tão bom no que faço, de tal forma que meus conhecimentos especializados sejam constantemente procurados.</t>
  </si>
  <si>
    <t>Sinto-me mais realizado em meu trabalho quando sou capaz de integrar e gerenciar o esforço dos outros.</t>
  </si>
  <si>
    <t>2.</t>
  </si>
  <si>
    <t>1.</t>
  </si>
  <si>
    <t>Sonho em ter uma carreira que me dê a liberdade de fazer o trabalho à minha maneira de no tempo por mim programado.</t>
  </si>
  <si>
    <t>Segurança e estabilidade são mais importantes para mim do que liberdade e autonomia.</t>
  </si>
  <si>
    <t>Sinto-me bem em minha carreira apenas quando tenho a sensação de ter feito uma contribuição real para o bem da sociedade.</t>
  </si>
  <si>
    <t>Sonho com uma carreira na qual eu possa solucionar problemas ou vencer com situações extremamente desafiadoras.</t>
  </si>
  <si>
    <t>Preferiria deixar meu emprego do que ser colocado em um trabalho que comprometa minha capacidade de me dedicar aos assuntos pessoais e familiares.</t>
  </si>
  <si>
    <t>Sonho em dirigir uma organização complexa e tomar decisões que afetem muitas pessoas.</t>
  </si>
  <si>
    <t>Sinto-me mais realizado em meu trabalho quanto tenho total liberdade de definir minhas próprias tarefas, horários e procedimentos.</t>
  </si>
  <si>
    <t>Preferiria deixar meu emprego do que aceitar uma tarefa que possa colocar em risco minha segurança na organização.</t>
  </si>
  <si>
    <t>Montar meu próprio negócio é mais importante para mim do que atingir uma alta posição gerencial como empregado.</t>
  </si>
  <si>
    <t>Sinto-me mais realizado em minha carreira quando posso utilizar meus talentos a serviço dos outros.</t>
  </si>
  <si>
    <t>Sinto-me realizado em minha carreira apenas quando enfrento e supero desafios extremamente difíceis.</t>
  </si>
  <si>
    <t>Sonho com uma carreira que me permita integrar minhas necessidades pessoais, familiares e de trabalho.</t>
  </si>
  <si>
    <t>Tornar-me um gerente técnico em minha área de especialização é mais atraente para mim do que tornar-me um gerente geral.</t>
  </si>
  <si>
    <t xml:space="preserve">Sentir-me-ei bem sucedido em minha carreira apenas quando me tornar um gerente geral em alguma organização. </t>
  </si>
  <si>
    <t>Sentir-me-ei bem sucedido em minha carreira apenas quando alcançar total autonomia e liberdade.</t>
  </si>
  <si>
    <t>Procuro trabalhos em organizações que me dêem senso de segurança e estabilidade.</t>
  </si>
  <si>
    <t>Sinto-me realizado em minha carreira quando tenho a oportunidade de construir alguma coisa que seja resultado unicamente de minhas próprias idéias e esforços.</t>
  </si>
  <si>
    <t>Utilizar minhas habilidades para tornar o mundo um lugar melhor para se viver e trabalhar, é mais importante para mim do que alcançar uma posição gerencial de alto nível.</t>
  </si>
  <si>
    <t>Sinto-me mais realizado em minha carreira quando solucionei problemas insolúveis ou venci o que aparentemente era impossível de ser vencido.</t>
  </si>
  <si>
    <t>Sinto-me bem sucedido na vida apenas quando fui capaz de equilibrar minhas necessidades pessoais, familiares e de carreira.</t>
  </si>
  <si>
    <t>Preferiria deixar meu emprego do que aceitar uma tarefa de rodízio que me afaste da minha área de experiência.</t>
  </si>
  <si>
    <t>Tornar-me um gerente geral é mais atraente para mim do que tornar-me um gerente técnico em minha área de especialização.</t>
  </si>
  <si>
    <t>Para mim, poder fazer um trabalho à minha própria maneira, sem regras e restrições, é mais importante do que segurança.</t>
  </si>
  <si>
    <t>Sinto-me mais realizado em meu trabalho quando percebo que tenho total segurança financeira e estabilidade no trabalho</t>
  </si>
  <si>
    <t>Sinto-me bem sucedido em meu trabalho apenas quando posso criar ou construir alguma coisa que seja inteiramente de minha autoria.</t>
  </si>
  <si>
    <t>Sonho em ter uma carreira que faça uma real contribuição à humanidade e à sociedade.</t>
  </si>
  <si>
    <t>Procuro oportunidades de trabalho que desafiem fortemente minhas habilidades para solucionar problemas.</t>
  </si>
  <si>
    <t>Equilibrar as exigências da minha vida pessoal e profissional é mais importante do que alcançar alta posição gerencial.</t>
  </si>
  <si>
    <t>Sinto-me plenamente realizado em meu trabalho quando sou capaz de empregar minhas habilidades e talentos especiais.</t>
  </si>
  <si>
    <t>Preferiria deixar minha organização do que aceitar um emprego que me afastasse da trajetória de gerência geral.</t>
  </si>
  <si>
    <t>Preferiria deixar minha organização do que aceitar um emprego que reduza minha autonomia e liberdade.</t>
  </si>
  <si>
    <t>Sonho em ter uma carreira que me dê senso de segurança e estabilidade.</t>
  </si>
  <si>
    <t>Sonho em iniciar e montar meu próprio negócio.</t>
  </si>
  <si>
    <t>Preferiria deixar minha organização do que aceitar uma tarefa que prejudique minha capacidade de servir aos outros.</t>
  </si>
  <si>
    <t>Trabalhar em problemas praticamente insolúveis para mim é mais importante do que alcançar uma posição gerencial de alto nível.</t>
  </si>
  <si>
    <t>Sempre procurei oportunidades de trabalho que minimizassem interferências com assuntos pessoais e familiares.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</si>
  <si>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</si>
  <si>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</si>
  <si>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</si>
  <si>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</si>
  <si>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</si>
  <si>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</si>
  <si>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</si>
  <si>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</si>
  <si>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</si>
  <si>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</si>
  <si>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</si>
  <si>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</si>
  <si>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</si>
  <si>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</si>
  <si>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</si>
  <si>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</si>
  <si>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</si>
  <si>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</si>
  <si>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</si>
  <si>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</si>
  <si>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</si>
  <si>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</si>
  <si>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</si>
  <si>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</si>
  <si>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</si>
  <si>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</si>
  <si>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</si>
  <si>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</si>
  <si>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</si>
  <si>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</si>
  <si>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</si>
  <si>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</si>
  <si>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</si>
  <si>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</si>
  <si>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</si>
  <si>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</si>
  <si>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</si>
  <si>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</si>
  <si>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AI</t>
  </si>
  <si>
    <t>SE</t>
  </si>
  <si>
    <t>Resultado</t>
  </si>
  <si>
    <t>Autonomia e Independência</t>
  </si>
  <si>
    <t>Questionário de Âncoras de Carreira</t>
  </si>
  <si>
    <t>Sinto-me bem sucedido em minha carreira apenas quando posso desenvolver minhas habilidades técnicas ou funcionais a um nível de competência muito alto.</t>
  </si>
  <si>
    <t xml:space="preserve">Puro Desafio </t>
  </si>
  <si>
    <t>Desafio técnico</t>
  </si>
  <si>
    <t>Desafio gerencial</t>
  </si>
  <si>
    <t>Segurança e previsibilidade</t>
  </si>
  <si>
    <t>Desafio empreendedor</t>
  </si>
  <si>
    <t>Dedicação a causas</t>
  </si>
  <si>
    <t>Qualidade de vida</t>
  </si>
  <si>
    <t>QV</t>
  </si>
  <si>
    <t>DT</t>
  </si>
  <si>
    <t>DG</t>
  </si>
  <si>
    <t>DE</t>
  </si>
  <si>
    <t>DC</t>
  </si>
  <si>
    <t>PD</t>
  </si>
  <si>
    <t>Estou sempre procurando ideias que me permitam iniciar meu próprio negócio</t>
  </si>
  <si>
    <t xml:space="preserve">Neste ponto, reveja suas respostas e localize todas as afirmações às quais deu pontos mais altos. Selecione as TRÊS que lhe pareçam as mais verdadeiras. </t>
  </si>
  <si>
    <t xml:space="preserve">       Âncoras</t>
  </si>
  <si>
    <t>AFIRMAÇÕES</t>
  </si>
  <si>
    <r>
      <rPr>
        <b/>
        <sz val="10"/>
        <color rgb="FF000000"/>
        <rFont val="Open Sans"/>
        <family val="2"/>
      </rPr>
      <t>Nunca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</si>
  <si>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Ocasionalmente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</si>
  <si>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Frequentemente</t>
    </r>
    <r>
      <rPr>
        <sz val="10"/>
        <color indexed="8"/>
        <rFont val="Open Sans"/>
        <family val="2"/>
      </rPr>
      <t xml:space="preserve"> é verdadeiro para mim</t>
    </r>
  </si>
  <si>
    <r>
      <rPr>
        <b/>
        <sz val="10"/>
        <color rgb="FF000000"/>
        <rFont val="Open Sans"/>
        <family val="2"/>
      </rPr>
      <t>Sempre</t>
    </r>
    <r>
      <rPr>
        <sz val="10"/>
        <color indexed="8"/>
        <rFont val="Open Sans"/>
        <family val="2"/>
      </rPr>
      <t xml:space="preserve"> é verdadeiro para mim</t>
    </r>
  </si>
  <si>
    <r>
      <t xml:space="preserve">As </t>
    </r>
    <r>
      <rPr>
        <b/>
        <sz val="10"/>
        <color rgb="FF000000"/>
        <rFont val="Open Sans"/>
        <family val="2"/>
      </rPr>
      <t>3 afirmações mais verdadeiras</t>
    </r>
    <r>
      <rPr>
        <sz val="10"/>
        <color indexed="8"/>
        <rFont val="Open Sans"/>
        <family val="2"/>
      </rPr>
      <t xml:space="preserve"> para mim</t>
    </r>
  </si>
  <si>
    <t>Os 3 resultados com maiores pontuações correspondem às suas Âncoras de Carreira</t>
  </si>
  <si>
    <t>Fonte: SCHEIN, Edgar. Identidade Profissional. São Paulo: Nobel,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</si>
</sst>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1"/>
      <name val="Verdana"/>
      <family val="2"/>
    </font>
    <font>
      <b/>
      <sz val="12"/>
      <color indexed="56"/>
      <name val="Open sans"/>
    </font>
    <font>
      <b/>
      <sz val="10"/>
      <color indexed="8"/>
      <name val="Open sans"/>
    </font>
    <font>
      <sz val="10"/>
      <color indexed="8"/>
      <name val="Open sans"/>
    </font>
    <font>
      <sz val="10"/>
      <name val="Open sans"/>
    </font>
    <font>
      <sz val="11"/>
      <name val="Open sans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11"/>
      <color theme="1"/>
      <name val="Open sans"/>
    </font>
    <font>
      <b/>
      <sz val="10"/>
      <color theme="0"/>
      <name val="Open sans"/>
    </font>
    <font>
      <sz val="11"/>
      <color rgb="FFFF0000"/>
      <name val="Verdana"/>
      <family val="2"/>
    </font>
    <font>
      <b/>
      <sz val="11"/>
      <color rgb="FFFF0000"/>
      <name val="Open Sans"/>
      <family val="2"/>
    </font>
    <font>
      <sz val="10"/>
      <color rgb="FFFF0000"/>
      <name val="Open Sans"/>
      <family val="2"/>
    </font>
    <font>
      <sz val="10"/>
      <color indexed="8"/>
      <name val="Open Sans"/>
      <family val="2"/>
    </font>
    <font>
      <b/>
      <sz val="18"/>
      <color indexed="8"/>
      <name val="Open sans"/>
      <family val="2"/>
    </font>
    <font>
      <b/>
      <sz val="12"/>
      <color indexed="56"/>
      <name val="Open Sans"/>
      <family val="2"/>
    </font>
    <font>
      <b/>
      <sz val="12"/>
      <name val="Open Sans"/>
      <family val="2"/>
    </font>
    <font>
      <b/>
      <sz val="10"/>
      <color rgb="FF000000"/>
      <name val="Open Sans"/>
      <family val="2"/>
    </font>
    <font>
      <b/>
      <sz val="12"/>
      <color theme="1"/>
      <name val="Open Sans"/>
      <family val="2"/>
    </font>
    <font>
      <b/>
      <sz val="12"/>
      <color theme="1"/>
      <name val="Verdana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b/>
      <sz val="14"/>
      <color theme="1"/>
      <name val="Verdana"/>
      <family val="2"/>
    </font>
    <font>
      <b/>
      <sz val="11"/>
      <color theme="0"/>
      <name val="Verdana"/>
      <family val="2"/>
    </font>
    <font>
      <b/>
      <sz val="12"/>
      <color rgb="FFFF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1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 wrapText="1"/>
    </xf>
    <xf numFmtId="0" fontId="13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3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justify" vertical="center"/>
    </xf>
    <xf numFmtId="0" fontId="6" fillId="0" borderId="0" xfId="0" applyFont="1" applyAlignment="1">
      <alignment vertical="top" wrapText="1"/>
    </xf>
    <xf numFmtId="0" fontId="0" fillId="2" borderId="0" xfId="0" applyFill="1"/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9" fontId="14" fillId="2" borderId="0" xfId="1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5" fillId="0" borderId="0" xfId="0" applyFont="1"/>
    <xf numFmtId="0" fontId="24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justify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18" fillId="3" borderId="3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Resultado!$D$4:$D$11</c:f>
              <c:strCache>
                <c:ptCount val="8"/>
                <c:pt idx="0">
                  <c:v>Desafio técnico</c:v>
                </c:pt>
                <c:pt idx="1">
                  <c:v>Desafio gerencial</c:v>
                </c:pt>
                <c:pt idx="2">
                  <c:v>Autonomia e Independência</c:v>
                </c:pt>
                <c:pt idx="3">
                  <c:v>Segurança e previsibilidade</c:v>
                </c:pt>
                <c:pt idx="4">
                  <c:v>Desafio empreendedor</c:v>
                </c:pt>
                <c:pt idx="5">
                  <c:v>Dedicação a causas</c:v>
                </c:pt>
                <c:pt idx="6">
                  <c:v>Puro Desafio </c:v>
                </c:pt>
                <c:pt idx="7">
                  <c:v>Qualidade de vida</c:v>
                </c:pt>
              </c:strCache>
            </c:strRef>
          </c:cat>
          <c:val>
            <c:numRef>
              <c:f>Resultado!$C$4:$C$11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9-4A09-89B3-DAEC294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41808"/>
        <c:axId val="1"/>
      </c:barChart>
      <c:catAx>
        <c:axId val="395041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9504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Question&#225;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ltad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372110</xdr:colOff>
      <xdr:row>0</xdr:row>
      <xdr:rowOff>50799</xdr:rowOff>
    </xdr:from>
    <xdr:to>
      <xdr:col>12</xdr:col>
      <xdr:colOff>131481</xdr:colOff>
      <xdr:row>32</xdr:row>
      <xdr:rowOff>47625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3B59A40-BB4F-42A6-8306-BC0468233602}"/>
            </a:ext>
          </a:extLst>
        </xdr:cNvPr>
        <xdr:cNvSpPr txBox="1"/>
      </xdr:nvSpPr>
      <xdr:spPr>
        <a:xfrm>
          <a:off x="368300" y="50799"/>
          <a:ext cx="7061257" cy="6092826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1600"/>
            </a:lnSpc>
          </a:pPr>
          <a:endParaRPr lang="pt-BR" sz="1400" b="1">
            <a:solidFill>
              <a:schemeClr val="accent1">
                <a:lumMod val="50000"/>
              </a:schemeClr>
            </a:solidFill>
            <a:latin typeface="Open sans"/>
            <a:ea typeface="+mn-ea"/>
            <a:cs typeface="+mn-cs"/>
          </a:endParaRPr>
        </a:p>
        <a:p>
          <a:pPr algn="ctr">
            <a:lnSpc>
              <a:spcPts val="1600"/>
            </a:lnSpc>
          </a:pPr>
          <a:r>
            <a:rPr lang="pt-BR" sz="1400" b="1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ÂNCORAS</a:t>
          </a:r>
          <a:r>
            <a:rPr lang="pt-BR" sz="1400" b="1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DE CARREIRA</a:t>
          </a:r>
          <a:endParaRPr lang="pt-BR" sz="1400" b="1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>
            <a:lnSpc>
              <a:spcPts val="1300"/>
            </a:lnSpc>
          </a:pPr>
          <a:endParaRPr lang="pt-BR" sz="1100">
            <a:solidFill>
              <a:schemeClr val="accent1">
                <a:lumMod val="50000"/>
              </a:schemeClr>
            </a:solidFill>
            <a:latin typeface="Open sans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A finalidade deste questionário é estimular sua reflexão sobre seus motivadores e valores de carreira. Procure responder às perguntas tão honestamente quanto possível e trabalhar rapidamente. </a:t>
          </a:r>
        </a:p>
        <a:p>
          <a:pPr>
            <a:lnSpc>
              <a:spcPts val="1400"/>
            </a:lnSpc>
          </a:pPr>
          <a:r>
            <a:rPr lang="pt-BR" sz="1200">
              <a:solidFill>
                <a:schemeClr val="accent1">
                  <a:lumMod val="50000"/>
                </a:schemeClr>
              </a:solidFill>
              <a:latin typeface="Open sans"/>
              <a:ea typeface="+mn-ea"/>
              <a:cs typeface="+mn-cs"/>
            </a:rPr>
            <a:t> </a:t>
          </a:r>
        </a:p>
        <a:p>
          <a:pPr>
            <a:lnSpc>
              <a:spcPts val="1400"/>
            </a:lnSpc>
          </a:pPr>
          <a:r>
            <a:rPr lang="pt-BR" sz="1200" b="1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Instruções:</a:t>
          </a:r>
        </a:p>
        <a:p>
          <a:pPr>
            <a:lnSpc>
              <a:spcPts val="15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Para cada uma das próximas 40 afirmações, classifique o quanto ela é verdadeira para você, atribuindo-lhe um número de 1 a 6. Quanto maior o número, mais esta afirmação é verdadeira para você.</a:t>
          </a:r>
        </a:p>
        <a:p>
          <a:pPr>
            <a:lnSpc>
              <a:spcPts val="13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Por exemplo, se a afirmação diz “Sonho em ser o presidente de uma empresa”, você a classificaria assim: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“1” se a afirmação nunca é verdadeira para você</a:t>
          </a:r>
        </a:p>
        <a:p>
          <a:pPr>
            <a:lnSpc>
              <a:spcPts val="15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“2” ou “3” se a afirmação é verdadeira para você ocasionalmente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“4” ou “5” se a afirmação é verdadeira para você com frequência</a:t>
          </a: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“6” se a afirmação é sempre verdadeira para você</a:t>
          </a:r>
        </a:p>
        <a:p>
          <a:pPr>
            <a:lnSpc>
              <a:spcPts val="1400"/>
            </a:lnSpc>
          </a:pPr>
          <a:endParaRPr lang="pt-BR" sz="1200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Quando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terminar, 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reveja suas respostas, localize todos as afirmações às quais deu pontos mais altos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e s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elecione as TRÊS que lhe pareçam as mais verdadeiras.</a:t>
          </a:r>
        </a:p>
        <a:p>
          <a:pPr>
            <a:lnSpc>
              <a:spcPts val="1400"/>
            </a:lnSpc>
          </a:pPr>
          <a:endParaRPr lang="pt-BR" sz="1200">
            <a:solidFill>
              <a:sysClr val="windowText" lastClr="000000"/>
            </a:solidFill>
            <a:latin typeface="Open sans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Clique</a:t>
          </a:r>
          <a:r>
            <a:rPr lang="pt-BR" sz="1200" baseline="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 no botão "Iniciar" abaixo </a:t>
          </a: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e comece sua autoavaliação.</a:t>
          </a:r>
          <a:b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</a:br>
          <a:r>
            <a:rPr lang="pt-BR" sz="1200">
              <a:solidFill>
                <a:sysClr val="windowText" lastClr="000000"/>
              </a:solidFill>
              <a:latin typeface="Open sans"/>
              <a:ea typeface="+mn-ea"/>
              <a:cs typeface="+mn-cs"/>
            </a:rPr>
            <a:t>Se tiver dificuldade para iniciar, habilite as Macros do Excel - observe o  "Aviso de segurança"  que provavelmente foi aberto e no botão OPÇÕES, escolha "Habilitar este conteúdo".</a:t>
          </a:r>
        </a:p>
        <a:p>
          <a:pPr>
            <a:lnSpc>
              <a:spcPts val="1200"/>
            </a:lnSpc>
          </a:pPr>
          <a:r>
            <a:rPr lang="pt-BR" sz="1200">
              <a:solidFill>
                <a:sysClr val="windowText" lastClr="000000"/>
              </a:solidFill>
            </a:rPr>
            <a:t>	</a:t>
          </a:r>
        </a:p>
      </xdr:txBody>
    </xdr:sp>
    <xdr:clientData/>
  </xdr:twoCellAnchor>
  <xdr:twoCellAnchor>
    <xdr:from>
      <xdr:col>5</xdr:col>
      <xdr:colOff>148590</xdr:colOff>
      <xdr:row>28</xdr:row>
      <xdr:rowOff>37465</xdr:rowOff>
    </xdr:from>
    <xdr:to>
      <xdr:col>7</xdr:col>
      <xdr:colOff>389770</xdr:colOff>
      <xdr:row>31</xdr:row>
      <xdr:rowOff>1855</xdr:rowOff>
    </xdr:to>
    <xdr:sp macro="[0]!Retângulodecantosarredondados2_Clique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AA3F8-3DFD-41B1-AA2E-F39C847FA37C}"/>
            </a:ext>
          </a:extLst>
        </xdr:cNvPr>
        <xdr:cNvSpPr/>
      </xdr:nvSpPr>
      <xdr:spPr>
        <a:xfrm>
          <a:off x="3200400" y="5365750"/>
          <a:ext cx="1460380" cy="5415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Open sans"/>
            </a:rPr>
            <a:t>Iniciar</a:t>
          </a:r>
          <a:endParaRPr lang="pt-BR" sz="1100" b="1">
            <a:solidFill>
              <a:schemeClr val="bg1"/>
            </a:solidFill>
            <a:latin typeface="Open san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94404</xdr:colOff>
      <xdr:row>2</xdr:row>
      <xdr:rowOff>288078</xdr:rowOff>
    </xdr:to>
    <xdr:sp macro="" textlink="">
      <xdr:nvSpPr>
        <xdr:cNvPr id="3384" name="AutoShape 26">
          <a:extLst>
            <a:ext uri="{FF2B5EF4-FFF2-40B4-BE49-F238E27FC236}">
              <a16:creationId xmlns:a16="http://schemas.microsoft.com/office/drawing/2014/main" id="{B9AC4976-E9EC-4DEE-BA7B-28032123CD2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77057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846667</xdr:colOff>
      <xdr:row>43</xdr:row>
      <xdr:rowOff>16298</xdr:rowOff>
    </xdr:from>
    <xdr:to>
      <xdr:col>8</xdr:col>
      <xdr:colOff>574462</xdr:colOff>
      <xdr:row>44</xdr:row>
      <xdr:rowOff>201084</xdr:rowOff>
    </xdr:to>
    <xdr:sp macro="" textlink="">
      <xdr:nvSpPr>
        <xdr:cNvPr id="2" name="Seta: Dobrada para Cima 1">
          <a:extLst>
            <a:ext uri="{FF2B5EF4-FFF2-40B4-BE49-F238E27FC236}">
              <a16:creationId xmlns:a16="http://schemas.microsoft.com/office/drawing/2014/main" id="{613F771F-B31B-44B4-929C-0A275267CB1D}"/>
            </a:ext>
          </a:extLst>
        </xdr:cNvPr>
        <xdr:cNvSpPr/>
      </xdr:nvSpPr>
      <xdr:spPr>
        <a:xfrm>
          <a:off x="13430250" y="20981881"/>
          <a:ext cx="659129" cy="407036"/>
        </a:xfrm>
        <a:prstGeom prst="bentUpArrow">
          <a:avLst>
            <a:gd name="adj1" fmla="val 30417"/>
            <a:gd name="adj2" fmla="val 25000"/>
            <a:gd name="adj3" fmla="val 25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5323417</xdr:colOff>
      <xdr:row>46</xdr:row>
      <xdr:rowOff>31750</xdr:rowOff>
    </xdr:from>
    <xdr:to>
      <xdr:col>2</xdr:col>
      <xdr:colOff>282667</xdr:colOff>
      <xdr:row>47</xdr:row>
      <xdr:rowOff>161875</xdr:rowOff>
    </xdr:to>
    <xdr:sp macro="[0]!Retângulodecantosarredondados2_Clique" textlink="">
      <xdr:nvSpPr>
        <xdr:cNvPr id="9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3CD2A-F2B3-4189-A599-8E7FE611673B}"/>
            </a:ext>
          </a:extLst>
        </xdr:cNvPr>
        <xdr:cNvSpPr/>
      </xdr:nvSpPr>
      <xdr:spPr>
        <a:xfrm>
          <a:off x="6741584" y="21727583"/>
          <a:ext cx="1468000" cy="511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Open sans"/>
            </a:rPr>
            <a:t>Resultado</a:t>
          </a:r>
          <a:endParaRPr lang="pt-BR" sz="1100" b="1">
            <a:solidFill>
              <a:schemeClr val="bg1"/>
            </a:solidFill>
            <a:latin typeface="Open san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</xdr:colOff>
      <xdr:row>1</xdr:row>
      <xdr:rowOff>186690</xdr:rowOff>
    </xdr:from>
    <xdr:to>
      <xdr:col>10</xdr:col>
      <xdr:colOff>583354</xdr:colOff>
      <xdr:row>11</xdr:row>
      <xdr:rowOff>86996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25421-4FFE-429B-84E5-A60D7DE5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B34"/>
  <sheetViews>
    <sheetView showGridLines="0" showRowColHeaders="0" tabSelected="1" zoomScaleNormal="100" workbookViewId="0">
      <selection activeCell="K30" sqref="K30"/>
    </sheetView>
  </sheetViews>
  <sheetFormatPr defaultRowHeight="14.4" x14ac:dyDescent="0.3"/>
  <sheetData>
    <row r="34" spans="2:2" ht="15" x14ac:dyDescent="0.35">
      <c r="B34" s="33" t="s">
        <v>107</v>
      </c>
    </row>
  </sheetData>
  <sheetProtection algorithmName="SHA-512" hashValue="p0P+h14dwM4mtka505/57jsd6XU4NgPuDirmR6UnK5R3LAnNSotxdTM/XXPIvK1rnBHG835WG805xw6RsZICiw==" saltValue="WSwfY9lWT/sY9qauF4DC+g==" spinCount="100000" sheet="1" objects="1" scenarios="1"/>
  <phoneticPr fontId="2" type="noConversion"/>
  <pageMargins left="0.51181102362204722" right="0.51181102362204722" top="0.78740157480314965" bottom="0.78740157480314965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Q72"/>
  <sheetViews>
    <sheetView showGridLines="0" zoomScale="90" zoomScaleNormal="90" workbookViewId="0">
      <pane ySplit="3" topLeftCell="A4" activePane="bottomLeft" state="frozen"/>
      <selection pane="bottomLeft" activeCell="C4" sqref="C4"/>
    </sheetView>
  </sheetViews>
  <sheetFormatPr defaultColWidth="9.109375" defaultRowHeight="13.8" x14ac:dyDescent="0.25"/>
  <cols>
    <col min="1" max="1" width="5.5546875" style="2" customWidth="1"/>
    <col min="2" max="2" width="94.88671875" style="3" bestFit="1" customWidth="1"/>
    <col min="3" max="9" width="13.5546875" style="1" customWidth="1"/>
    <col min="10" max="11" width="13.44140625" style="1" customWidth="1"/>
    <col min="12" max="16384" width="9.109375" style="1"/>
  </cols>
  <sheetData>
    <row r="1" spans="1:11" ht="43.2" customHeight="1" thickBot="1" x14ac:dyDescent="0.3">
      <c r="A1" s="52" t="s">
        <v>82</v>
      </c>
      <c r="B1" s="52"/>
      <c r="C1" s="52"/>
      <c r="D1" s="52"/>
      <c r="E1" s="52"/>
      <c r="F1" s="52"/>
      <c r="G1" s="52"/>
      <c r="H1" s="52"/>
      <c r="I1" s="52"/>
    </row>
    <row r="2" spans="1:11" ht="51" customHeight="1" x14ac:dyDescent="0.25">
      <c r="A2" s="54" t="s">
        <v>100</v>
      </c>
      <c r="B2" s="55"/>
      <c r="C2" s="29" t="s">
        <v>101</v>
      </c>
      <c r="D2" s="58" t="s">
        <v>102</v>
      </c>
      <c r="E2" s="58"/>
      <c r="F2" s="58" t="s">
        <v>103</v>
      </c>
      <c r="G2" s="58"/>
      <c r="H2" s="30" t="s">
        <v>104</v>
      </c>
      <c r="I2" s="50" t="s">
        <v>105</v>
      </c>
      <c r="J2" s="16"/>
      <c r="K2" s="16"/>
    </row>
    <row r="3" spans="1:11" ht="28.8" customHeight="1" thickBot="1" x14ac:dyDescent="0.3">
      <c r="A3" s="56"/>
      <c r="B3" s="57"/>
      <c r="C3" s="27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51"/>
    </row>
    <row r="4" spans="1:11" ht="30.75" customHeight="1" x14ac:dyDescent="0.25">
      <c r="A4" s="35" t="s">
        <v>3</v>
      </c>
      <c r="B4" s="36" t="s">
        <v>0</v>
      </c>
      <c r="C4" s="40"/>
      <c r="D4" s="41"/>
      <c r="E4" s="41"/>
      <c r="F4" s="41"/>
      <c r="G4" s="41"/>
      <c r="H4" s="41"/>
      <c r="I4" s="42"/>
    </row>
    <row r="5" spans="1:11" ht="30.75" customHeight="1" x14ac:dyDescent="0.25">
      <c r="A5" s="37" t="s">
        <v>2</v>
      </c>
      <c r="B5" s="9" t="s">
        <v>1</v>
      </c>
      <c r="C5" s="43"/>
      <c r="D5" s="44"/>
      <c r="E5" s="44"/>
      <c r="F5" s="44"/>
      <c r="G5" s="44"/>
      <c r="H5" s="44"/>
      <c r="I5" s="45"/>
    </row>
    <row r="6" spans="1:11" ht="30.75" customHeight="1" x14ac:dyDescent="0.25">
      <c r="A6" s="37" t="s">
        <v>40</v>
      </c>
      <c r="B6" s="9" t="s">
        <v>4</v>
      </c>
      <c r="C6" s="43"/>
      <c r="D6" s="44"/>
      <c r="E6" s="44"/>
      <c r="F6" s="44"/>
      <c r="G6" s="44"/>
      <c r="H6" s="44"/>
      <c r="I6" s="45"/>
    </row>
    <row r="7" spans="1:11" ht="30.75" customHeight="1" x14ac:dyDescent="0.25">
      <c r="A7" s="37" t="s">
        <v>41</v>
      </c>
      <c r="B7" s="9" t="s">
        <v>5</v>
      </c>
      <c r="C7" s="43"/>
      <c r="D7" s="44"/>
      <c r="E7" s="44"/>
      <c r="F7" s="44"/>
      <c r="G7" s="44"/>
      <c r="H7" s="44"/>
      <c r="I7" s="45"/>
    </row>
    <row r="8" spans="1:11" ht="30.75" customHeight="1" x14ac:dyDescent="0.25">
      <c r="A8" s="37" t="s">
        <v>42</v>
      </c>
      <c r="B8" s="18" t="s">
        <v>97</v>
      </c>
      <c r="C8" s="43"/>
      <c r="D8" s="44"/>
      <c r="E8" s="44"/>
      <c r="F8" s="44"/>
      <c r="G8" s="44"/>
      <c r="H8" s="44"/>
      <c r="I8" s="45"/>
    </row>
    <row r="9" spans="1:11" ht="30.75" customHeight="1" x14ac:dyDescent="0.25">
      <c r="A9" s="37" t="s">
        <v>43</v>
      </c>
      <c r="B9" s="9" t="s">
        <v>6</v>
      </c>
      <c r="C9" s="43"/>
      <c r="D9" s="44"/>
      <c r="E9" s="44"/>
      <c r="F9" s="44"/>
      <c r="G9" s="44"/>
      <c r="H9" s="44"/>
      <c r="I9" s="45"/>
    </row>
    <row r="10" spans="1:11" ht="30.75" customHeight="1" x14ac:dyDescent="0.25">
      <c r="A10" s="37" t="s">
        <v>44</v>
      </c>
      <c r="B10" s="9" t="s">
        <v>7</v>
      </c>
      <c r="C10" s="43"/>
      <c r="D10" s="44"/>
      <c r="E10" s="44"/>
      <c r="F10" s="44"/>
      <c r="G10" s="44"/>
      <c r="H10" s="44"/>
      <c r="I10" s="45"/>
    </row>
    <row r="11" spans="1:11" ht="30.75" customHeight="1" x14ac:dyDescent="0.25">
      <c r="A11" s="37" t="s">
        <v>45</v>
      </c>
      <c r="B11" s="11" t="s">
        <v>8</v>
      </c>
      <c r="C11" s="43"/>
      <c r="D11" s="44"/>
      <c r="E11" s="44"/>
      <c r="F11" s="44"/>
      <c r="G11" s="44"/>
      <c r="H11" s="44"/>
      <c r="I11" s="45"/>
    </row>
    <row r="12" spans="1:11" ht="30.75" customHeight="1" x14ac:dyDescent="0.25">
      <c r="A12" s="37" t="s">
        <v>46</v>
      </c>
      <c r="B12" s="11" t="s">
        <v>83</v>
      </c>
      <c r="C12" s="43"/>
      <c r="D12" s="44"/>
      <c r="E12" s="44"/>
      <c r="F12" s="44"/>
      <c r="G12" s="44"/>
      <c r="H12" s="44"/>
      <c r="I12" s="45"/>
    </row>
    <row r="13" spans="1:11" ht="30.75" customHeight="1" x14ac:dyDescent="0.25">
      <c r="A13" s="37" t="s">
        <v>47</v>
      </c>
      <c r="B13" s="11" t="s">
        <v>9</v>
      </c>
      <c r="C13" s="43"/>
      <c r="D13" s="44"/>
      <c r="E13" s="44"/>
      <c r="F13" s="44"/>
      <c r="G13" s="44"/>
      <c r="H13" s="44"/>
      <c r="I13" s="45"/>
    </row>
    <row r="14" spans="1:11" ht="30.75" customHeight="1" x14ac:dyDescent="0.25">
      <c r="A14" s="37" t="s">
        <v>48</v>
      </c>
      <c r="B14" s="9" t="s">
        <v>10</v>
      </c>
      <c r="C14" s="43"/>
      <c r="D14" s="44"/>
      <c r="E14" s="44"/>
      <c r="F14" s="44"/>
      <c r="G14" s="44"/>
      <c r="H14" s="44"/>
      <c r="I14" s="45"/>
    </row>
    <row r="15" spans="1:11" ht="30.75" customHeight="1" x14ac:dyDescent="0.25">
      <c r="A15" s="37" t="s">
        <v>49</v>
      </c>
      <c r="B15" s="9" t="s">
        <v>11</v>
      </c>
      <c r="C15" s="43"/>
      <c r="D15" s="44"/>
      <c r="E15" s="44"/>
      <c r="F15" s="44"/>
      <c r="G15" s="44"/>
      <c r="H15" s="44"/>
      <c r="I15" s="45"/>
    </row>
    <row r="16" spans="1:11" ht="30.75" customHeight="1" x14ac:dyDescent="0.25">
      <c r="A16" s="37" t="s">
        <v>50</v>
      </c>
      <c r="B16" s="9" t="s">
        <v>12</v>
      </c>
      <c r="C16" s="43"/>
      <c r="D16" s="44"/>
      <c r="E16" s="44"/>
      <c r="F16" s="44"/>
      <c r="G16" s="44"/>
      <c r="H16" s="44"/>
      <c r="I16" s="45"/>
    </row>
    <row r="17" spans="1:9" ht="30.75" customHeight="1" x14ac:dyDescent="0.25">
      <c r="A17" s="37" t="s">
        <v>51</v>
      </c>
      <c r="B17" s="9" t="s">
        <v>13</v>
      </c>
      <c r="C17" s="43"/>
      <c r="D17" s="44"/>
      <c r="E17" s="44"/>
      <c r="F17" s="44"/>
      <c r="G17" s="44"/>
      <c r="H17" s="44"/>
      <c r="I17" s="45"/>
    </row>
    <row r="18" spans="1:9" ht="30.75" customHeight="1" x14ac:dyDescent="0.25">
      <c r="A18" s="37" t="s">
        <v>52</v>
      </c>
      <c r="B18" s="9" t="s">
        <v>14</v>
      </c>
      <c r="C18" s="43"/>
      <c r="D18" s="44"/>
      <c r="E18" s="44"/>
      <c r="F18" s="44"/>
      <c r="G18" s="44"/>
      <c r="H18" s="44"/>
      <c r="I18" s="45"/>
    </row>
    <row r="19" spans="1:9" ht="30.75" customHeight="1" x14ac:dyDescent="0.25">
      <c r="A19" s="37" t="s">
        <v>53</v>
      </c>
      <c r="B19" s="9" t="s">
        <v>15</v>
      </c>
      <c r="C19" s="43"/>
      <c r="D19" s="44"/>
      <c r="E19" s="44"/>
      <c r="F19" s="44"/>
      <c r="G19" s="44"/>
      <c r="H19" s="44"/>
      <c r="I19" s="45"/>
    </row>
    <row r="20" spans="1:9" ht="30.75" customHeight="1" x14ac:dyDescent="0.25">
      <c r="A20" s="37" t="s">
        <v>54</v>
      </c>
      <c r="B20" s="9" t="s">
        <v>16</v>
      </c>
      <c r="C20" s="43"/>
      <c r="D20" s="44"/>
      <c r="E20" s="44"/>
      <c r="F20" s="44"/>
      <c r="G20" s="44"/>
      <c r="H20" s="44"/>
      <c r="I20" s="45"/>
    </row>
    <row r="21" spans="1:9" ht="30.75" customHeight="1" x14ac:dyDescent="0.25">
      <c r="A21" s="37" t="s">
        <v>55</v>
      </c>
      <c r="B21" s="9" t="s">
        <v>17</v>
      </c>
      <c r="C21" s="43"/>
      <c r="D21" s="44"/>
      <c r="E21" s="44"/>
      <c r="F21" s="44"/>
      <c r="G21" s="44"/>
      <c r="H21" s="44"/>
      <c r="I21" s="45"/>
    </row>
    <row r="22" spans="1:9" ht="30.75" customHeight="1" x14ac:dyDescent="0.25">
      <c r="A22" s="37" t="s">
        <v>56</v>
      </c>
      <c r="B22" s="9" t="s">
        <v>18</v>
      </c>
      <c r="C22" s="43"/>
      <c r="D22" s="44"/>
      <c r="E22" s="44"/>
      <c r="F22" s="44"/>
      <c r="G22" s="44"/>
      <c r="H22" s="44"/>
      <c r="I22" s="45"/>
    </row>
    <row r="23" spans="1:9" ht="30.75" customHeight="1" x14ac:dyDescent="0.25">
      <c r="A23" s="37" t="s">
        <v>57</v>
      </c>
      <c r="B23" s="12" t="s">
        <v>19</v>
      </c>
      <c r="C23" s="43"/>
      <c r="D23" s="44"/>
      <c r="E23" s="44"/>
      <c r="F23" s="44"/>
      <c r="G23" s="44"/>
      <c r="H23" s="44"/>
      <c r="I23" s="45"/>
    </row>
    <row r="24" spans="1:9" ht="30.75" customHeight="1" x14ac:dyDescent="0.25">
      <c r="A24" s="37" t="s">
        <v>58</v>
      </c>
      <c r="B24" s="9" t="s">
        <v>20</v>
      </c>
      <c r="C24" s="43"/>
      <c r="D24" s="44"/>
      <c r="E24" s="44"/>
      <c r="F24" s="44"/>
      <c r="G24" s="44"/>
      <c r="H24" s="44"/>
      <c r="I24" s="45"/>
    </row>
    <row r="25" spans="1:9" ht="30.75" customHeight="1" x14ac:dyDescent="0.25">
      <c r="A25" s="37" t="s">
        <v>59</v>
      </c>
      <c r="B25" s="9" t="s">
        <v>21</v>
      </c>
      <c r="C25" s="43"/>
      <c r="D25" s="44"/>
      <c r="E25" s="44"/>
      <c r="F25" s="44"/>
      <c r="G25" s="44"/>
      <c r="H25" s="44"/>
      <c r="I25" s="45"/>
    </row>
    <row r="26" spans="1:9" ht="30.75" customHeight="1" x14ac:dyDescent="0.25">
      <c r="A26" s="37" t="s">
        <v>60</v>
      </c>
      <c r="B26" s="9" t="s">
        <v>22</v>
      </c>
      <c r="C26" s="43"/>
      <c r="D26" s="44"/>
      <c r="E26" s="44"/>
      <c r="F26" s="44"/>
      <c r="G26" s="44"/>
      <c r="H26" s="44"/>
      <c r="I26" s="45"/>
    </row>
    <row r="27" spans="1:9" ht="30.75" customHeight="1" x14ac:dyDescent="0.25">
      <c r="A27" s="37" t="s">
        <v>61</v>
      </c>
      <c r="B27" s="9" t="s">
        <v>23</v>
      </c>
      <c r="C27" s="43"/>
      <c r="D27" s="44"/>
      <c r="E27" s="44"/>
      <c r="F27" s="44"/>
      <c r="G27" s="44"/>
      <c r="H27" s="44"/>
      <c r="I27" s="45"/>
    </row>
    <row r="28" spans="1:9" ht="30.75" customHeight="1" x14ac:dyDescent="0.25">
      <c r="A28" s="37" t="s">
        <v>62</v>
      </c>
      <c r="B28" s="9" t="s">
        <v>24</v>
      </c>
      <c r="C28" s="43"/>
      <c r="D28" s="44"/>
      <c r="E28" s="44"/>
      <c r="F28" s="44"/>
      <c r="G28" s="44"/>
      <c r="H28" s="44"/>
      <c r="I28" s="45"/>
    </row>
    <row r="29" spans="1:9" ht="30.75" customHeight="1" x14ac:dyDescent="0.25">
      <c r="A29" s="37" t="s">
        <v>63</v>
      </c>
      <c r="B29" s="9" t="s">
        <v>25</v>
      </c>
      <c r="C29" s="43"/>
      <c r="D29" s="44"/>
      <c r="E29" s="44"/>
      <c r="F29" s="44"/>
      <c r="G29" s="44"/>
      <c r="H29" s="44"/>
      <c r="I29" s="45"/>
    </row>
    <row r="30" spans="1:9" ht="30.75" customHeight="1" x14ac:dyDescent="0.25">
      <c r="A30" s="37" t="s">
        <v>64</v>
      </c>
      <c r="B30" s="9" t="s">
        <v>26</v>
      </c>
      <c r="C30" s="43"/>
      <c r="D30" s="44"/>
      <c r="E30" s="44"/>
      <c r="F30" s="44"/>
      <c r="G30" s="44"/>
      <c r="H30" s="44"/>
      <c r="I30" s="45"/>
    </row>
    <row r="31" spans="1:9" ht="30.75" customHeight="1" x14ac:dyDescent="0.25">
      <c r="A31" s="37" t="s">
        <v>65</v>
      </c>
      <c r="B31" s="9" t="s">
        <v>27</v>
      </c>
      <c r="C31" s="43"/>
      <c r="D31" s="44"/>
      <c r="E31" s="44"/>
      <c r="F31" s="44"/>
      <c r="G31" s="44"/>
      <c r="H31" s="44"/>
      <c r="I31" s="45"/>
    </row>
    <row r="32" spans="1:9" ht="30.75" customHeight="1" x14ac:dyDescent="0.25">
      <c r="A32" s="37" t="s">
        <v>66</v>
      </c>
      <c r="B32" s="9" t="s">
        <v>28</v>
      </c>
      <c r="C32" s="43"/>
      <c r="D32" s="44"/>
      <c r="E32" s="44"/>
      <c r="F32" s="44"/>
      <c r="G32" s="44"/>
      <c r="H32" s="44"/>
      <c r="I32" s="45"/>
    </row>
    <row r="33" spans="1:17" ht="30.75" customHeight="1" x14ac:dyDescent="0.25">
      <c r="A33" s="37" t="s">
        <v>67</v>
      </c>
      <c r="B33" s="9" t="s">
        <v>29</v>
      </c>
      <c r="C33" s="43"/>
      <c r="D33" s="44"/>
      <c r="E33" s="44"/>
      <c r="F33" s="44"/>
      <c r="G33" s="44"/>
      <c r="H33" s="44"/>
      <c r="I33" s="45"/>
    </row>
    <row r="34" spans="1:17" ht="30.75" customHeight="1" x14ac:dyDescent="0.25">
      <c r="A34" s="37" t="s">
        <v>68</v>
      </c>
      <c r="B34" s="9" t="s">
        <v>30</v>
      </c>
      <c r="C34" s="43"/>
      <c r="D34" s="44"/>
      <c r="E34" s="44"/>
      <c r="F34" s="44"/>
      <c r="G34" s="44"/>
      <c r="H34" s="44"/>
      <c r="I34" s="45"/>
    </row>
    <row r="35" spans="1:17" ht="30.75" customHeight="1" x14ac:dyDescent="0.25">
      <c r="A35" s="37" t="s">
        <v>69</v>
      </c>
      <c r="B35" s="9" t="s">
        <v>31</v>
      </c>
      <c r="C35" s="43"/>
      <c r="D35" s="44"/>
      <c r="E35" s="44"/>
      <c r="F35" s="44"/>
      <c r="G35" s="44"/>
      <c r="H35" s="44"/>
      <c r="I35" s="45"/>
    </row>
    <row r="36" spans="1:17" ht="30.75" customHeight="1" x14ac:dyDescent="0.25">
      <c r="A36" s="37" t="s">
        <v>70</v>
      </c>
      <c r="B36" s="9" t="s">
        <v>32</v>
      </c>
      <c r="C36" s="43"/>
      <c r="D36" s="44"/>
      <c r="E36" s="44"/>
      <c r="F36" s="44"/>
      <c r="G36" s="44"/>
      <c r="H36" s="44"/>
      <c r="I36" s="45"/>
    </row>
    <row r="37" spans="1:17" ht="30.75" customHeight="1" x14ac:dyDescent="0.25">
      <c r="A37" s="37" t="s">
        <v>71</v>
      </c>
      <c r="B37" s="9" t="s">
        <v>33</v>
      </c>
      <c r="C37" s="43"/>
      <c r="D37" s="44"/>
      <c r="E37" s="44"/>
      <c r="F37" s="44"/>
      <c r="G37" s="44"/>
      <c r="H37" s="44"/>
      <c r="I37" s="45"/>
    </row>
    <row r="38" spans="1:17" ht="30.75" customHeight="1" x14ac:dyDescent="0.25">
      <c r="A38" s="37" t="s">
        <v>72</v>
      </c>
      <c r="B38" s="9" t="s">
        <v>34</v>
      </c>
      <c r="C38" s="43"/>
      <c r="D38" s="44"/>
      <c r="E38" s="44"/>
      <c r="F38" s="44"/>
      <c r="G38" s="44"/>
      <c r="H38" s="44"/>
      <c r="I38" s="45"/>
    </row>
    <row r="39" spans="1:17" ht="30.75" customHeight="1" x14ac:dyDescent="0.25">
      <c r="A39" s="37" t="s">
        <v>73</v>
      </c>
      <c r="B39" s="9" t="s">
        <v>35</v>
      </c>
      <c r="C39" s="43"/>
      <c r="D39" s="44"/>
      <c r="E39" s="44"/>
      <c r="F39" s="44"/>
      <c r="G39" s="44"/>
      <c r="H39" s="44"/>
      <c r="I39" s="45"/>
    </row>
    <row r="40" spans="1:17" ht="30.75" customHeight="1" x14ac:dyDescent="0.25">
      <c r="A40" s="37" t="s">
        <v>74</v>
      </c>
      <c r="B40" s="9" t="s">
        <v>36</v>
      </c>
      <c r="C40" s="43"/>
      <c r="D40" s="44"/>
      <c r="E40" s="44"/>
      <c r="F40" s="44"/>
      <c r="G40" s="44"/>
      <c r="H40" s="44"/>
      <c r="I40" s="45"/>
    </row>
    <row r="41" spans="1:17" ht="30.75" customHeight="1" x14ac:dyDescent="0.25">
      <c r="A41" s="37" t="s">
        <v>75</v>
      </c>
      <c r="B41" s="9" t="s">
        <v>37</v>
      </c>
      <c r="C41" s="43"/>
      <c r="D41" s="44"/>
      <c r="E41" s="44"/>
      <c r="F41" s="44"/>
      <c r="G41" s="44"/>
      <c r="H41" s="44"/>
      <c r="I41" s="45"/>
    </row>
    <row r="42" spans="1:17" ht="30.75" customHeight="1" x14ac:dyDescent="0.25">
      <c r="A42" s="37" t="s">
        <v>76</v>
      </c>
      <c r="B42" s="9" t="s">
        <v>38</v>
      </c>
      <c r="C42" s="43"/>
      <c r="D42" s="44"/>
      <c r="E42" s="44"/>
      <c r="F42" s="44"/>
      <c r="G42" s="44"/>
      <c r="H42" s="44"/>
      <c r="I42" s="45"/>
    </row>
    <row r="43" spans="1:17" ht="30.75" customHeight="1" thickBot="1" x14ac:dyDescent="0.3">
      <c r="A43" s="38" t="s">
        <v>77</v>
      </c>
      <c r="B43" s="39" t="s">
        <v>39</v>
      </c>
      <c r="C43" s="46"/>
      <c r="D43" s="47"/>
      <c r="E43" s="47"/>
      <c r="F43" s="47"/>
      <c r="G43" s="47"/>
      <c r="H43" s="47"/>
      <c r="I43" s="48"/>
    </row>
    <row r="44" spans="1:17" ht="16.2" x14ac:dyDescent="0.35">
      <c r="A44" s="6"/>
      <c r="B44" s="10"/>
      <c r="C44" s="7"/>
      <c r="G44" s="34"/>
    </row>
    <row r="45" spans="1:17" ht="17.399999999999999" x14ac:dyDescent="0.25">
      <c r="A45" s="53" t="s">
        <v>98</v>
      </c>
      <c r="B45" s="53"/>
      <c r="C45" s="53"/>
      <c r="D45" s="53"/>
      <c r="E45" s="53"/>
      <c r="F45" s="53"/>
      <c r="G45" s="53"/>
      <c r="H45" s="53"/>
      <c r="I45" s="53"/>
    </row>
    <row r="46" spans="1:17" ht="17.399999999999999" customHeight="1" x14ac:dyDescent="0.25">
      <c r="B46" s="19"/>
      <c r="C46" s="19"/>
      <c r="D46" s="19"/>
      <c r="E46" s="19"/>
      <c r="F46" s="19"/>
      <c r="G46" s="19"/>
      <c r="H46" s="19"/>
      <c r="I46" s="19"/>
    </row>
    <row r="47" spans="1:17" ht="30" customHeight="1" x14ac:dyDescent="0.25">
      <c r="C47" s="49" t="s">
        <v>92</v>
      </c>
      <c r="D47" s="49" t="s">
        <v>93</v>
      </c>
      <c r="E47" s="49" t="s">
        <v>78</v>
      </c>
      <c r="F47" s="49" t="s">
        <v>79</v>
      </c>
      <c r="G47" s="49" t="s">
        <v>94</v>
      </c>
      <c r="H47" s="49" t="s">
        <v>95</v>
      </c>
      <c r="I47" s="49" t="s">
        <v>96</v>
      </c>
      <c r="J47" s="49" t="s">
        <v>91</v>
      </c>
      <c r="M47" s="5"/>
      <c r="N47" s="4"/>
      <c r="O47" s="4"/>
      <c r="P47" s="4"/>
      <c r="Q47" s="4"/>
    </row>
    <row r="48" spans="1:17" ht="30" customHeight="1" x14ac:dyDescent="0.25">
      <c r="C48" s="5">
        <f>SUM(IF(C4="",0,1)+IF(D4="",0,2)+IF(E4="",0,3)+IF(F4="",0,4)+IF(G4="",0,5)+IF(H4="",0,6)+IF(I4="",0,4))</f>
        <v>0</v>
      </c>
      <c r="D48" s="5">
        <f>SUM(IF(C5="",0,1)+IF(D5="",0,2)+IF(E5="",0,3)+IF(F5="",0,4)+IF(G5="",0,5)+IF(H5="",0,6)+IF(I5="",0,4))</f>
        <v>0</v>
      </c>
      <c r="E48" s="5">
        <f>SUM(IF(C6="",0,1)+IF(D6="",0,2)+IF(E6="",0,3)+IF(F6="",0,4)+IF(G6="",0,5)+IF(H6="",0,6)+IF(I6="",0,4))</f>
        <v>0</v>
      </c>
      <c r="F48" s="5">
        <f>SUM(IF(C7="",0,1)+IF(D7="",0,2)+IF(E7="",0,3)+IF(F7="",0,4)+IF(G7="",0,5)+IF(H7="",0,6)+IF(I7="",0,4))</f>
        <v>0</v>
      </c>
      <c r="G48" s="5">
        <f>SUM(IF(C8="",0,1)+IF(D8="",0,2)+IF(E8="",0,3)+IF(F8="",0,4)+IF(G8="",0,5)+IF(H8="",0,6)+IF(I8="",0,4))</f>
        <v>0</v>
      </c>
      <c r="H48" s="5">
        <f>SUM(IF(C9="",0,1)+IF(D9="",0,2)+IF(E9="",0,3)+IF(F9="",0,4)+IF(G9="",0,5)+IF(H9="",0,6)+IF(I9="",0,4))</f>
        <v>0</v>
      </c>
      <c r="I48" s="5">
        <f>SUM(IF(C10="",0,1)+IF(D10="",0,2)+IF(E10="",0,3)+IF(F10="",0,4)+IF(G10="",0,5)+IF(H10="",0,6)+IF(I10="",0,4))</f>
        <v>0</v>
      </c>
      <c r="J48" s="5">
        <f>SUM(IF(C11="",0,1)+IF(D11="",0,2)+IF(E11="",0,3)+IF(F11="",0,4)+IF(G11="",0,5)+IF(H11="",0,6)+IF(I11="",0,4))</f>
        <v>0</v>
      </c>
      <c r="L48" s="15"/>
      <c r="N48" s="4"/>
      <c r="O48" s="4"/>
      <c r="P48" s="4"/>
      <c r="Q48" s="4"/>
    </row>
    <row r="49" spans="1:17" ht="30" customHeight="1" x14ac:dyDescent="0.25">
      <c r="C49" s="5">
        <f>SUM(IF(C12="",0,1)+IF(D12="",0,2)+IF(E12="",0,3)+IF(F12="",0,4)+IF(G12="",0,5)+IF(H12="",0,6)+IF(I12="",0,4))</f>
        <v>0</v>
      </c>
      <c r="D49" s="5">
        <f>SUM(IF(C13="",0,1)+IF(D13="",0,2)+IF(E13="",0,3)+IF(F13="",0,4)+IF(G13="",0,5)+IF(H13="",0,6)+IF(I13="",0,4))</f>
        <v>0</v>
      </c>
      <c r="E49" s="5">
        <f>SUM(IF(C14="",0,1)+IF(D14="",0,2)+IF(E14="",0,3)+IF(F14="",0,4)+IF(G14="",0,5)+IF(H14="",0,6)+IF(I14="",0,4))</f>
        <v>0</v>
      </c>
      <c r="F49" s="5">
        <f>SUM(IF(C15="",0,1)+IF(D15="",0,2)+IF(E15="",0,3)+IF(F15="",0,4)+IF(G15="",0,5)+IF(H15="",0,6)+IF(I15="",0,4))</f>
        <v>0</v>
      </c>
      <c r="G49" s="5">
        <f>SUM(IF(C16="",0,1)+IF(D16="",0,2)+IF(E16="",0,3)+IF(F16="",0,4)+IF(G16="",0,5)+IF(H16="",0,6)+IF(I16="",0,4))</f>
        <v>0</v>
      </c>
      <c r="H49" s="5">
        <f>SUM(IF(C17="",0,1)+IF(D17="",0,2)+IF(E17="",0,3)+IF(F17="",0,4)+IF(G17="",0,5)+IF(H17="",0,6)+IF(I17="",0,4))</f>
        <v>0</v>
      </c>
      <c r="I49" s="5">
        <f>SUM(IF(C18="",0,1)+IF(D18="",0,2)+IF(E18="",0,3)+IF(F18="",0,4)+IF(G18="",0,5)+IF(H18="",0,6)+IF(I18="",0,4))</f>
        <v>0</v>
      </c>
      <c r="J49" s="5">
        <f>SUM(IF(C19="",0,1)+IF(D19="",0,2)+IF(E19="",0,3)+IF(F19="",0,4)+IF(G19="",0,5)+IF(H19="",0,6)+IF(I19="",0,4))</f>
        <v>0</v>
      </c>
      <c r="L49" s="15"/>
      <c r="N49" s="4"/>
      <c r="O49" s="4"/>
      <c r="P49" s="4"/>
      <c r="Q49" s="4"/>
    </row>
    <row r="50" spans="1:17" ht="30" customHeight="1" x14ac:dyDescent="0.25">
      <c r="C50" s="5">
        <f>SUM(IF(C20="",0,1)+IF(D20="",0,2)+IF(E20="",0,3)+IF(F20="",0,4)+IF(G20="",0,5)+IF(H20="",0,6)+IF(I20="",0,4))</f>
        <v>0</v>
      </c>
      <c r="D50" s="5">
        <f>SUM(IF(C21="",0,1)+IF(D21="",0,2)+IF(E21="",0,3)+IF(F21="",0,4)+IF(G21="",0,5)+IF(H21="",0,6)+IF(I21="",0,4))</f>
        <v>0</v>
      </c>
      <c r="E50" s="5">
        <f>SUM(IF(C22="",0,1)+IF(D22="",0,2)+IF(E22="",0,3)+IF(F22="",0,4)+IF(G22="",0,5)+IF(H22="",0,6)+IF(I22="",0,4))</f>
        <v>0</v>
      </c>
      <c r="F50" s="5">
        <f>SUM(IF(C23="",0,1)+IF(D23="",0,2)+IF(E23="",0,3)+IF(F23="",0,4)+IF(G23="",0,5)+IF(H23="",0,6)+IF(I23="",0,4))</f>
        <v>0</v>
      </c>
      <c r="G50" s="5">
        <f>SUM(IF(C24="",0,1)+IF(D24="",0,2)+IF(E24="",0,3)+IF(F24="",0,4)+IF(G24="",0,5)+IF(H24="",0,6)+IF(I24="",0,4))</f>
        <v>0</v>
      </c>
      <c r="H50" s="5">
        <f>SUM(IF(C25="",0,1)+IF(D25="",0,2)+IF(E25="",0,3)+IF(F25="",0,4)+IF(G25="",0,5)+IF(H25="",0,6)+IF(I25="",0,4))</f>
        <v>0</v>
      </c>
      <c r="I50" s="5">
        <f>SUM(IF(C26="",0,1)+IF(D26="",0,2)+IF(E26="",0,3)+IF(F26="",0,4)+IF(G26="",0,5)+IF(H26="",0,6)+IF(I26="",0,4))</f>
        <v>0</v>
      </c>
      <c r="J50" s="5">
        <f>SUM(IF(C27="",0,1)+IF(D27="",0,2)+IF(E27="",0,3)+IF(F27="",0,4)+IF(G27="",0,5)+IF(H27="",0,6)+IF(I27="",0,4))</f>
        <v>0</v>
      </c>
      <c r="L50" s="15"/>
      <c r="N50" s="4"/>
      <c r="O50" s="4"/>
      <c r="P50" s="4"/>
      <c r="Q50" s="4"/>
    </row>
    <row r="51" spans="1:17" ht="30" customHeight="1" x14ac:dyDescent="0.25">
      <c r="C51" s="5">
        <f>SUM(IF(C28="",0,1)+IF(D28="",0,2)+IF(E28="",0,3)+IF(F28="",0,4)+IF(G28="",0,5)+IF(H28="",0,6)+IF(I28="",0,4))</f>
        <v>0</v>
      </c>
      <c r="D51" s="5">
        <f>SUM(IF(C29="",0,1)+IF(D29="",0,2)+IF(E29="",0,3)+IF(F29="",0,4)+IF(G29="",0,5)+IF(H29="",0,6)+IF(I29="",0,4))</f>
        <v>0</v>
      </c>
      <c r="E51" s="5">
        <f>SUM(IF(C30="",0,1)+IF(D30="",0,2)+IF(E30="",0,3)+IF(F30="",0,4)+IF(G30="",0,5)+IF(H30="",0,6)+IF(I30="",0,4))</f>
        <v>0</v>
      </c>
      <c r="F51" s="5">
        <f>SUM(IF(C31="",0,1)+IF(D31="",0,2)+IF(E31="",0,3)+IF(F31="",0,4)+IF(G31="",0,5)+IF(H31="",0,6)+IF(I31="",0,4))</f>
        <v>0</v>
      </c>
      <c r="G51" s="5">
        <f>SUM(IF(C32="",0,1)+IF(D32="",0,2)+IF(E32="",0,3)+IF(F32="",0,4)+IF(G32="",0,5)+IF(H32="",0,6)+IF(I32="",0,4))</f>
        <v>0</v>
      </c>
      <c r="H51" s="5">
        <f>SUM(IF(C33="",0,1)+IF(D33="",0,2)+IF(E33="",0,3)+IF(F33="",0,4)+IF(G33="",0,5)+IF(H33="",0,6)+IF(I33="",0,4))</f>
        <v>0</v>
      </c>
      <c r="I51" s="5">
        <f>SUM(IF(C34="",0,1)+IF(D34="",0,2)+IF(E34="",0,3)+IF(F34="",0,4)+IF(G34="",0,5)+IF(H34="",0,6)+IF(I34="",0,4))</f>
        <v>0</v>
      </c>
      <c r="J51" s="5">
        <f>SUM(IF(C35="",0,1)+IF(D35="",0,2)+IF(E35="",0,3)+IF(F34="",0,4)+IF(G35="",0,5)+IF(H35="",0,6)+IF(I35="",0,4))</f>
        <v>0</v>
      </c>
      <c r="L51" s="15"/>
      <c r="N51" s="4"/>
      <c r="O51" s="4"/>
      <c r="P51" s="4"/>
      <c r="Q51" s="4"/>
    </row>
    <row r="52" spans="1:17" ht="30" customHeight="1" x14ac:dyDescent="0.25">
      <c r="C52" s="5">
        <f>SUM(IF(C36="",0,1)+IF(D36="",0,2)+IF(E36="",0,3)+IF(F36="",0,4)+IF(G36="",0,5)+IF(H36="",0,6)+IF(I36="",0,4))</f>
        <v>0</v>
      </c>
      <c r="D52" s="5">
        <f>SUM(IF(C37="",0,1)+IF(D37="",0,2)+IF(E37="",0,3)+IF(F37="",0,4)+IF(G37="",0,5)+IF(H37="",0,6)+IF(I37="",0,4))</f>
        <v>0</v>
      </c>
      <c r="E52" s="5">
        <f>SUM(IF(C38="",0,1)+IF(D38="",0,2)+IF(E38="",0,3)+IF(F38="",0,4)+IF(G38="",0,5)+IF(H38="",0,6)+IF(I38="",0,4))</f>
        <v>0</v>
      </c>
      <c r="F52" s="5">
        <f>SUM(IF(C39="",0,1)+IF(D39="",0,2)+IF(E39="",0,3)+IF(F39="",0,4)+IF(G39="",0,5)+IF(H39="",0,6)+IF(I39="",0,4))</f>
        <v>0</v>
      </c>
      <c r="G52" s="5">
        <f>SUM(IF(C40="",0,1)+IF(D40="",0,2)+IF(E40="",0,3)+IF(F40="",0,4)+IF(G40="",0,5)+IF(H40="",0,6)+IF(I40="",0,4))</f>
        <v>0</v>
      </c>
      <c r="H52" s="5">
        <f>SUM(IF(C41="",0,1)+IF(D41="",0,2)+IF(E41="",0,3)+IF(F41="",0,4)+IF(G41="",0,5)+IF(H41="",0,6)+IF(I41="",0,4))</f>
        <v>0</v>
      </c>
      <c r="I52" s="5">
        <f>SUM(IF(C42="",0,1)+IF(D42="",0,2)+IF(E42="",0,3)+IF(F42="",0,4)+IF(G42="",0,5)+IF(H42="",0,6)+IF(I42="",0,4))</f>
        <v>0</v>
      </c>
      <c r="J52" s="5">
        <f>SUM(IF(C43="",0,1)+IF(D43="",0,2)+IF(E43="",0,3)+IF(F43="",0,4)+IF(G43="",0,5)+IF(H43="",0,6)+IF(I43="",0,4))</f>
        <v>0</v>
      </c>
      <c r="L52" s="15"/>
      <c r="N52" s="4"/>
      <c r="O52" s="4"/>
      <c r="P52" s="4"/>
      <c r="Q52" s="4"/>
    </row>
    <row r="53" spans="1:17" ht="30" customHeight="1" x14ac:dyDescent="0.25">
      <c r="C53" s="5"/>
      <c r="D53" s="5"/>
      <c r="E53" s="5"/>
      <c r="F53" s="5"/>
      <c r="G53" s="5"/>
      <c r="H53" s="5"/>
      <c r="I53" s="5"/>
      <c r="J53" s="5"/>
      <c r="L53" s="15"/>
      <c r="N53" s="4"/>
      <c r="O53" s="4"/>
      <c r="P53" s="4"/>
      <c r="Q53" s="4"/>
    </row>
    <row r="54" spans="1:17" ht="30" customHeight="1" x14ac:dyDescent="0.25">
      <c r="C54" s="5">
        <f>SUM(C48:C52)</f>
        <v>0</v>
      </c>
      <c r="D54" s="5">
        <f t="shared" ref="D54:J54" si="0">SUM(D48:D52)</f>
        <v>0</v>
      </c>
      <c r="E54" s="5">
        <f t="shared" si="0"/>
        <v>0</v>
      </c>
      <c r="F54" s="5">
        <f t="shared" si="0"/>
        <v>0</v>
      </c>
      <c r="G54" s="5">
        <f t="shared" si="0"/>
        <v>0</v>
      </c>
      <c r="H54" s="5">
        <f t="shared" si="0"/>
        <v>0</v>
      </c>
      <c r="I54" s="5">
        <f t="shared" si="0"/>
        <v>0</v>
      </c>
      <c r="J54" s="5">
        <f t="shared" si="0"/>
        <v>0</v>
      </c>
      <c r="L54" s="15"/>
      <c r="N54" s="4"/>
      <c r="O54" s="4"/>
      <c r="P54" s="4"/>
      <c r="Q54" s="4"/>
    </row>
    <row r="55" spans="1:17" ht="30" customHeight="1" x14ac:dyDescent="0.35"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5.6" x14ac:dyDescent="0.35">
      <c r="A56" s="6"/>
      <c r="B56" s="17"/>
      <c r="C56" s="1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5.6" x14ac:dyDescent="0.35">
      <c r="A57" s="6"/>
      <c r="B57" s="13"/>
      <c r="C57" s="1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5.6" x14ac:dyDescent="0.35">
      <c r="A58" s="6"/>
      <c r="B58" s="13"/>
      <c r="C58" s="1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5.6" x14ac:dyDescent="0.35">
      <c r="A59" s="6"/>
      <c r="B59" s="13"/>
      <c r="C59" s="1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15.6" x14ac:dyDescent="0.35">
      <c r="A60" s="6"/>
      <c r="B60" s="13"/>
      <c r="C60" s="1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15.6" x14ac:dyDescent="0.35">
      <c r="A61" s="6"/>
      <c r="B61" s="13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5.6" x14ac:dyDescent="0.35">
      <c r="A62" s="6"/>
      <c r="B62" s="8"/>
      <c r="C62" s="7"/>
    </row>
    <row r="63" spans="1:17" ht="15.6" x14ac:dyDescent="0.35">
      <c r="A63" s="6"/>
      <c r="B63" s="8"/>
      <c r="C63" s="7"/>
    </row>
    <row r="64" spans="1:17" ht="15.6" x14ac:dyDescent="0.35">
      <c r="A64" s="6"/>
      <c r="B64" s="8"/>
      <c r="C64" s="7"/>
    </row>
    <row r="65" spans="1:3" ht="15.6" x14ac:dyDescent="0.35">
      <c r="A65" s="6"/>
      <c r="B65" s="8"/>
      <c r="C65" s="7"/>
    </row>
    <row r="66" spans="1:3" ht="15.6" x14ac:dyDescent="0.35">
      <c r="A66" s="6"/>
      <c r="B66" s="8"/>
      <c r="C66" s="7"/>
    </row>
    <row r="67" spans="1:3" ht="15.6" x14ac:dyDescent="0.35">
      <c r="A67" s="6"/>
      <c r="B67" s="8"/>
      <c r="C67" s="7"/>
    </row>
    <row r="68" spans="1:3" ht="15.6" x14ac:dyDescent="0.35">
      <c r="A68" s="6"/>
      <c r="B68" s="8"/>
      <c r="C68" s="7"/>
    </row>
    <row r="69" spans="1:3" ht="15.6" x14ac:dyDescent="0.35">
      <c r="A69" s="6"/>
      <c r="B69" s="8"/>
      <c r="C69" s="7"/>
    </row>
    <row r="70" spans="1:3" ht="15.6" x14ac:dyDescent="0.35">
      <c r="A70" s="6"/>
      <c r="B70" s="8"/>
      <c r="C70" s="7"/>
    </row>
    <row r="71" spans="1:3" ht="15.6" x14ac:dyDescent="0.35">
      <c r="A71" s="6"/>
      <c r="B71" s="8"/>
      <c r="C71" s="7"/>
    </row>
    <row r="72" spans="1:3" ht="15.6" x14ac:dyDescent="0.35">
      <c r="A72" s="6"/>
      <c r="B72" s="8"/>
      <c r="C72" s="7"/>
    </row>
  </sheetData>
  <sheetProtection algorithmName="SHA-512" hashValue="pnQj0/4T4FpQg3SIVD3qa/onjDSk8E+mIrOYAbVXQy/20cWRHTjf9n05+W8CPLwFE8EzRKhQmLxLekV5WGHjwA==" saltValue="RkHOJOYaZHO/QeqFsxyH/A==" spinCount="100000" sheet="1" objects="1" scenarios="1"/>
  <protectedRanges>
    <protectedRange sqref="C4:I43" name="Intervalo1"/>
  </protectedRanges>
  <mergeCells count="6">
    <mergeCell ref="I2:I3"/>
    <mergeCell ref="A1:I1"/>
    <mergeCell ref="A45:I45"/>
    <mergeCell ref="A2:B3"/>
    <mergeCell ref="D2:E2"/>
    <mergeCell ref="F2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37AC-C8AB-4829-AF83-02FC1A47D77A}">
  <dimension ref="B1:L13"/>
  <sheetViews>
    <sheetView workbookViewId="0">
      <selection activeCell="O9" sqref="O9"/>
    </sheetView>
  </sheetViews>
  <sheetFormatPr defaultRowHeight="14.4" x14ac:dyDescent="0.3"/>
  <cols>
    <col min="1" max="1" width="8.88671875" style="20"/>
    <col min="2" max="2" width="12.44140625" style="20" bestFit="1" customWidth="1"/>
    <col min="3" max="3" width="14.44140625" style="20" customWidth="1"/>
    <col min="4" max="4" width="17.6640625" style="20" customWidth="1"/>
    <col min="5" max="16384" width="8.88671875" style="20"/>
  </cols>
  <sheetData>
    <row r="1" spans="2:12" ht="35.4" customHeight="1" x14ac:dyDescent="0.3"/>
    <row r="2" spans="2:12" ht="17.399999999999999" x14ac:dyDescent="0.3">
      <c r="B2" s="31" t="s">
        <v>80</v>
      </c>
      <c r="C2" s="59" t="s">
        <v>99</v>
      </c>
      <c r="D2" s="60"/>
      <c r="E2" s="60"/>
      <c r="F2" s="60"/>
      <c r="G2" s="60"/>
      <c r="H2" s="60"/>
      <c r="I2" s="60"/>
      <c r="J2" s="60"/>
      <c r="K2" s="60"/>
    </row>
    <row r="3" spans="2:12" ht="5.4" customHeight="1" x14ac:dyDescent="0.3">
      <c r="B3" s="21"/>
      <c r="C3" s="22"/>
      <c r="D3" s="23"/>
    </row>
    <row r="4" spans="2:12" ht="33.6" customHeight="1" x14ac:dyDescent="0.3">
      <c r="B4" s="32">
        <f>Questionário!C54</f>
        <v>0</v>
      </c>
      <c r="C4" s="24" t="e">
        <f t="shared" ref="C4:C11" si="0">B4/SUM($B$4:$B$11)</f>
        <v>#DIV/0!</v>
      </c>
      <c r="D4" s="25" t="s">
        <v>85</v>
      </c>
    </row>
    <row r="5" spans="2:12" ht="33.6" customHeight="1" x14ac:dyDescent="0.3">
      <c r="B5" s="32">
        <f>Questionário!D54</f>
        <v>0</v>
      </c>
      <c r="C5" s="24" t="e">
        <f t="shared" si="0"/>
        <v>#DIV/0!</v>
      </c>
      <c r="D5" s="25" t="s">
        <v>86</v>
      </c>
    </row>
    <row r="6" spans="2:12" ht="33.6" customHeight="1" x14ac:dyDescent="0.3">
      <c r="B6" s="32">
        <f>Questionário!E54</f>
        <v>0</v>
      </c>
      <c r="C6" s="24" t="e">
        <f t="shared" si="0"/>
        <v>#DIV/0!</v>
      </c>
      <c r="D6" s="25" t="s">
        <v>81</v>
      </c>
    </row>
    <row r="7" spans="2:12" ht="33.6" customHeight="1" x14ac:dyDescent="0.3">
      <c r="B7" s="32">
        <f>Questionário!F54</f>
        <v>0</v>
      </c>
      <c r="C7" s="24" t="e">
        <f t="shared" si="0"/>
        <v>#DIV/0!</v>
      </c>
      <c r="D7" s="25" t="s">
        <v>87</v>
      </c>
    </row>
    <row r="8" spans="2:12" ht="33.6" customHeight="1" x14ac:dyDescent="0.3">
      <c r="B8" s="32">
        <f>Questionário!G54</f>
        <v>0</v>
      </c>
      <c r="C8" s="24" t="e">
        <f t="shared" si="0"/>
        <v>#DIV/0!</v>
      </c>
      <c r="D8" s="25" t="s">
        <v>88</v>
      </c>
    </row>
    <row r="9" spans="2:12" ht="33.6" customHeight="1" x14ac:dyDescent="0.3">
      <c r="B9" s="32">
        <f>Questionário!H54</f>
        <v>0</v>
      </c>
      <c r="C9" s="24" t="e">
        <f t="shared" si="0"/>
        <v>#DIV/0!</v>
      </c>
      <c r="D9" s="25" t="s">
        <v>89</v>
      </c>
    </row>
    <row r="10" spans="2:12" ht="33.6" customHeight="1" x14ac:dyDescent="0.3">
      <c r="B10" s="32">
        <f>Questionário!I54</f>
        <v>0</v>
      </c>
      <c r="C10" s="24" t="e">
        <f t="shared" si="0"/>
        <v>#DIV/0!</v>
      </c>
      <c r="D10" s="25" t="s">
        <v>84</v>
      </c>
    </row>
    <row r="11" spans="2:12" ht="33.6" customHeight="1" x14ac:dyDescent="0.3">
      <c r="B11" s="32">
        <f>Questionário!J54</f>
        <v>0</v>
      </c>
      <c r="C11" s="24" t="e">
        <f t="shared" si="0"/>
        <v>#DIV/0!</v>
      </c>
      <c r="D11" s="25" t="s">
        <v>90</v>
      </c>
    </row>
    <row r="13" spans="2:12" ht="17.399999999999999" customHeight="1" x14ac:dyDescent="0.3">
      <c r="C13" s="61" t="s">
        <v>106</v>
      </c>
      <c r="D13" s="61"/>
      <c r="E13" s="61"/>
      <c r="F13" s="61"/>
      <c r="G13" s="61"/>
      <c r="H13" s="61"/>
      <c r="I13" s="61"/>
      <c r="J13" s="61"/>
      <c r="K13" s="61"/>
      <c r="L13" s="26"/>
    </row>
  </sheetData>
  <sheetProtection algorithmName="SHA-512" hashValue="i4jUSBti44P+9m9dCCOXvpR/9Pv58/TuWQ9BWdfCzG1v2aARSL+MwoLqzPS4pPqrf2zZKKE4i5tPBmA6oCit4g==" saltValue="53OlPD/Zp9WrDKYHZ7VDYw==" spinCount="100000" sheet="1" objects="1" scenarios="1"/>
  <mergeCells count="2">
    <mergeCell ref="C2:K2"/>
    <mergeCell ref="C13:K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Questionário</vt:lpstr>
      <vt:lpstr>Resultado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Âncoras de Carreira</dc:title>
  <dc:creator>John Cymbaum</dc:creator>
  <cp:lastModifiedBy>John Cymbaum</cp:lastModifiedBy>
  <cp:lastPrinted>2010-08-25T17:41:49Z</cp:lastPrinted>
  <dcterms:created xsi:type="dcterms:W3CDTF">2010-06-25T17:09:07Z</dcterms:created>
  <dcterms:modified xsi:type="dcterms:W3CDTF">2021-09-02T18:38:17Z</dcterms:modified>
</cp:coreProperties>
</file>