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stavo/Desktop/"/>
    </mc:Choice>
  </mc:AlternateContent>
  <xr:revisionPtr revIDLastSave="0" documentId="13_ncr:1_{C5EDBE82-3ED1-544E-93DB-012B9D8B72E7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0" sheetId="1" r:id="rId1"/>
  </sheets>
  <definedNames>
    <definedName name="_xlnm._FilterDatabase" localSheetId="0" hidden="1">'0'!$A$2:$Y$5</definedName>
    <definedName name="_xlnm.Print_Area" localSheetId="0">'0'!$A$1:$U$3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 s="1"/>
  <c r="U5" i="1"/>
  <c r="R5" i="1"/>
  <c r="S5" i="1" s="1"/>
  <c r="K5" i="1"/>
  <c r="N5" i="1" s="1"/>
  <c r="V4" i="1"/>
  <c r="W4" i="1" s="1"/>
  <c r="U4" i="1"/>
  <c r="R4" i="1"/>
  <c r="S4" i="1" s="1"/>
  <c r="K4" i="1"/>
  <c r="N4" i="1" s="1"/>
  <c r="V3" i="1"/>
  <c r="W3" i="1" s="1"/>
  <c r="U3" i="1"/>
  <c r="R3" i="1"/>
  <c r="S3" i="1" s="1"/>
  <c r="K3" i="1"/>
  <c r="N3" i="1" s="1"/>
</calcChain>
</file>

<file path=xl/sharedStrings.xml><?xml version="1.0" encoding="utf-8"?>
<sst xmlns="http://schemas.openxmlformats.org/spreadsheetml/2006/main" count="43" uniqueCount="39">
  <si>
    <r>
      <rPr>
        <b/>
        <sz val="24"/>
        <rFont val="Arial"/>
        <charset val="134"/>
      </rPr>
      <t>cotação</t>
    </r>
    <r>
      <rPr>
        <b/>
        <sz val="24"/>
        <rFont val="宋体"/>
        <charset val="134"/>
      </rPr>
      <t>（</t>
    </r>
    <r>
      <rPr>
        <b/>
        <sz val="24"/>
        <rFont val="Arial"/>
        <charset val="134"/>
      </rPr>
      <t>20250410</t>
    </r>
    <r>
      <rPr>
        <b/>
        <sz val="24"/>
        <rFont val="宋体"/>
        <charset val="134"/>
      </rPr>
      <t>）</t>
    </r>
  </si>
  <si>
    <t>REF</t>
  </si>
  <si>
    <t>DESCRIPTION</t>
  </si>
  <si>
    <t>NAME</t>
  </si>
  <si>
    <t>REMARK</t>
  </si>
  <si>
    <t>OBS</t>
  </si>
  <si>
    <t>NCM</t>
  </si>
  <si>
    <t>English Description</t>
  </si>
  <si>
    <t>PHOTO</t>
  </si>
  <si>
    <t>CTNS</t>
  </si>
  <si>
    <t>UNIT/CTN</t>
  </si>
  <si>
    <t>QTY</t>
  </si>
  <si>
    <t>U.PRICE</t>
  </si>
  <si>
    <t>UNIT</t>
  </si>
  <si>
    <t>AMOUNT</t>
  </si>
  <si>
    <t>L</t>
  </si>
  <si>
    <t>W</t>
  </si>
  <si>
    <t>H</t>
  </si>
  <si>
    <t>CBM</t>
  </si>
  <si>
    <t>CBM TOTAL</t>
  </si>
  <si>
    <t>G.W</t>
  </si>
  <si>
    <t>T.G.W</t>
  </si>
  <si>
    <t>N.W</t>
  </si>
  <si>
    <t>T.N.W</t>
  </si>
  <si>
    <t>Peso Unitário(g)</t>
  </si>
  <si>
    <t>WK25001</t>
  </si>
  <si>
    <t>bandeja de bambú</t>
  </si>
  <si>
    <t>竹制四格托盘</t>
  </si>
  <si>
    <r>
      <rPr>
        <sz val="10"/>
        <rFont val="Arial"/>
        <charset val="134"/>
      </rPr>
      <t xml:space="preserve">33*10*1.5cm </t>
    </r>
    <r>
      <rPr>
        <sz val="10"/>
        <rFont val="宋体"/>
        <charset val="134"/>
      </rPr>
      <t>竹制四格托盘</t>
    </r>
    <r>
      <rPr>
        <sz val="10"/>
        <rFont val="Arial"/>
        <charset val="134"/>
      </rPr>
      <t>,1pc/</t>
    </r>
    <r>
      <rPr>
        <sz val="10"/>
        <rFont val="宋体"/>
        <charset val="134"/>
      </rPr>
      <t>热吸塑，</t>
    </r>
    <r>
      <rPr>
        <sz val="10"/>
        <rFont val="Arial"/>
        <charset val="134"/>
      </rPr>
      <t>24pcs/</t>
    </r>
    <r>
      <rPr>
        <sz val="10"/>
        <rFont val="宋体"/>
        <charset val="134"/>
      </rPr>
      <t>中盒</t>
    </r>
  </si>
  <si>
    <r>
      <rPr>
        <sz val="10"/>
        <rFont val="Arial"/>
        <charset val="134"/>
      </rPr>
      <t>33*10*1.5cm bandeja de bambú,1pc/opp</t>
    </r>
    <r>
      <rPr>
        <sz val="10"/>
        <rFont val="宋体"/>
        <charset val="134"/>
      </rPr>
      <t>，</t>
    </r>
    <r>
      <rPr>
        <sz val="10"/>
        <rFont val="Arial"/>
        <charset val="134"/>
      </rPr>
      <t>24pcs/Caixa média</t>
    </r>
  </si>
  <si>
    <t>PC</t>
  </si>
  <si>
    <t>WK25002</t>
  </si>
  <si>
    <t>竹制圆角刀盒</t>
  </si>
  <si>
    <r>
      <rPr>
        <sz val="10"/>
        <rFont val="Arial"/>
        <charset val="134"/>
      </rPr>
      <t xml:space="preserve">35.2*25*6cm </t>
    </r>
    <r>
      <rPr>
        <sz val="10"/>
        <rFont val="宋体"/>
        <charset val="134"/>
      </rPr>
      <t>竹制圆角刀盒</t>
    </r>
    <r>
      <rPr>
        <sz val="10"/>
        <rFont val="Arial"/>
        <charset val="134"/>
      </rPr>
      <t>,1pc/</t>
    </r>
    <r>
      <rPr>
        <sz val="10"/>
        <rFont val="宋体"/>
        <charset val="134"/>
      </rPr>
      <t>热吸塑</t>
    </r>
  </si>
  <si>
    <t>35.2*25*6cm bandeja de bambú,1pc/opp</t>
  </si>
  <si>
    <t>WK25003</t>
  </si>
  <si>
    <t>竹制披萨板</t>
  </si>
  <si>
    <r>
      <rPr>
        <sz val="10"/>
        <rFont val="Arial"/>
        <charset val="134"/>
      </rPr>
      <t xml:space="preserve">48*32.5*1.5cm </t>
    </r>
    <r>
      <rPr>
        <sz val="10"/>
        <rFont val="宋体"/>
        <charset val="134"/>
      </rPr>
      <t>竹制披萨板</t>
    </r>
    <r>
      <rPr>
        <sz val="10"/>
        <rFont val="Arial"/>
        <charset val="134"/>
      </rPr>
      <t>,1pc/</t>
    </r>
    <r>
      <rPr>
        <sz val="10"/>
        <rFont val="宋体"/>
        <charset val="134"/>
      </rPr>
      <t>热吸塑</t>
    </r>
  </si>
  <si>
    <t>48*32.5*1.5cm bandeja de bambú,1pc/opp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</si>
</sst>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\¥#,##0.00_);[Red]\(\¥#,##0.00\)"/>
    <numFmt numFmtId="169" formatCode="0.00_);[Red]\(0.00\)"/>
    <numFmt numFmtId="170" formatCode="0_ "/>
  </numFmts>
  <fonts count="10">
    <font>
      <sz val="12"/>
      <name val="宋体"/>
      <charset val="134"/>
    </font>
    <font>
      <sz val="12"/>
      <name val="Arial"/>
      <charset val="134"/>
    </font>
    <font>
      <sz val="10"/>
      <name val="Arial"/>
      <charset val="134"/>
    </font>
    <font>
      <b/>
      <sz val="24"/>
      <name val="Arial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0"/>
      <name val="宋体"/>
      <charset val="134"/>
    </font>
    <font>
      <sz val="11"/>
      <color theme="1"/>
      <name val="Calibri"/>
      <charset val="134"/>
      <scheme val="minor"/>
    </font>
    <font>
      <b/>
      <sz val="24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9" fillId="0" borderId="0">
      <alignment vertical="center"/>
    </xf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</cellStyleXfs>
  <cellXfs count="27">
    <xf numFmtId="0" fontId="0" fillId="0" borderId="0" xfId="0"/>
    <xf numFmtId="0" fontId="1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4" fillId="0" borderId="3" xfId="5" applyFont="1" applyBorder="1" applyAlignment="1">
      <alignment horizontal="center" vertical="center"/>
    </xf>
    <xf numFmtId="0" fontId="2" fillId="0" borderId="3" xfId="6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8" fontId="4" fillId="0" borderId="3" xfId="1" applyNumberFormat="1" applyFont="1" applyBorder="1" applyAlignment="1">
      <alignment horizontal="center" vertical="center" wrapText="1"/>
    </xf>
    <xf numFmtId="168" fontId="2" fillId="0" borderId="3" xfId="0" applyNumberFormat="1" applyFont="1" applyBorder="1" applyAlignment="1">
      <alignment horizontal="center" vertical="center" wrapText="1"/>
    </xf>
    <xf numFmtId="170" fontId="2" fillId="0" borderId="3" xfId="0" applyNumberFormat="1" applyFont="1" applyBorder="1" applyAlignment="1">
      <alignment horizontal="center" vertical="center" wrapText="1"/>
    </xf>
    <xf numFmtId="169" fontId="4" fillId="0" borderId="3" xfId="1" applyNumberFormat="1" applyFont="1" applyBorder="1" applyAlignment="1">
      <alignment horizontal="center" vertical="center" wrapText="1"/>
    </xf>
    <xf numFmtId="169" fontId="2" fillId="0" borderId="3" xfId="0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7">
    <cellStyle name="0,0_x000d__x000a_NA_x000d__x000a_" xfId="6" xr:uid="{00000000-0005-0000-0000-000036000000}"/>
    <cellStyle name="Normal" xfId="0" builtinId="0"/>
    <cellStyle name="Normal 2 2" xfId="2" xr:uid="{00000000-0005-0000-0000-000032000000}"/>
    <cellStyle name="Normal 3 2" xfId="3" xr:uid="{00000000-0005-0000-0000-000033000000}"/>
    <cellStyle name="常规 2" xfId="4" xr:uid="{00000000-0005-0000-0000-000034000000}"/>
    <cellStyle name="常规_3M-11入库单 08-9-27" xfId="1" xr:uid="{00000000-0005-0000-0000-000031000000}"/>
    <cellStyle name="常规_Sheet1_1" xfId="5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50800</xdr:rowOff>
    </xdr:from>
    <xdr:to>
      <xdr:col>7</xdr:col>
      <xdr:colOff>1175385</xdr:colOff>
      <xdr:row>2</xdr:row>
      <xdr:rowOff>878840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3655" y="1323340"/>
          <a:ext cx="1137285" cy="828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</xdr:colOff>
      <xdr:row>3</xdr:row>
      <xdr:rowOff>34925</xdr:rowOff>
    </xdr:from>
    <xdr:to>
      <xdr:col>7</xdr:col>
      <xdr:colOff>1167130</xdr:colOff>
      <xdr:row>3</xdr:row>
      <xdr:rowOff>862965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3655" y="2310765"/>
          <a:ext cx="1129030" cy="828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</xdr:colOff>
      <xdr:row>4</xdr:row>
      <xdr:rowOff>85090</xdr:rowOff>
    </xdr:from>
    <xdr:to>
      <xdr:col>7</xdr:col>
      <xdr:colOff>1196975</xdr:colOff>
      <xdr:row>4</xdr:row>
      <xdr:rowOff>913130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3655" y="3364230"/>
          <a:ext cx="1158875" cy="828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tabSelected="1" zoomScale="80" zoomScaleNormal="80" workbookViewId="0">
      <pane ySplit="2" topLeftCell="A3" activePane="bottomLeft" state="frozen"/>
      <selection pane="bottomLeft" activeCell="I10" sqref="I10"/>
    </sheetView>
  </sheetViews>
  <sheetFormatPr baseColWidth="10" defaultColWidth="9" defaultRowHeight="77" customHeight="1"/>
  <cols>
    <col min="1" max="1" width="10.83203125" style="4" customWidth="1"/>
    <col min="2" max="2" width="14.6640625" style="4" customWidth="1"/>
    <col min="3" max="3" width="12.6640625" style="4" customWidth="1"/>
    <col min="4" max="4" width="19.6640625" style="4" customWidth="1"/>
    <col min="5" max="5" width="20.6640625" style="4" customWidth="1"/>
    <col min="6" max="6" width="8.6640625" style="5" customWidth="1"/>
    <col min="7" max="7" width="12.6640625" style="5" customWidth="1"/>
    <col min="8" max="8" width="18.33203125" style="4" customWidth="1"/>
    <col min="9" max="10" width="7.6640625" style="4" customWidth="1"/>
    <col min="11" max="11" width="10.6640625" style="4" customWidth="1"/>
    <col min="12" max="12" width="9.5" style="6" customWidth="1"/>
    <col min="13" max="13" width="7.6640625" style="5" customWidth="1"/>
    <col min="14" max="14" width="12.6640625" style="6" customWidth="1"/>
    <col min="15" max="17" width="6.6640625" style="4" customWidth="1"/>
    <col min="18" max="20" width="8.6640625" style="7" customWidth="1"/>
    <col min="21" max="21" width="10.33203125" style="7" customWidth="1"/>
    <col min="22" max="22" width="8.6640625" style="7" customWidth="1"/>
    <col min="23" max="23" width="10.6640625" style="7" customWidth="1"/>
    <col min="24" max="24" width="9" style="4"/>
    <col min="25" max="25" width="11.1640625" style="4"/>
    <col min="26" max="16384" width="9" style="4"/>
  </cols>
  <sheetData>
    <row r="1" spans="1:24" s="1" customFormat="1" ht="50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6"/>
    </row>
    <row r="2" spans="1:24" s="2" customFormat="1" ht="50" customHeight="1">
      <c r="A2" s="8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1" t="s">
        <v>7</v>
      </c>
      <c r="H2" s="9" t="s">
        <v>8</v>
      </c>
      <c r="I2" s="9" t="s">
        <v>9</v>
      </c>
      <c r="J2" s="18" t="s">
        <v>10</v>
      </c>
      <c r="K2" s="9" t="s">
        <v>11</v>
      </c>
      <c r="L2" s="19" t="s">
        <v>12</v>
      </c>
      <c r="M2" s="8" t="s">
        <v>13</v>
      </c>
      <c r="N2" s="19" t="s">
        <v>14</v>
      </c>
      <c r="O2" s="9" t="s">
        <v>15</v>
      </c>
      <c r="P2" s="9" t="s">
        <v>16</v>
      </c>
      <c r="Q2" s="9" t="s">
        <v>17</v>
      </c>
      <c r="R2" s="22" t="s">
        <v>18</v>
      </c>
      <c r="S2" s="22" t="s">
        <v>19</v>
      </c>
      <c r="T2" s="22" t="s">
        <v>20</v>
      </c>
      <c r="U2" s="22" t="s">
        <v>21</v>
      </c>
      <c r="V2" s="22" t="s">
        <v>22</v>
      </c>
      <c r="W2" s="22" t="s">
        <v>23</v>
      </c>
      <c r="X2" s="9" t="s">
        <v>24</v>
      </c>
    </row>
    <row r="3" spans="1:24" s="3" customFormat="1" ht="79" customHeight="1">
      <c r="A3" s="12" t="s">
        <v>25</v>
      </c>
      <c r="B3" s="13" t="s">
        <v>26</v>
      </c>
      <c r="C3" s="14" t="s">
        <v>27</v>
      </c>
      <c r="D3" s="15" t="s">
        <v>28</v>
      </c>
      <c r="E3" s="15" t="s">
        <v>29</v>
      </c>
      <c r="F3" s="11"/>
      <c r="G3" s="11"/>
      <c r="H3" s="16"/>
      <c r="I3" s="12">
        <v>0</v>
      </c>
      <c r="J3" s="12">
        <v>48</v>
      </c>
      <c r="K3" s="12">
        <f t="shared" ref="K3:K5" si="0">I3*J3</f>
        <v>0</v>
      </c>
      <c r="L3" s="20">
        <v>5.5</v>
      </c>
      <c r="M3" s="13" t="s">
        <v>30</v>
      </c>
      <c r="N3" s="20">
        <f t="shared" ref="N3:N5" si="1">K3*L3</f>
        <v>0</v>
      </c>
      <c r="O3" s="21">
        <v>35.5</v>
      </c>
      <c r="P3" s="21">
        <v>23</v>
      </c>
      <c r="Q3" s="21">
        <v>40.799999999999997</v>
      </c>
      <c r="R3" s="23">
        <f t="shared" ref="R3:R5" si="2">O3*P3*Q3/1000000</f>
        <v>3.3313199999999994E-2</v>
      </c>
      <c r="S3" s="23">
        <f t="shared" ref="S3:S5" si="3">R3*I3</f>
        <v>0</v>
      </c>
      <c r="T3" s="23">
        <v>13.5</v>
      </c>
      <c r="U3" s="23">
        <f t="shared" ref="U3:U5" si="4">T3*I3</f>
        <v>0</v>
      </c>
      <c r="V3" s="23">
        <f t="shared" ref="V3:V5" si="5">X3*J3/1000</f>
        <v>11.664</v>
      </c>
      <c r="W3" s="23">
        <f t="shared" ref="W3:W5" si="6">V3*I3</f>
        <v>0</v>
      </c>
      <c r="X3" s="12">
        <v>243</v>
      </c>
    </row>
    <row r="4" spans="1:24" s="3" customFormat="1" ht="79" customHeight="1">
      <c r="A4" s="12" t="s">
        <v>31</v>
      </c>
      <c r="B4" s="13" t="s">
        <v>26</v>
      </c>
      <c r="C4" s="14" t="s">
        <v>32</v>
      </c>
      <c r="D4" s="15" t="s">
        <v>33</v>
      </c>
      <c r="E4" s="15" t="s">
        <v>34</v>
      </c>
      <c r="F4" s="11"/>
      <c r="G4" s="11"/>
      <c r="H4" s="16"/>
      <c r="I4" s="12">
        <v>0</v>
      </c>
      <c r="J4" s="12">
        <v>8</v>
      </c>
      <c r="K4" s="12">
        <f t="shared" si="0"/>
        <v>0</v>
      </c>
      <c r="L4" s="20">
        <v>22.5</v>
      </c>
      <c r="M4" s="13" t="s">
        <v>30</v>
      </c>
      <c r="N4" s="20">
        <f t="shared" si="1"/>
        <v>0</v>
      </c>
      <c r="O4" s="21">
        <v>50</v>
      </c>
      <c r="P4" s="21">
        <v>26.3</v>
      </c>
      <c r="Q4" s="21">
        <v>36.700000000000003</v>
      </c>
      <c r="R4" s="23">
        <f t="shared" si="2"/>
        <v>4.8260500000000005E-2</v>
      </c>
      <c r="S4" s="23">
        <f t="shared" si="3"/>
        <v>0</v>
      </c>
      <c r="T4" s="23">
        <v>9.5</v>
      </c>
      <c r="U4" s="23">
        <f t="shared" si="4"/>
        <v>0</v>
      </c>
      <c r="V4" s="23">
        <f t="shared" si="5"/>
        <v>7.1040000000000001</v>
      </c>
      <c r="W4" s="23">
        <f t="shared" si="6"/>
        <v>0</v>
      </c>
      <c r="X4" s="12">
        <v>888</v>
      </c>
    </row>
    <row r="5" spans="1:24" s="3" customFormat="1" ht="79" customHeight="1">
      <c r="A5" s="12" t="s">
        <v>35</v>
      </c>
      <c r="B5" s="13" t="s">
        <v>26</v>
      </c>
      <c r="C5" s="14" t="s">
        <v>36</v>
      </c>
      <c r="D5" s="15" t="s">
        <v>37</v>
      </c>
      <c r="E5" s="15" t="s">
        <v>38</v>
      </c>
      <c r="F5" s="11"/>
      <c r="G5" s="11"/>
      <c r="H5" s="17"/>
      <c r="I5" s="12">
        <v>0</v>
      </c>
      <c r="J5" s="12">
        <v>12</v>
      </c>
      <c r="K5" s="12">
        <f t="shared" si="0"/>
        <v>0</v>
      </c>
      <c r="L5" s="20">
        <v>19</v>
      </c>
      <c r="M5" s="13" t="s">
        <v>30</v>
      </c>
      <c r="N5" s="20">
        <f t="shared" si="1"/>
        <v>0</v>
      </c>
      <c r="O5" s="21">
        <v>49.5</v>
      </c>
      <c r="P5" s="21">
        <v>34</v>
      </c>
      <c r="Q5" s="21">
        <v>20.5</v>
      </c>
      <c r="R5" s="23">
        <f t="shared" si="2"/>
        <v>3.4501499999999997E-2</v>
      </c>
      <c r="S5" s="23">
        <f t="shared" si="3"/>
        <v>0</v>
      </c>
      <c r="T5" s="23">
        <v>10.5</v>
      </c>
      <c r="U5" s="23">
        <f t="shared" si="4"/>
        <v>0</v>
      </c>
      <c r="V5" s="23">
        <f t="shared" si="5"/>
        <v>8.3040000000000003</v>
      </c>
      <c r="W5" s="23">
        <f t="shared" si="6"/>
        <v>0</v>
      </c>
      <c r="X5" s="12">
        <v>692</v>
      </c>
    </row>
  </sheetData>
  <mergeCells count="1">
    <mergeCell ref="A1:X1"/>
  </mergeCells>
  <printOptions horizontalCentered="1"/>
  <pageMargins left="0" right="0" top="0" bottom="0" header="0.51180555555555596" footer="0.51180555555555596"/>
  <pageSetup paperSize="9" scale="66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</vt:lpstr>
      <vt:lpstr>'0'!Print_Area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PEREIRA COSTA SANTOS</cp:lastModifiedBy>
  <cp:lastPrinted>2013-04-03T06:55:00Z</cp:lastPrinted>
  <dcterms:created xsi:type="dcterms:W3CDTF">1996-12-17T01:32:00Z</dcterms:created>
  <dcterms:modified xsi:type="dcterms:W3CDTF">2025-05-10T03:31:45Z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8CE9A6273C9A4EF0B9318D5C40610490</vt:lpwstr>
  </property>
</Properties>
</file>