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harrison/Desktop/DUOC /BIMESTRES/7MO BIMESTRE/ING DE SOFTWARE/SEMANA 5/"/>
    </mc:Choice>
  </mc:AlternateContent>
  <xr:revisionPtr revIDLastSave="0" documentId="13_ncr:1_{03AFD603-B83C-9644-B510-E15ABEDF8703}" xr6:coauthVersionLast="47" xr6:coauthVersionMax="47" xr10:uidLastSave="{00000000-0000-0000-0000-000000000000}"/>
  <bookViews>
    <workbookView xWindow="39260" yWindow="1640" windowWidth="59780" windowHeight="25480" xr2:uid="{00000000-000D-0000-FFFF-FFFF00000000}"/>
  </bookViews>
  <sheets>
    <sheet name="Checklist" sheetId="1" r:id="rId1"/>
    <sheet name="Detalle componentes" sheetId="3" r:id="rId2"/>
    <sheet name="Resultados" sheetId="2" r:id="rId3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Checklist!$I$8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7" i="1" l="1"/>
  <c r="I6" i="1"/>
  <c r="I4" i="1"/>
  <c r="I3" i="1"/>
  <c r="I5" i="1"/>
  <c r="I8" i="1" l="1"/>
  <c r="B2" i="2"/>
</calcChain>
</file>

<file path=xl/sharedStrings.xml><?xml version="1.0" encoding="utf-8"?>
<sst xmlns="http://schemas.openxmlformats.org/spreadsheetml/2006/main" count="71" uniqueCount="49">
  <si>
    <t>DEFINICION DEL  DOD</t>
  </si>
  <si>
    <t>VALOR</t>
  </si>
  <si>
    <t>ARTEFACTOS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</si>
  <si>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</si>
  <si>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</si>
  <si>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</si>
  <si>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</si>
  <si>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</si>
  <si>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</si>
  <si>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</si>
  <si>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</si>
  <si>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</si>
  <si>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</si>
  <si>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</si>
  <si>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</si>
  <si>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</si>
  <si>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</si>
  <si>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</si>
  <si>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4</t>
  </si>
  <si>
    <t>TOTAL</t>
  </si>
  <si>
    <t>COMPONENTE 5</t>
  </si>
  <si>
    <t>Porcentaje de Scrum</t>
  </si>
  <si>
    <t>Componente (módulo)</t>
  </si>
  <si>
    <t>Qué se evalúa</t>
  </si>
  <si>
    <t>Componente 1: Acceso y registro</t>
  </si>
  <si>
    <t>Login, registro, acceso</t>
  </si>
  <si>
    <t>Componente 2: Configuración y perfil</t>
  </si>
  <si>
    <t>Personalización y datos</t>
  </si>
  <si>
    <t>Componente 3: Búsqueda y selección de habitación</t>
  </si>
  <si>
    <t>Motor de búsqueda y detalle</t>
  </si>
  <si>
    <t>Componente 4: Proceso de reserva y pago</t>
  </si>
  <si>
    <t>Flujo de checkout</t>
  </si>
  <si>
    <t>Componente 5: Post-reserva</t>
  </si>
  <si>
    <t>Confirmación y feedback</t>
  </si>
  <si>
    <t>Página principal con botón iniciar sesión</t>
  </si>
  <si>
    <t>Formulario crear usuario</t>
  </si>
  <si>
    <t>Configuración idioma y notificaciones</t>
  </si>
  <si>
    <t>Perfil con datos de usuario</t>
  </si>
  <si>
    <t>Preferencias de habitaciones</t>
  </si>
  <si>
    <t>Buscar y resultados</t>
  </si>
  <si>
    <t>Calendario</t>
  </si>
  <si>
    <t>Detalle de habitación seleccionada</t>
  </si>
  <si>
    <t>Resumen habitación y servicios</t>
  </si>
  <si>
    <t>Descuentos</t>
  </si>
  <si>
    <t>Detalle reserva elegida</t>
  </si>
  <si>
    <t>Pago</t>
  </si>
  <si>
    <t>Agradecimiento y reseña de la app</t>
  </si>
  <si>
    <t>Reserva exitosa</t>
  </si>
  <si>
    <t xml:space="preserve">Interfaces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</si>
</sst>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7" borderId="4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4" xfId="0" applyFont="1" applyFill="1" applyBorder="1" applyAlignment="1">
      <alignment vertical="center"/>
    </xf>
    <xf numFmtId="9" fontId="6" fillId="2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2" fillId="2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textRotation="255" wrapText="1"/>
    </xf>
    <xf numFmtId="0" fontId="7" fillId="0" borderId="8" xfId="0" applyFont="1" applyBorder="1"/>
    <xf numFmtId="0" fontId="7" fillId="0" borderId="9" xfId="0" applyFont="1" applyBorder="1"/>
    <xf numFmtId="0" fontId="4" fillId="10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6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 textRotation="255"/>
    </xf>
    <xf numFmtId="0" fontId="2" fillId="5" borderId="10" xfId="0" applyFont="1" applyFill="1" applyBorder="1" applyAlignment="1">
      <alignment horizontal="center" vertical="center" textRotation="255"/>
    </xf>
    <xf numFmtId="0" fontId="4" fillId="8" borderId="11" xfId="0" applyFont="1" applyFill="1" applyBorder="1" applyAlignment="1">
      <alignment horizontal="center"/>
    </xf>
    <xf numFmtId="0" fontId="7" fillId="0" borderId="11" xfId="0" applyFont="1" applyBorder="1"/>
    <xf numFmtId="9" fontId="10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2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2" fillId="12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Checklist!$F$2</c:f>
              <c:strCache>
                <c:ptCount val="1"/>
                <c:pt idx="0">
                  <c:v>ARTEFACTOS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Checklist!$F$2:$I$7</c:f>
              <c:multiLvlStrCache>
                <c:ptCount val="6"/>
                <c:lvl>
                  <c:pt idx="1">
                    <c:v>100%</c:v>
                  </c:pt>
                  <c:pt idx="2">
                    <c:v>100%</c:v>
                  </c:pt>
                  <c:pt idx="3">
                    <c:v>67%</c:v>
                  </c:pt>
                  <c:pt idx="4">
                    <c:v>100%</c:v>
                  </c:pt>
                  <c:pt idx="5">
                    <c:v>100%</c:v>
                  </c:pt>
                </c:lvl>
                <c:lvl>
                  <c:pt idx="0">
                    <c:v>ARTEFACTOS</c:v>
                  </c:pt>
                  <c:pt idx="1">
                    <c:v>COMPONENTE 1</c:v>
                  </c:pt>
                  <c:pt idx="2">
                    <c:v>COMPONENTE 2</c:v>
                  </c:pt>
                  <c:pt idx="3">
                    <c:v>COMPONENTE 3</c:v>
                  </c:pt>
                  <c:pt idx="4">
                    <c:v>COMPONENTE 4</c:v>
                  </c:pt>
                  <c:pt idx="5">
                    <c:v>COMPONENTE 5</c:v>
                  </c:pt>
                </c:lvl>
              </c:multiLvlStrCache>
            </c:multiLvlStrRef>
          </c:cat>
          <c:val>
            <c:numRef>
              <c:f>Checklist!$I$3:$I$7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9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12700</xdr:colOff>
      <xdr:row>9</xdr:row>
      <xdr:rowOff>38100</xdr:rowOff>
    </xdr:from>
    <xdr:to>
      <xdr:col>10</xdr:col>
      <xdr:colOff>88900</xdr:colOff>
      <xdr:row>12</xdr:row>
      <xdr:rowOff>622300</xdr:rowOff>
    </xdr:to>
    <xdr:pic>
      <xdr:nvPicPr>
        <xdr:cNvPr id="1025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55E6B5EB-3202-3577-34F8-25C1F36A15C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7600" y="4495800"/>
          <a:ext cx="4876800" cy="204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752474</xdr:colOff>
      <xdr:row>6</xdr:row>
      <xdr:rowOff>180974</xdr:rowOff>
    </xdr:from>
    <xdr:ext cx="8239125" cy="6397625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F24" sqref="F24"/>
    </sheetView>
  </sheetViews>
  <sheetFormatPr baseColWidth="10" defaultColWidth="14.5" defaultRowHeight="15" customHeight="1" x14ac:dyDescent="0.2"/>
  <cols>
    <col min="1" max="2" width="10.6640625" customWidth="1"/>
    <col min="3" max="3" width="74.5" customWidth="1"/>
    <col min="4" max="4" width="17" customWidth="1"/>
    <col min="5" max="5" width="18.33203125" customWidth="1"/>
    <col min="6" max="6" width="14.5" customWidth="1"/>
    <col min="7" max="7" width="10.6640625" customWidth="1"/>
    <col min="8" max="8" width="15.33203125" customWidth="1"/>
    <col min="9" max="9" width="11.83203125" customWidth="1"/>
    <col min="10" max="12" width="10.6640625" customWidth="1"/>
    <col min="13" max="13" width="14.33203125" customWidth="1"/>
    <col min="14" max="14" width="10.1640625" customWidth="1"/>
    <col min="15" max="23" width="10.6640625" customWidth="1"/>
  </cols>
  <sheetData>
    <row r="1" spans="1:15" ht="38.25" customHeight="1" x14ac:dyDescent="0.2">
      <c r="A1" s="12"/>
      <c r="B1" s="12"/>
      <c r="C1" s="1" t="s">
        <v>0</v>
      </c>
      <c r="D1" s="13" t="s">
        <v>1</v>
      </c>
      <c r="E1" s="2"/>
    </row>
    <row r="2" spans="1:15" ht="27.75" customHeight="1" x14ac:dyDescent="0.2">
      <c r="A2" s="22" t="s">
        <v>2</v>
      </c>
      <c r="B2" s="14" t="s">
        <v>3</v>
      </c>
      <c r="C2" s="3" t="s">
        <v>4</v>
      </c>
      <c r="D2" s="4">
        <v>3</v>
      </c>
      <c r="E2" s="5"/>
      <c r="F2" s="21" t="s">
        <v>2</v>
      </c>
      <c r="G2" s="18"/>
      <c r="H2" s="18"/>
      <c r="I2" s="19"/>
      <c r="L2" s="6" t="s">
        <v>5</v>
      </c>
      <c r="M2" s="6" t="s">
        <v>6</v>
      </c>
      <c r="N2" s="6" t="s">
        <v>7</v>
      </c>
      <c r="O2" s="6" t="s">
        <v>8</v>
      </c>
    </row>
    <row r="3" spans="1:15" ht="51.75" customHeight="1" x14ac:dyDescent="0.2">
      <c r="A3" s="23"/>
      <c r="B3" s="15"/>
      <c r="C3" s="3" t="s">
        <v>9</v>
      </c>
      <c r="D3" s="4">
        <v>3</v>
      </c>
      <c r="E3" s="5"/>
      <c r="F3" s="17" t="s">
        <v>3</v>
      </c>
      <c r="G3" s="18"/>
      <c r="H3" s="19"/>
      <c r="I3" s="7">
        <f>SUM(D2:D5)/11</f>
        <v>1</v>
      </c>
      <c r="L3" s="8" t="s">
        <v>10</v>
      </c>
      <c r="M3" s="8" t="s">
        <v>11</v>
      </c>
      <c r="N3" s="11" t="s">
        <v>12</v>
      </c>
      <c r="O3" s="8" t="s">
        <v>13</v>
      </c>
    </row>
    <row r="4" spans="1:15" ht="26.25" customHeight="1" x14ac:dyDescent="0.2">
      <c r="A4" s="23"/>
      <c r="B4" s="15"/>
      <c r="C4" s="3" t="s">
        <v>14</v>
      </c>
      <c r="D4" s="4">
        <v>3</v>
      </c>
      <c r="E4" s="5"/>
      <c r="F4" s="17" t="s">
        <v>15</v>
      </c>
      <c r="G4" s="18"/>
      <c r="H4" s="19"/>
      <c r="I4" s="7">
        <f>SUM(D6:D9)/12</f>
        <v>1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">
      <c r="A5" s="23"/>
      <c r="B5" s="16"/>
      <c r="C5" s="3" t="s">
        <v>16</v>
      </c>
      <c r="D5" s="4">
        <v>2</v>
      </c>
      <c r="E5" s="5"/>
      <c r="F5" s="17" t="s">
        <v>17</v>
      </c>
      <c r="G5" s="18"/>
      <c r="H5" s="19"/>
      <c r="I5" s="7">
        <f>SUM(D10,D13)/6</f>
        <v>0.66666666666666663</v>
      </c>
    </row>
    <row r="6" spans="1:15" ht="45" customHeight="1" x14ac:dyDescent="0.2">
      <c r="A6" s="23"/>
      <c r="B6" s="14" t="s">
        <v>15</v>
      </c>
      <c r="C6" s="3" t="s">
        <v>4</v>
      </c>
      <c r="D6" s="4">
        <v>3</v>
      </c>
      <c r="E6" s="5"/>
      <c r="F6" s="17" t="s">
        <v>18</v>
      </c>
      <c r="G6" s="18"/>
      <c r="H6" s="19"/>
      <c r="I6" s="7">
        <f>SUM(D14:D17)/4</f>
        <v>1</v>
      </c>
    </row>
    <row r="7" spans="1:15" ht="41.25" customHeight="1" x14ac:dyDescent="0.2">
      <c r="A7" s="23"/>
      <c r="B7" s="15"/>
      <c r="C7" s="3" t="s">
        <v>9</v>
      </c>
      <c r="D7" s="4">
        <v>3</v>
      </c>
      <c r="E7" s="5"/>
      <c r="F7" s="17" t="s">
        <v>20</v>
      </c>
      <c r="G7" s="18"/>
      <c r="H7" s="19"/>
      <c r="I7" s="7">
        <f>SUM(D18:D21)/4</f>
        <v>1</v>
      </c>
    </row>
    <row r="8" spans="1:15" ht="42.75" customHeight="1" x14ac:dyDescent="0.2">
      <c r="A8" s="23"/>
      <c r="B8" s="15"/>
      <c r="C8" s="3" t="s">
        <v>14</v>
      </c>
      <c r="D8" s="4">
        <v>3</v>
      </c>
      <c r="E8" s="5"/>
      <c r="F8" s="20" t="s">
        <v>19</v>
      </c>
      <c r="G8" s="18"/>
      <c r="H8" s="19"/>
      <c r="I8" s="7">
        <f>SUM(I3:I7)/5</f>
        <v>0.93333333333333324</v>
      </c>
    </row>
    <row r="9" spans="1:15" ht="30.75" customHeight="1" x14ac:dyDescent="0.2">
      <c r="A9" s="23"/>
      <c r="B9" s="16"/>
      <c r="C9" s="3" t="s">
        <v>16</v>
      </c>
      <c r="D9" s="4">
        <v>3</v>
      </c>
      <c r="E9" s="5"/>
      <c r="F9" s="5"/>
      <c r="G9" s="2"/>
    </row>
    <row r="10" spans="1:15" ht="41.25" customHeight="1" x14ac:dyDescent="0.2">
      <c r="A10" s="23"/>
      <c r="B10" s="14" t="s">
        <v>17</v>
      </c>
      <c r="C10" s="3" t="s">
        <v>4</v>
      </c>
      <c r="D10" s="4">
        <v>3</v>
      </c>
      <c r="E10" s="5"/>
    </row>
    <row r="11" spans="1:15" ht="47.25" customHeight="1" x14ac:dyDescent="0.2">
      <c r="A11" s="23"/>
      <c r="B11" s="15"/>
      <c r="C11" s="3" t="s">
        <v>9</v>
      </c>
      <c r="D11" s="4">
        <v>1</v>
      </c>
      <c r="E11" s="5"/>
      <c r="F11" s="5"/>
      <c r="G11" s="2"/>
    </row>
    <row r="12" spans="1:15" ht="27.75" customHeight="1" x14ac:dyDescent="0.2">
      <c r="A12" s="23"/>
      <c r="B12" s="15"/>
      <c r="C12" s="3" t="s">
        <v>14</v>
      </c>
      <c r="D12" s="4">
        <v>2</v>
      </c>
      <c r="E12" s="5"/>
      <c r="F12" s="5"/>
      <c r="G12" s="2"/>
    </row>
    <row r="13" spans="1:15" ht="50.25" customHeight="1" x14ac:dyDescent="0.2">
      <c r="A13" s="23"/>
      <c r="B13" s="16"/>
      <c r="C13" s="3" t="s">
        <v>16</v>
      </c>
      <c r="D13" s="4">
        <v>1</v>
      </c>
      <c r="F13" s="5"/>
      <c r="G13" s="2"/>
      <c r="J13" s="2"/>
    </row>
    <row r="14" spans="1:15" ht="40.5" customHeight="1" x14ac:dyDescent="0.2">
      <c r="A14" s="23"/>
      <c r="B14" s="14" t="s">
        <v>18</v>
      </c>
      <c r="C14" s="3" t="s">
        <v>4</v>
      </c>
      <c r="D14" s="4">
        <v>1</v>
      </c>
      <c r="F14" s="5"/>
      <c r="G14" s="5"/>
      <c r="H14" s="5"/>
      <c r="I14" s="5"/>
      <c r="J14" s="2"/>
    </row>
    <row r="15" spans="1:15" ht="27.75" customHeight="1" x14ac:dyDescent="0.2">
      <c r="A15" s="23"/>
      <c r="B15" s="15"/>
      <c r="C15" s="3" t="s">
        <v>9</v>
      </c>
      <c r="D15" s="4">
        <v>1</v>
      </c>
      <c r="F15" s="5"/>
      <c r="G15" s="5"/>
      <c r="H15" s="5"/>
      <c r="I15" s="5"/>
      <c r="J15" s="2"/>
    </row>
    <row r="16" spans="1:15" ht="36.75" customHeight="1" x14ac:dyDescent="0.2">
      <c r="A16" s="23"/>
      <c r="B16" s="15"/>
      <c r="C16" s="3" t="s">
        <v>14</v>
      </c>
      <c r="D16" s="4">
        <v>1</v>
      </c>
      <c r="F16" s="5"/>
      <c r="G16" s="5"/>
      <c r="H16" s="5"/>
      <c r="I16" s="5"/>
      <c r="J16" s="2"/>
    </row>
    <row r="17" spans="1:10" ht="64.5" customHeight="1" x14ac:dyDescent="0.2">
      <c r="A17" s="23"/>
      <c r="B17" s="16"/>
      <c r="C17" s="3" t="s">
        <v>16</v>
      </c>
      <c r="D17" s="4">
        <v>1</v>
      </c>
      <c r="F17" s="5"/>
      <c r="G17" s="5"/>
      <c r="H17" s="5"/>
      <c r="I17" s="5"/>
      <c r="J17" s="2"/>
    </row>
    <row r="18" spans="1:10" ht="40.5" customHeight="1" x14ac:dyDescent="0.2">
      <c r="A18" s="23"/>
      <c r="B18" s="14" t="s">
        <v>20</v>
      </c>
      <c r="C18" s="3" t="s">
        <v>4</v>
      </c>
      <c r="D18" s="4">
        <v>1</v>
      </c>
      <c r="F18" s="5"/>
      <c r="G18" s="5"/>
      <c r="H18" s="5"/>
      <c r="I18" s="5"/>
      <c r="J18" s="2"/>
    </row>
    <row r="19" spans="1:10" ht="27.75" customHeight="1" x14ac:dyDescent="0.2">
      <c r="A19" s="23"/>
      <c r="B19" s="15"/>
      <c r="C19" s="3" t="s">
        <v>9</v>
      </c>
      <c r="D19" s="4">
        <v>1</v>
      </c>
      <c r="F19" s="5"/>
      <c r="G19" s="5"/>
      <c r="H19" s="5"/>
      <c r="I19" s="5"/>
      <c r="J19" s="2"/>
    </row>
    <row r="20" spans="1:10" ht="36.75" customHeight="1" x14ac:dyDescent="0.2">
      <c r="A20" s="23"/>
      <c r="B20" s="15"/>
      <c r="C20" s="3" t="s">
        <v>14</v>
      </c>
      <c r="D20" s="4">
        <v>1</v>
      </c>
      <c r="F20" s="5"/>
      <c r="G20" s="5"/>
      <c r="H20" s="5"/>
      <c r="I20" s="5"/>
      <c r="J20" s="2"/>
    </row>
    <row r="21" spans="1:10" ht="64.5" customHeight="1" x14ac:dyDescent="0.2">
      <c r="A21" s="23"/>
      <c r="B21" s="16"/>
      <c r="C21" s="3" t="s">
        <v>16</v>
      </c>
      <c r="D21" s="4">
        <v>1</v>
      </c>
      <c r="F21" s="5"/>
      <c r="G21" s="5"/>
      <c r="H21" s="5"/>
      <c r="I21" s="5"/>
      <c r="J21" s="2"/>
    </row>
    <row r="22" spans="1:10" ht="15.75" customHeight="1" x14ac:dyDescent="0.2">
      <c r="F22" s="5"/>
      <c r="G22" s="5"/>
      <c r="H22" s="5"/>
      <c r="I22" s="5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A2:A21"/>
    <mergeCell ref="F7:H7"/>
    <mergeCell ref="F6:H6"/>
    <mergeCell ref="F8:H8"/>
    <mergeCell ref="B10:B13"/>
    <mergeCell ref="B14:B17"/>
    <mergeCell ref="B2:B5"/>
    <mergeCell ref="F2:I2"/>
    <mergeCell ref="F3:H3"/>
    <mergeCell ref="F4:H4"/>
    <mergeCell ref="F5:H5"/>
    <mergeCell ref="B6:B9"/>
    <mergeCell ref="B18:B21"/>
  </mergeCells>
  <dataValidations disablePrompts="1" count="1">
    <dataValidation type="list" allowBlank="1" showErrorMessage="1" sqref="D2:D21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1EA9-5F9C-124D-BF33-98E7F00CAC29}">
  <dimension ref="A1:C16"/>
  <sheetViews>
    <sheetView workbookViewId="0">
      <selection activeCell="B50" sqref="B50"/>
    </sheetView>
  </sheetViews>
  <sheetFormatPr baseColWidth="10" defaultRowHeight="15" x14ac:dyDescent="0.2"/>
  <cols>
    <col min="1" max="1" width="43.5" customWidth="1"/>
    <col min="2" max="2" width="38" customWidth="1"/>
    <col min="3" max="3" width="49.1640625" customWidth="1"/>
  </cols>
  <sheetData>
    <row r="1" spans="1:3" ht="32" customHeight="1" x14ac:dyDescent="0.2">
      <c r="A1" s="30" t="s">
        <v>22</v>
      </c>
      <c r="B1" s="30" t="s">
        <v>48</v>
      </c>
      <c r="C1" s="30" t="s">
        <v>23</v>
      </c>
    </row>
    <row r="2" spans="1:3" ht="32" customHeight="1" x14ac:dyDescent="0.2">
      <c r="A2" s="28" t="s">
        <v>24</v>
      </c>
      <c r="B2" s="32" t="s">
        <v>34</v>
      </c>
      <c r="C2" s="29" t="s">
        <v>25</v>
      </c>
    </row>
    <row r="3" spans="1:3" ht="35" customHeight="1" x14ac:dyDescent="0.2">
      <c r="A3" s="28"/>
      <c r="B3" s="32" t="s">
        <v>35</v>
      </c>
      <c r="C3" s="29"/>
    </row>
    <row r="4" spans="1:3" ht="31" customHeight="1" x14ac:dyDescent="0.2">
      <c r="A4" s="31" t="s">
        <v>26</v>
      </c>
      <c r="B4" s="32" t="s">
        <v>36</v>
      </c>
      <c r="C4" s="29" t="s">
        <v>27</v>
      </c>
    </row>
    <row r="5" spans="1:3" ht="45" customHeight="1" x14ac:dyDescent="0.2">
      <c r="A5" s="31"/>
      <c r="B5" s="32" t="s">
        <v>37</v>
      </c>
      <c r="C5" s="29"/>
    </row>
    <row r="6" spans="1:3" ht="16" x14ac:dyDescent="0.2">
      <c r="A6" s="31" t="s">
        <v>28</v>
      </c>
      <c r="B6" s="33" t="s">
        <v>38</v>
      </c>
      <c r="C6" s="29" t="s">
        <v>29</v>
      </c>
    </row>
    <row r="7" spans="1:3" ht="16" x14ac:dyDescent="0.2">
      <c r="A7" s="31"/>
      <c r="B7" s="33" t="s">
        <v>39</v>
      </c>
      <c r="C7" s="29"/>
    </row>
    <row r="8" spans="1:3" ht="16" x14ac:dyDescent="0.2">
      <c r="A8" s="31"/>
      <c r="B8" s="33" t="s">
        <v>40</v>
      </c>
      <c r="C8" s="29"/>
    </row>
    <row r="9" spans="1:3" ht="16" x14ac:dyDescent="0.2">
      <c r="A9" s="31"/>
      <c r="B9" s="33" t="s">
        <v>41</v>
      </c>
      <c r="C9" s="29"/>
    </row>
    <row r="10" spans="1:3" ht="16" x14ac:dyDescent="0.2">
      <c r="A10" s="31" t="s">
        <v>30</v>
      </c>
      <c r="B10" s="34" t="s">
        <v>42</v>
      </c>
      <c r="C10" s="29" t="s">
        <v>31</v>
      </c>
    </row>
    <row r="11" spans="1:3" ht="16" x14ac:dyDescent="0.2">
      <c r="A11" s="31"/>
      <c r="B11" s="34" t="s">
        <v>43</v>
      </c>
      <c r="C11" s="29"/>
    </row>
    <row r="12" spans="1:3" ht="16" x14ac:dyDescent="0.2">
      <c r="A12" s="31"/>
      <c r="B12" s="34" t="s">
        <v>44</v>
      </c>
      <c r="C12" s="29"/>
    </row>
    <row r="13" spans="1:3" ht="16" x14ac:dyDescent="0.2">
      <c r="A13" s="31"/>
      <c r="B13" s="34" t="s">
        <v>45</v>
      </c>
      <c r="C13" s="29"/>
    </row>
    <row r="14" spans="1:3" ht="16" x14ac:dyDescent="0.2">
      <c r="A14" s="31" t="s">
        <v>32</v>
      </c>
      <c r="B14" s="34" t="s">
        <v>47</v>
      </c>
      <c r="C14" s="29" t="s">
        <v>33</v>
      </c>
    </row>
    <row r="15" spans="1:3" ht="16" x14ac:dyDescent="0.2">
      <c r="A15" s="31"/>
      <c r="B15" s="34" t="s">
        <v>46</v>
      </c>
      <c r="C15" s="29"/>
    </row>
    <row r="16" spans="1:3" ht="16" x14ac:dyDescent="0.2">
      <c r="A16" s="31"/>
      <c r="B16" s="34"/>
      <c r="C16" s="29"/>
    </row>
  </sheetData>
  <mergeCells count="10">
    <mergeCell ref="A10:A13"/>
    <mergeCell ref="C10:C13"/>
    <mergeCell ref="A14:A16"/>
    <mergeCell ref="C14:C16"/>
    <mergeCell ref="A2:A3"/>
    <mergeCell ref="C2:C3"/>
    <mergeCell ref="A4:A5"/>
    <mergeCell ref="C4:C5"/>
    <mergeCell ref="A6:A9"/>
    <mergeCell ref="C6:C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G55" sqref="G55"/>
    </sheetView>
  </sheetViews>
  <sheetFormatPr baseColWidth="10" defaultColWidth="14.5" defaultRowHeight="15" customHeight="1" x14ac:dyDescent="0.2"/>
  <cols>
    <col min="1" max="26" width="10.6640625" customWidth="1"/>
  </cols>
  <sheetData>
    <row r="1" spans="1:5" ht="16" x14ac:dyDescent="0.2">
      <c r="A1" s="24" t="s">
        <v>21</v>
      </c>
      <c r="B1" s="25"/>
      <c r="C1" s="25"/>
      <c r="D1" s="25"/>
      <c r="E1" s="25"/>
    </row>
    <row r="2" spans="1:5" x14ac:dyDescent="0.2">
      <c r="B2" s="26">
        <f>Checklist!I8</f>
        <v>0.93333333333333324</v>
      </c>
      <c r="C2" s="25"/>
      <c r="D2" s="25"/>
    </row>
    <row r="3" spans="1:5" x14ac:dyDescent="0.2">
      <c r="B3" s="25"/>
      <c r="C3" s="27"/>
      <c r="D3" s="25"/>
    </row>
    <row r="4" spans="1:5" x14ac:dyDescent="0.2">
      <c r="B4" s="25"/>
      <c r="C4" s="27"/>
      <c r="D4" s="25"/>
    </row>
    <row r="5" spans="1:5" x14ac:dyDescent="0.2">
      <c r="B5" s="25"/>
      <c r="C5" s="27"/>
      <c r="D5" s="25"/>
    </row>
    <row r="6" spans="1:5" x14ac:dyDescent="0.2">
      <c r="B6" s="25"/>
      <c r="C6" s="25"/>
      <c r="D6" s="2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Checklist</vt:lpstr>
      <vt:lpstr>Detalle componentes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Harrison Gustavo	 Lara Guerrero</cp:lastModifiedBy>
  <cp:revision/>
  <dcterms:created xsi:type="dcterms:W3CDTF">2021-07-28T11:20:26Z</dcterms:created>
  <dcterms:modified xsi:type="dcterms:W3CDTF">2025-09-15T01:21:09Z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