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externalReferences>
    <externalReference r:id="rId3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<sst xmlns="http://schemas.openxmlformats.org/spreadsheetml/2006/main" count="2" uniqueCount="2">
  <si>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Valor Intrínseco</t>
  </si>
  <si>
    <t xml:space="preserve">Potencial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</si>
</sst>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_-[$R$-416]\ * #,##0.00_-;\-[$R$-416]\ * #,##0.00_-;_-[$R$-416]\ * \-??_-;_-@_-"/>
    <numFmt numFmtId="167" formatCode="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3" xfId="19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Indicadore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Stock</v>
          </cell>
          <cell r="C1" t="str">
            <v>Value</v>
          </cell>
          <cell r="D1" t="str">
            <v>DY</v>
          </cell>
          <cell r="E1" t="str">
            <v>VPA</v>
          </cell>
          <cell r="F1" t="str">
            <v>LPA</v>
          </cell>
        </row>
        <row r="2">
          <cell r="B2" t="str">
            <v>itub3</v>
          </cell>
          <cell r="C2" t="str">
            <v>23,62</v>
          </cell>
          <cell r="D2" t="str">
            <v>5,19</v>
          </cell>
          <cell r="E2" t="str">
            <v>18,24</v>
          </cell>
          <cell r="F2" t="str">
            <v>3,22</v>
          </cell>
        </row>
        <row r="3">
          <cell r="B3" t="str">
            <v>brsr6</v>
          </cell>
          <cell r="C3" t="str">
            <v>12,43</v>
          </cell>
          <cell r="D3" t="str">
            <v>7,58</v>
          </cell>
          <cell r="E3" t="str">
            <v>23,36</v>
          </cell>
          <cell r="F3" t="str">
            <v>2,01</v>
          </cell>
        </row>
        <row r="4">
          <cell r="B4" t="str">
            <v>petr3</v>
          </cell>
          <cell r="C4" t="str">
            <v>36,90</v>
          </cell>
          <cell r="D4" t="str">
            <v>25,12</v>
          </cell>
          <cell r="E4" t="str">
            <v>28,42</v>
          </cell>
          <cell r="F4" t="str">
            <v>11,99</v>
          </cell>
        </row>
        <row r="5">
          <cell r="B5" t="str">
            <v>sula11</v>
          </cell>
          <cell r="C5" t="str">
            <v>22,25</v>
          </cell>
          <cell r="D5" t="str">
            <v>0,27</v>
          </cell>
          <cell r="E5" t="str">
            <v>19,64</v>
          </cell>
          <cell r="F5" t="str">
            <v>0,43</v>
          </cell>
        </row>
        <row r="6">
          <cell r="B6" t="str">
            <v>bbdc4</v>
          </cell>
          <cell r="C6" t="str">
            <v>14,92</v>
          </cell>
          <cell r="D6" t="str">
            <v>6,76</v>
          </cell>
          <cell r="E6" t="str">
            <v>15,64</v>
          </cell>
          <cell r="F6" t="str">
            <v>1,53</v>
          </cell>
        </row>
        <row r="7">
          <cell r="B7" t="str">
            <v>sapr4</v>
          </cell>
          <cell r="C7" t="str">
            <v>4,74</v>
          </cell>
          <cell r="D7" t="str">
            <v>7,88</v>
          </cell>
          <cell r="E7" t="str">
            <v>6,02</v>
          </cell>
          <cell r="F7" t="str">
            <v>0,91</v>
          </cell>
        </row>
        <row r="8">
          <cell r="B8" t="str">
            <v>sanb3</v>
          </cell>
          <cell r="C8" t="str">
            <v>12,56</v>
          </cell>
          <cell r="D8" t="str">
            <v>6,53</v>
          </cell>
          <cell r="E8" t="str">
            <v>14,94</v>
          </cell>
          <cell r="F8" t="str">
            <v>1,33</v>
          </cell>
        </row>
        <row r="9">
          <cell r="B9" t="str">
            <v>csmg3</v>
          </cell>
          <cell r="C9" t="str">
            <v>19,18</v>
          </cell>
          <cell r="D9" t="str">
            <v>7,76</v>
          </cell>
          <cell r="E9" t="str">
            <v>19,94</v>
          </cell>
          <cell r="F9" t="str">
            <v>2,85</v>
          </cell>
        </row>
        <row r="10">
          <cell r="B10" t="str">
            <v>bbas3</v>
          </cell>
          <cell r="C10" t="str">
            <v>47,55</v>
          </cell>
          <cell r="D10" t="str">
            <v>9,66</v>
          </cell>
          <cell r="E10" t="str">
            <v>56,75</v>
          </cell>
          <cell r="F10" t="str">
            <v>11,36</v>
          </cell>
        </row>
        <row r="11">
          <cell r="B11" t="str">
            <v>alup4</v>
          </cell>
          <cell r="C11" t="str">
            <v>9,94</v>
          </cell>
          <cell r="D11" t="str">
            <v>5,63</v>
          </cell>
          <cell r="E11" t="str">
            <v>8,16</v>
          </cell>
          <cell r="F11" t="str">
            <v>0,83</v>
          </cell>
        </row>
        <row r="12">
          <cell r="B12" t="str">
            <v>trpl4</v>
          </cell>
          <cell r="C12" t="str">
            <v>24,03</v>
          </cell>
          <cell r="D12" t="str">
            <v>4,42</v>
          </cell>
          <cell r="E12" t="str">
            <v>26,57</v>
          </cell>
          <cell r="F12" t="str">
            <v>3,60</v>
          </cell>
        </row>
        <row r="13">
          <cell r="B13" t="str">
            <v>taee11</v>
          </cell>
          <cell r="C13" t="str">
            <v>35,31</v>
          </cell>
          <cell r="D13" t="str">
            <v>9,58</v>
          </cell>
          <cell r="E13" t="str">
            <v>19,42</v>
          </cell>
          <cell r="F13" t="str">
            <v>3,39</v>
          </cell>
        </row>
      </sheetData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8.7"/>
    <col collapsed="false" customWidth="true" hidden="false" outlineLevel="0" max="7" min="7" style="0" width="15.91"/>
  </cols>
  <sheetData>
    <row r="1" customFormat="false" ht="13.8" hidden="false" customHeight="false" outlineLevel="0" collapsed="false">
      <c r="A1" s="1"/>
      <c r="B1" s="2" t="str">
        <f aca="false">[1]Sheet1!B1:B13</f>
        <v>Stock</v>
      </c>
      <c r="C1" s="2" t="str">
        <f aca="false">[1]Sheet1!C1:C13</f>
        <v>Value</v>
      </c>
      <c r="D1" s="2" t="str">
        <f aca="false">[1]Sheet1!D1:D13</f>
        <v>DY</v>
      </c>
      <c r="E1" s="2" t="str">
        <f aca="false">[1]Sheet1!E1:E13</f>
        <v>VPA</v>
      </c>
      <c r="F1" s="2" t="str">
        <f aca="false">[1]Sheet1!F1:F13</f>
        <v>LPA</v>
      </c>
      <c r="G1" s="3" t="s">
        <v>0</v>
      </c>
      <c r="H1" s="3" t="s">
        <v>1</v>
      </c>
    </row>
    <row r="2" customFormat="false" ht="13.8" hidden="false" customHeight="false" outlineLevel="0" collapsed="false">
      <c r="A2" s="4"/>
      <c r="B2" s="2" t="str">
        <f aca="false">[1]Sheet1!B2:B14</f>
        <v>petr3</v>
      </c>
      <c r="C2" s="2" t="str">
        <f aca="false">[1]Sheet1!C2:C14</f>
        <v>35,40</v>
      </c>
      <c r="D2" s="2" t="str">
        <f aca="false">[1]Sheet1!D2:D14</f>
        <v>26,45</v>
      </c>
      <c r="E2" s="2" t="str">
        <f aca="false">[1]Sheet1!E2:E14</f>
        <v>28,42</v>
      </c>
      <c r="F2" s="2" t="str">
        <f aca="false">[1]Sheet1!F2:F14</f>
        <v>11,99</v>
      </c>
      <c r="G2" s="5" t="n">
        <f aca="false">SQRT(22.5 * E2*F2)</f>
        <v>87.5614384303958</v>
      </c>
      <c r="H2" s="6" t="n">
        <f aca="false">(G2-C2)/C2</f>
        <v>1.47348696131062</v>
      </c>
    </row>
    <row r="3" customFormat="false" ht="13.8" hidden="false" customHeight="false" outlineLevel="0" collapsed="false">
      <c r="A3" s="4"/>
      <c r="B3" s="2" t="str">
        <f aca="false">[1]Sheet1!B3:B15</f>
        <v>brsr6</v>
      </c>
      <c r="C3" s="2" t="str">
        <f aca="false">[1]Sheet1!C3:C15</f>
        <v>12,75</v>
      </c>
      <c r="D3" s="2" t="str">
        <f aca="false">[1]Sheet1!D3:D15</f>
        <v>6,89</v>
      </c>
      <c r="E3" s="2" t="str">
        <f aca="false">[1]Sheet1!E3:E15</f>
        <v>23,36</v>
      </c>
      <c r="F3" s="2" t="str">
        <f aca="false">[1]Sheet1!F3:F15</f>
        <v>2,01</v>
      </c>
      <c r="G3" s="5" t="n">
        <f aca="false">SQRT(22.5 * E3*F3)</f>
        <v>32.5031690762609</v>
      </c>
      <c r="H3" s="6" t="n">
        <f aca="false">(G3-C3)/C3</f>
        <v>1.54926816284399</v>
      </c>
    </row>
    <row r="4" customFormat="false" ht="13.8" hidden="false" customHeight="false" outlineLevel="0" collapsed="false">
      <c r="A4" s="4"/>
      <c r="B4" s="2" t="str">
        <f aca="false">[1]Sheet1!B4:B16</f>
        <v>itub3</v>
      </c>
      <c r="C4" s="2" t="str">
        <f aca="false">[1]Sheet1!C4:C16</f>
        <v>23,73</v>
      </c>
      <c r="D4" s="2" t="str">
        <f aca="false">[1]Sheet1!D4:D16</f>
        <v>5,29</v>
      </c>
      <c r="E4" s="2" t="str">
        <f aca="false">[1]Sheet1!E4:E16</f>
        <v>18,24</v>
      </c>
      <c r="F4" s="2" t="str">
        <f aca="false">[1]Sheet1!F4:F16</f>
        <v>3,22</v>
      </c>
      <c r="G4" s="5" t="n">
        <f aca="false">SQRT(22.5 * E4*F4)</f>
        <v>36.3522764073999</v>
      </c>
      <c r="H4" s="6" t="n">
        <f aca="false">(G4-C4)/C4</f>
        <v>0.531912195844916</v>
      </c>
    </row>
    <row r="5" customFormat="false" ht="13.8" hidden="false" customHeight="false" outlineLevel="0" collapsed="false">
      <c r="A5" s="4"/>
      <c r="B5" s="2" t="str">
        <f aca="false">[1]Sheet1!B5:B17</f>
        <v>bbas3</v>
      </c>
      <c r="C5" s="2" t="str">
        <f aca="false">[1]Sheet1!C5:C17</f>
        <v>48,28</v>
      </c>
      <c r="D5" s="2" t="str">
        <f aca="false">[1]Sheet1!D5:D17</f>
        <v>9,66</v>
      </c>
      <c r="E5" s="2" t="str">
        <f aca="false">[1]Sheet1!E5:E17</f>
        <v>56,75</v>
      </c>
      <c r="F5" s="2" t="str">
        <f aca="false">[1]Sheet1!F5:F17</f>
        <v>11,36</v>
      </c>
      <c r="G5" s="5" t="n">
        <f aca="false">SQRT(22.5 * E5*F5)</f>
        <v>120.437950829462</v>
      </c>
      <c r="H5" s="6" t="n">
        <f aca="false">(G5-C5)/C5</f>
        <v>1.49457230384139</v>
      </c>
    </row>
    <row r="6" customFormat="false" ht="13.8" hidden="false" customHeight="false" outlineLevel="0" collapsed="false">
      <c r="A6" s="4"/>
      <c r="B6" s="2" t="str">
        <f aca="false">[1]Sheet1!B6:B18</f>
        <v>bbdc4</v>
      </c>
      <c r="C6" s="2" t="str">
        <f aca="false">[1]Sheet1!C6:C18</f>
        <v>15,31</v>
      </c>
      <c r="D6" s="2" t="str">
        <f aca="false">[1]Sheet1!D6:D18</f>
        <v>6,80</v>
      </c>
      <c r="E6" s="2" t="str">
        <f aca="false">[1]Sheet1!E6:E18</f>
        <v>15,64</v>
      </c>
      <c r="F6" s="2" t="str">
        <f aca="false">[1]Sheet1!F6:F18</f>
        <v>1,53</v>
      </c>
      <c r="G6" s="5" t="n">
        <f aca="false">SQRT(22.5 * E6*F6)</f>
        <v>23.2035988587977</v>
      </c>
      <c r="H6" s="6" t="n">
        <f aca="false">(G6-C6)/C6</f>
        <v>0.515584510698742</v>
      </c>
    </row>
    <row r="7" customFormat="false" ht="13.8" hidden="false" customHeight="false" outlineLevel="0" collapsed="false">
      <c r="A7" s="4"/>
      <c r="B7" s="2" t="str">
        <f aca="false">[1]Sheet1!B7:B19</f>
        <v>sanb3</v>
      </c>
      <c r="C7" s="2" t="str">
        <f aca="false">[1]Sheet1!C7:C19</f>
        <v>12,92</v>
      </c>
      <c r="D7" s="2" t="str">
        <f aca="false">[1]Sheet1!D7:D19</f>
        <v>6,51</v>
      </c>
      <c r="E7" s="2" t="str">
        <f aca="false">[1]Sheet1!E7:E19</f>
        <v>14,94</v>
      </c>
      <c r="F7" s="2" t="str">
        <f aca="false">[1]Sheet1!F7:F19</f>
        <v>1,55</v>
      </c>
      <c r="G7" s="5" t="n">
        <f aca="false">SQRT(22.5 * E7*F7)</f>
        <v>22.8261363353503</v>
      </c>
      <c r="H7" s="6" t="n">
        <f aca="false">(G7-C7)/C7</f>
        <v>0.766728818525566</v>
      </c>
    </row>
    <row r="8" customFormat="false" ht="13.8" hidden="false" customHeight="false" outlineLevel="0" collapsed="false">
      <c r="A8" s="4"/>
      <c r="B8" s="2" t="str">
        <f aca="false">[1]Sheet1!B8:B20</f>
        <v>trpl4</v>
      </c>
      <c r="C8" s="2" t="str">
        <f aca="false">[1]Sheet1!C8:C20</f>
        <v>25,25</v>
      </c>
      <c r="D8" s="2" t="str">
        <f aca="false">[1]Sheet1!D8:D20</f>
        <v>4,22</v>
      </c>
      <c r="E8" s="2" t="str">
        <f aca="false">[1]Sheet1!E8:E20</f>
        <v>26,57</v>
      </c>
      <c r="F8" s="2" t="str">
        <f aca="false">[1]Sheet1!F8:F20</f>
        <v>3,60</v>
      </c>
      <c r="G8" s="5" t="n">
        <f aca="false">SQRT(22.5 * E8*F8)</f>
        <v>46.3914862878955</v>
      </c>
      <c r="H8" s="6" t="n">
        <f aca="false">(G8-C8)/C8</f>
        <v>0.837286585659229</v>
      </c>
    </row>
    <row r="9" customFormat="false" ht="13.8" hidden="false" customHeight="false" outlineLevel="0" collapsed="false">
      <c r="A9" s="4"/>
      <c r="B9" s="2" t="str">
        <f aca="false">[1]Sheet1!B9:B21</f>
        <v>sula11</v>
      </c>
      <c r="C9" s="2" t="str">
        <f aca="false">[1]Sheet1!C9:C21</f>
        <v>22,25</v>
      </c>
      <c r="D9" s="2" t="str">
        <f aca="false">[1]Sheet1!D9:D21</f>
        <v>0,27</v>
      </c>
      <c r="E9" s="2" t="str">
        <f aca="false">[1]Sheet1!E9:E21</f>
        <v>19,64</v>
      </c>
      <c r="F9" s="2" t="str">
        <f aca="false">[1]Sheet1!F9:F21</f>
        <v>0,43</v>
      </c>
      <c r="G9" s="5" t="n">
        <f aca="false">SQRT(22.5 * E9*F9)</f>
        <v>13.7846653931098</v>
      </c>
      <c r="H9" s="6" t="n">
        <f aca="false">(G9-C9)/C9</f>
        <v>-0.380464476714165</v>
      </c>
    </row>
    <row r="10" customFormat="false" ht="13.8" hidden="false" customHeight="false" outlineLevel="0" collapsed="false">
      <c r="A10" s="4"/>
      <c r="B10" s="2" t="str">
        <f aca="false">[1]Sheet1!B10:B22</f>
        <v>sapr4</v>
      </c>
      <c r="C10" s="2" t="str">
        <f aca="false">[1]Sheet1!C10:C22</f>
        <v>4,60</v>
      </c>
      <c r="D10" s="2" t="str">
        <f aca="false">[1]Sheet1!D10:D22</f>
        <v>8,30</v>
      </c>
      <c r="E10" s="2" t="str">
        <f aca="false">[1]Sheet1!E10:E22</f>
        <v>6,02</v>
      </c>
      <c r="F10" s="2" t="str">
        <f aca="false">[1]Sheet1!F10:F22</f>
        <v>0,91</v>
      </c>
      <c r="G10" s="5" t="n">
        <f aca="false">SQRT(22.5 * E10*F10)</f>
        <v>11.1022295058245</v>
      </c>
      <c r="H10" s="6" t="n">
        <f aca="false">(G10-C10)/C10</f>
        <v>1.41352815344011</v>
      </c>
    </row>
    <row r="11" customFormat="false" ht="13.8" hidden="false" customHeight="false" outlineLevel="0" collapsed="false">
      <c r="A11" s="4"/>
      <c r="B11" s="2" t="str">
        <f aca="false">[1]Sheet1!B11:B23</f>
        <v>csmg3</v>
      </c>
      <c r="C11" s="2" t="str">
        <f aca="false">[1]Sheet1!C11:C23</f>
        <v>18,67</v>
      </c>
      <c r="D11" s="2" t="str">
        <f aca="false">[1]Sheet1!D11:D23</f>
        <v>7,93</v>
      </c>
      <c r="E11" s="2" t="str">
        <f aca="false">[1]Sheet1!E11:E23</f>
        <v>19,94</v>
      </c>
      <c r="F11" s="2" t="str">
        <f aca="false">[1]Sheet1!F11:F23</f>
        <v>2,85</v>
      </c>
      <c r="G11" s="5" t="n">
        <f aca="false">SQRT(22.5 * E11*F11)</f>
        <v>35.7582507961449</v>
      </c>
      <c r="H11" s="6" t="n">
        <f aca="false">(G11-C11)/C11</f>
        <v>0.915278564335562</v>
      </c>
    </row>
    <row r="12" customFormat="false" ht="13.8" hidden="false" customHeight="false" outlineLevel="0" collapsed="false">
      <c r="A12" s="1"/>
      <c r="B12" s="2" t="str">
        <f aca="false">[1]Sheet1!B12:B24</f>
        <v>taee11</v>
      </c>
      <c r="C12" s="2" t="str">
        <f aca="false">[1]Sheet1!C12:C24</f>
        <v>34,73</v>
      </c>
      <c r="D12" s="2" t="str">
        <f aca="false">[1]Sheet1!D12:D24</f>
        <v>9,72</v>
      </c>
      <c r="E12" s="2" t="str">
        <f aca="false">[1]Sheet1!E12:E24</f>
        <v>19,42</v>
      </c>
      <c r="F12" s="2" t="str">
        <f aca="false">[1]Sheet1!F12:F24</f>
        <v>3,39</v>
      </c>
      <c r="G12" s="5" t="n">
        <f aca="false">SQRT(22.5 * E12*F12)</f>
        <v>38.4871472052684</v>
      </c>
      <c r="H12" s="6" t="n">
        <f aca="false">(G12-C12)/C12</f>
        <v>0.1081816068318</v>
      </c>
    </row>
    <row r="13" customFormat="false" ht="13.8" hidden="false" customHeight="false" outlineLevel="0" collapsed="false">
      <c r="A13" s="1"/>
      <c r="B13" s="2" t="str">
        <f aca="false">[1]Sheet1!B13:B25</f>
        <v>alup4</v>
      </c>
      <c r="C13" s="2" t="str">
        <f aca="false">[1]Sheet1!C13:C25</f>
        <v>9,63</v>
      </c>
      <c r="D13" s="2" t="str">
        <f aca="false">[1]Sheet1!D13:D25</f>
        <v>5,93</v>
      </c>
      <c r="E13" s="2" t="str">
        <f aca="false">[1]Sheet1!E13:E25</f>
        <v>8,16</v>
      </c>
      <c r="F13" s="2" t="str">
        <f aca="false">[1]Sheet1!F13:F25</f>
        <v>0,83</v>
      </c>
      <c r="G13" s="5" t="n">
        <f aca="false">SQRT(22.5 * E13*F13)</f>
        <v>12.3445534548642</v>
      </c>
      <c r="H13" s="6" t="n">
        <f aca="false">(G13-C13)/C13</f>
        <v>0.281885093963054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2023-07-31T17:47:14Z</dcterms:created>
  <dc:creator>openpyxl</dc:creator>
  <dc:description/>
  <dc:language>pt-BR</dc:language>
  <cp:lastModifiedBy/>
  <dcterms:modified xsi:type="dcterms:W3CDTF">2023-10-14T19:32:00Z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