
<file path=[Content_Types].xml><?xml version="1.0" encoding="utf-8"?>
<Types xmlns="http://schemas.openxmlformats.org/package/2006/content-types"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gac21_ic_ac_uk/Documents/Research Projects/Publications/Square Peg Mie/1_calculation_scripts/1_1_argon/"/>
    </mc:Choice>
  </mc:AlternateContent>
  <xr:revisionPtr revIDLastSave="56" documentId="8_{24A66B6D-AFA4-824F-B382-8E59FCB9EB34}" xr6:coauthVersionLast="47" xr6:coauthVersionMax="47" xr10:uidLastSave="{77A527DE-3A7C-2E48-B065-631D15F7817E}"/>
  <bookViews>
    <workbookView xWindow="29420" yWindow="2320" windowWidth="28040" windowHeight="15860" activeTab="4" xr2:uid="{03C952DB-F7B2-CE4E-95C6-864A6DCF47D4}"/>
  </bookViews>
  <sheets>
    <sheet name="info" sheetId="1" r:id="rId1"/>
    <sheet name="vle" sheetId="2" r:id="rId2"/>
    <sheet name="sle" sheetId="3" r:id="rId3"/>
    <sheet name="sve" sheetId="4" r:id="rId4"/>
    <sheet name="diff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5" l="1"/>
  <c r="D2" i="1" l="1"/>
</calcChain>
</file>

<file path=xl/sharedStrings.xml><?xml version="1.0" encoding="utf-8"?>
<sst xmlns="http://schemas.openxmlformats.org/spreadsheetml/2006/main" count="165" uniqueCount="42">
  <si>
    <t>Mw</t>
  </si>
  <si>
    <t>Temperature {K} </t>
  </si>
  <si>
    <t>Phase boundary pressure {kPa} </t>
  </si>
  <si>
    <t>Density Vapor {kg/m^3} </t>
  </si>
  <si>
    <t>Density Liquid {kg/m^3} </t>
  </si>
  <si>
    <t>Enthalpy of vaporization or sublimation {kJ/mol} </t>
  </si>
  <si>
    <t>Critical Pressure {kPa} </t>
  </si>
  <si>
    <t>Triple Point Temperature {K}</t>
  </si>
  <si>
    <t>Critical Density {kg/m^3} </t>
  </si>
  <si>
    <t>Critical Temperature {K}</t>
  </si>
  <si>
    <t>Speed of sound {m/s} </t>
  </si>
  <si>
    <t>Thermal conductivity {W/m/K} </t>
  </si>
  <si>
    <t>Viscosity {Pa·s} </t>
  </si>
  <si>
    <t>argon</t>
  </si>
  <si>
    <t xml:space="preserve">Hutchinson (1947) </t>
  </si>
  <si>
    <r>
      <rPr>
        <vertAlign val="superscript"/>
        <sz val="11"/>
        <color theme="1"/>
        <rFont val="Aptos Narrow"/>
        <family val="2"/>
        <scheme val="minor"/>
      </rPr>
      <t>41</t>
    </r>
    <r>
      <rPr>
        <sz val="12"/>
        <color theme="1"/>
        <rFont val="Aptos Narrow"/>
        <family val="2"/>
        <scheme val="minor"/>
      </rPr>
      <t>Ar, Loschmidt cell</t>
    </r>
  </si>
  <si>
    <t>Hutchinson (1949)</t>
  </si>
  <si>
    <r>
      <rPr>
        <vertAlign val="superscript"/>
        <sz val="11"/>
        <color theme="1"/>
        <rFont val="Aptos Narrow"/>
        <family val="2"/>
        <scheme val="minor"/>
      </rPr>
      <t>41</t>
    </r>
    <r>
      <rPr>
        <sz val="12"/>
        <color theme="1"/>
        <rFont val="Aptos Narrow"/>
        <family val="2"/>
        <scheme val="minor"/>
      </rPr>
      <t>Ar, two-bulb apparatus</t>
    </r>
  </si>
  <si>
    <t>Winn (1950)</t>
  </si>
  <si>
    <r>
      <rPr>
        <vertAlign val="superscript"/>
        <sz val="11"/>
        <color theme="1"/>
        <rFont val="Aptos Narrow"/>
        <family val="2"/>
        <scheme val="minor"/>
      </rPr>
      <t>36</t>
    </r>
    <r>
      <rPr>
        <sz val="12"/>
        <color theme="1"/>
        <rFont val="Aptos Narrow"/>
        <family val="2"/>
        <scheme val="minor"/>
      </rPr>
      <t>Ar, two-bulb apparatus</t>
    </r>
  </si>
  <si>
    <t>Corbett and Wang (1956)</t>
  </si>
  <si>
    <r>
      <rPr>
        <vertAlign val="superscript"/>
        <sz val="11"/>
        <color theme="1"/>
        <rFont val="Aptos Narrow"/>
        <family val="2"/>
        <scheme val="minor"/>
      </rPr>
      <t>36</t>
    </r>
    <r>
      <rPr>
        <sz val="12"/>
        <color theme="1"/>
        <rFont val="Aptos Narrow"/>
        <family val="2"/>
        <scheme val="minor"/>
      </rPr>
      <t>Ar, open-ended capillary</t>
    </r>
  </si>
  <si>
    <t>Mifflin and Bennett (1958)</t>
  </si>
  <si>
    <r>
      <rPr>
        <vertAlign val="superscript"/>
        <sz val="11"/>
        <color theme="1"/>
        <rFont val="Aptos Narrow"/>
        <family val="2"/>
        <scheme val="minor"/>
      </rPr>
      <t>37</t>
    </r>
    <r>
      <rPr>
        <sz val="12"/>
        <color theme="1"/>
        <rFont val="Aptos Narrow"/>
        <family val="2"/>
        <scheme val="minor"/>
      </rPr>
      <t>Ar, two-bulb apparatus (porous plug)</t>
    </r>
  </si>
  <si>
    <t>Cini Castagnoli and Ricci (1960) J. Chem. Phys. 32, 19-20</t>
  </si>
  <si>
    <r>
      <rPr>
        <vertAlign val="superscript"/>
        <sz val="11"/>
        <color theme="1"/>
        <rFont val="Aptos Narrow"/>
        <family val="2"/>
        <scheme val="minor"/>
      </rPr>
      <t>37</t>
    </r>
    <r>
      <rPr>
        <sz val="12"/>
        <color theme="1"/>
        <rFont val="Aptos Narrow"/>
        <family val="2"/>
        <scheme val="minor"/>
      </rPr>
      <t>Ar, open-ended capillary</t>
    </r>
  </si>
  <si>
    <t>Cini Castagnoli and Ricci (1960)Nuovo Cim. 15, 795-805</t>
  </si>
  <si>
    <t xml:space="preserve">Vugts et al. (1969, 1970) </t>
  </si>
  <si>
    <r>
      <rPr>
        <vertAlign val="superscript"/>
        <sz val="11"/>
        <color theme="1"/>
        <rFont val="Aptos Narrow"/>
        <family val="2"/>
        <scheme val="minor"/>
      </rPr>
      <t>38</t>
    </r>
    <r>
      <rPr>
        <sz val="12"/>
        <color theme="1"/>
        <rFont val="Aptos Narrow"/>
        <family val="2"/>
        <scheme val="minor"/>
      </rPr>
      <t>Ar, two-bulb apparatus</t>
    </r>
  </si>
  <si>
    <t>Naghizadeh and Rice (1962)</t>
  </si>
  <si>
    <t>41Ar, open-ended capillary</t>
  </si>
  <si>
    <t>DePaz (1968)</t>
  </si>
  <si>
    <t>36Ar, capillary leak</t>
  </si>
  <si>
    <t>SUBSTANCE</t>
  </si>
  <si>
    <t>REFERENCE</t>
  </si>
  <si>
    <r>
      <rPr>
        <i/>
        <sz val="11"/>
        <color theme="1"/>
        <rFont val="Aptos Narrow"/>
        <family val="2"/>
        <scheme val="minor"/>
      </rPr>
      <t xml:space="preserve">T </t>
    </r>
    <r>
      <rPr>
        <sz val="12"/>
        <color theme="1"/>
        <rFont val="Aptos Narrow"/>
        <family val="2"/>
        <scheme val="minor"/>
      </rPr>
      <t>(K)</t>
    </r>
  </si>
  <si>
    <r>
      <rPr>
        <i/>
        <sz val="11"/>
        <color theme="1"/>
        <rFont val="Aptos Narrow"/>
        <family val="2"/>
        <scheme val="minor"/>
      </rPr>
      <t xml:space="preserve">P </t>
    </r>
    <r>
      <rPr>
        <sz val="12"/>
        <color theme="1"/>
        <rFont val="Aptos Narrow"/>
        <family val="2"/>
        <scheme val="minor"/>
      </rPr>
      <t>(bar)</t>
    </r>
  </si>
  <si>
    <r>
      <rPr>
        <i/>
        <sz val="11"/>
        <color theme="1"/>
        <rFont val="Aptos Narrow"/>
        <family val="2"/>
        <scheme val="minor"/>
      </rPr>
      <t xml:space="preserve">ρ </t>
    </r>
    <r>
      <rPr>
        <sz val="12"/>
        <color theme="1"/>
        <rFont val="Aptos Narrow"/>
        <family val="2"/>
        <scheme val="minor"/>
      </rPr>
      <t>(kg/m</t>
    </r>
    <r>
      <rPr>
        <vertAlign val="superscript"/>
        <sz val="11"/>
        <color theme="1"/>
        <rFont val="Aptos Narrow"/>
        <family val="2"/>
        <scheme val="minor"/>
      </rPr>
      <t>3</t>
    </r>
    <r>
      <rPr>
        <sz val="12"/>
        <color theme="1"/>
        <rFont val="Aptos Narrow"/>
        <family val="2"/>
        <scheme val="minor"/>
      </rPr>
      <t>)</t>
    </r>
  </si>
  <si>
    <t>Phase/State</t>
  </si>
  <si>
    <r>
      <rPr>
        <i/>
        <sz val="11"/>
        <color theme="1"/>
        <rFont val="Aptos Narrow"/>
        <family val="2"/>
        <scheme val="minor"/>
      </rPr>
      <t>D</t>
    </r>
    <r>
      <rPr>
        <sz val="12"/>
        <color theme="1"/>
        <rFont val="Aptos Narrow"/>
        <family val="2"/>
        <scheme val="minor"/>
      </rPr>
      <t>x10</t>
    </r>
    <r>
      <rPr>
        <vertAlign val="superscript"/>
        <sz val="11"/>
        <color theme="1"/>
        <rFont val="Aptos Narrow"/>
        <family val="2"/>
        <scheme val="minor"/>
      </rPr>
      <t>9</t>
    </r>
    <r>
      <rPr>
        <sz val="12"/>
        <color theme="1"/>
        <rFont val="Aptos Narrow"/>
        <family val="2"/>
        <scheme val="minor"/>
      </rPr>
      <t xml:space="preserve"> (m</t>
    </r>
    <r>
      <rPr>
        <vertAlign val="superscript"/>
        <sz val="11"/>
        <color theme="1"/>
        <rFont val="Aptos Narrow"/>
        <family val="2"/>
        <scheme val="minor"/>
      </rPr>
      <t>2</t>
    </r>
    <r>
      <rPr>
        <sz val="12"/>
        <color theme="1"/>
        <rFont val="Aptos Narrow"/>
        <family val="2"/>
        <scheme val="minor"/>
      </rPr>
      <t>/s)</t>
    </r>
  </si>
  <si>
    <r>
      <rPr>
        <i/>
        <sz val="11"/>
        <color theme="1"/>
        <rFont val="Aptos Narrow"/>
        <family val="2"/>
        <scheme val="minor"/>
      </rPr>
      <t>ρD</t>
    </r>
    <r>
      <rPr>
        <sz val="12"/>
        <color theme="1"/>
        <rFont val="Aptos Narrow"/>
        <family val="2"/>
        <scheme val="minor"/>
      </rPr>
      <t xml:space="preserve"> x10</t>
    </r>
    <r>
      <rPr>
        <vertAlign val="superscript"/>
        <sz val="11"/>
        <color theme="1"/>
        <rFont val="Aptos Narrow"/>
        <family val="2"/>
        <scheme val="minor"/>
      </rPr>
      <t>3</t>
    </r>
    <r>
      <rPr>
        <sz val="12"/>
        <color theme="1"/>
        <rFont val="Aptos Narrow"/>
        <family val="2"/>
        <scheme val="minor"/>
      </rPr>
      <t xml:space="preserve"> (kg/m·s)</t>
    </r>
  </si>
  <si>
    <t>METHOD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</si>
</sst>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8" x14ac:knownFonts="1">
    <font>
      <sz val="12"/>
      <color theme="1"/>
      <name val="Aptos Narrow"/>
      <family val="2"/>
      <scheme val="minor"/>
    </font>
    <font>
      <b/>
      <i/>
      <sz val="12"/>
      <color rgb="FF000000"/>
      <name val="Arial Unicode MS"/>
      <family val="2"/>
    </font>
    <font>
      <sz val="12"/>
      <color rgb="FF000000"/>
      <name val="Arial Unicode MS"/>
      <family val="2"/>
    </font>
    <font>
      <sz val="12"/>
      <color theme="1"/>
      <name val="Arial Unicode MS"/>
      <family val="2"/>
    </font>
    <font>
      <sz val="11"/>
      <name val="Aptos Narrow"/>
      <family val="2"/>
      <scheme val="minor"/>
    </font>
    <font>
      <vertAlign val="superscript"/>
      <sz val="11"/>
      <color theme="1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dashed">
        <color auto="1"/>
      </top>
      <bottom style="dashed">
        <color auto="1"/>
      </bottom>
      <diagonal/>
    </border>
    <border>
      <left/>
      <right/>
      <top/>
      <bottom style="dashed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11" fontId="2" fillId="0" borderId="0" xfId="0" applyNumberFormat="1" applyFont="1"/>
    <xf numFmtId="0" fontId="0" fillId="0" borderId="0" xfId="0" applyAlignment="1">
      <alignment horizontal="center"/>
    </xf>
    <xf numFmtId="2" fontId="0" fillId="0" borderId="1" xfId="0" applyNumberFormat="1" applyBorder="1" applyAlignment="1">
      <alignment horizontal="left"/>
    </xf>
    <xf numFmtId="0" fontId="4" fillId="0" borderId="1" xfId="0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0" xfId="0" applyNumberFormat="1" applyAlignment="1">
      <alignment horizontal="left"/>
    </xf>
    <xf numFmtId="0" fontId="4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2" fontId="6" fillId="0" borderId="0" xfId="0" applyNumberFormat="1" applyFont="1" applyAlignment="1">
      <alignment horizontal="left"/>
    </xf>
    <xf numFmtId="0" fontId="0" fillId="0" borderId="0" xfId="0" applyAlignment="1">
      <alignment horizontal="left"/>
    </xf>
    <xf numFmtId="0" fontId="0" fillId="0" borderId="2" xfId="0" applyBorder="1" applyAlignment="1">
      <alignment horizontal="left"/>
    </xf>
    <xf numFmtId="2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4" fillId="0" borderId="0" xfId="0" applyFont="1" applyAlignment="1">
      <alignment horizontal="left"/>
    </xf>
    <xf numFmtId="2" fontId="0" fillId="0" borderId="2" xfId="0" applyNumberFormat="1" applyBorder="1" applyAlignment="1">
      <alignment horizontal="left"/>
    </xf>
    <xf numFmtId="164" fontId="0" fillId="0" borderId="0" xfId="0" applyNumberFormat="1" applyAlignment="1">
      <alignment horizontal="center"/>
    </xf>
    <xf numFmtId="164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6" fillId="0" borderId="0" xfId="0" applyFont="1" applyAlignment="1">
      <alignment horizontal="left"/>
    </xf>
    <xf numFmtId="164" fontId="0" fillId="0" borderId="1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2" xfId="0" applyNumberFormat="1" applyBorder="1" applyAlignment="1">
      <alignment horizontal="left"/>
    </xf>
    <xf numFmtId="2" fontId="0" fillId="0" borderId="3" xfId="0" applyNumberFormat="1" applyBorder="1" applyAlignment="1">
      <alignment horizontal="left"/>
    </xf>
    <xf numFmtId="2" fontId="0" fillId="0" borderId="3" xfId="0" applyNumberFormat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12700</xdr:colOff>
      <xdr:row>0</xdr:row>
      <xdr:rowOff>12700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8E53814-2845-2602-A289-EDF13B80A7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12700</xdr:colOff>
      <xdr:row>0</xdr:row>
      <xdr:rowOff>12700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D091D00-FD29-E201-0F4C-CFE7438C76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12700</xdr:colOff>
      <xdr:row>0</xdr:row>
      <xdr:rowOff>12700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B4AA7E1-6056-15BF-0643-4FDB482AB4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12700</xdr:colOff>
      <xdr:row>0</xdr:row>
      <xdr:rowOff>12700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8B803799-D8C0-C72D-2326-B2339BD8AE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12700</xdr:colOff>
      <xdr:row>0</xdr:row>
      <xdr:rowOff>12700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E6B85661-B4DA-BD74-ABFE-07A958C2D9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12700</xdr:colOff>
      <xdr:row>0</xdr:row>
      <xdr:rowOff>12700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C079F49D-4A30-449E-570C-B864450F37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0" y="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0</xdr:row>
      <xdr:rowOff>0</xdr:rowOff>
    </xdr:from>
    <xdr:to>
      <xdr:col>9</xdr:col>
      <xdr:colOff>12700</xdr:colOff>
      <xdr:row>0</xdr:row>
      <xdr:rowOff>12700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15ED4E74-7089-1D40-22BD-026000541A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00" y="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12700</xdr:colOff>
      <xdr:row>0</xdr:row>
      <xdr:rowOff>12700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B3F1483E-E3F6-793C-EB69-51EDE9B522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0</xdr:row>
      <xdr:rowOff>0</xdr:rowOff>
    </xdr:from>
    <xdr:to>
      <xdr:col>11</xdr:col>
      <xdr:colOff>12700</xdr:colOff>
      <xdr:row>0</xdr:row>
      <xdr:rowOff>12700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64E0BB20-794D-76B9-20B4-1CC8A78F16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80500" y="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0</xdr:row>
      <xdr:rowOff>0</xdr:rowOff>
    </xdr:from>
    <xdr:to>
      <xdr:col>5</xdr:col>
      <xdr:colOff>12700</xdr:colOff>
      <xdr:row>0</xdr:row>
      <xdr:rowOff>12700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46DE8297-9B36-B6B7-6322-895FE30B13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9900" y="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12700</xdr:colOff>
      <xdr:row>0</xdr:row>
      <xdr:rowOff>12700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E9ED0C1A-E05D-2EED-8475-0A7BF37D2A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15400" y="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12700</xdr:colOff>
      <xdr:row>0</xdr:row>
      <xdr:rowOff>12700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419A2574-F7CF-1FD1-6909-D3271961A3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40900" y="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12700</xdr:colOff>
      <xdr:row>0</xdr:row>
      <xdr:rowOff>12700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33B6A9E-6EDD-D2B0-9ABB-DA846E8DC0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64400" y="4191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0</xdr:row>
      <xdr:rowOff>0</xdr:rowOff>
    </xdr:from>
    <xdr:to>
      <xdr:col>5</xdr:col>
      <xdr:colOff>12700</xdr:colOff>
      <xdr:row>0</xdr:row>
      <xdr:rowOff>12700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30DDD8D-C737-B494-6C91-B4C00A6649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18800" y="4191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19</xdr:row>
      <xdr:rowOff>0</xdr:rowOff>
    </xdr:from>
    <xdr:to>
      <xdr:col>6</xdr:col>
      <xdr:colOff>12700</xdr:colOff>
      <xdr:row>19</xdr:row>
      <xdr:rowOff>12700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89BD5511-84BB-6035-B922-CF85302C12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44300" y="4191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24</xdr:row>
      <xdr:rowOff>0</xdr:rowOff>
    </xdr:from>
    <xdr:to>
      <xdr:col>3</xdr:col>
      <xdr:colOff>12700</xdr:colOff>
      <xdr:row>24</xdr:row>
      <xdr:rowOff>12700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8084DEF2-FA24-77E1-A020-9D6A481304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73700" y="5334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0</xdr:row>
      <xdr:rowOff>0</xdr:rowOff>
    </xdr:from>
    <xdr:to>
      <xdr:col>6</xdr:col>
      <xdr:colOff>12700</xdr:colOff>
      <xdr:row>0</xdr:row>
      <xdr:rowOff>12700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7395FD6E-79C7-2917-B478-E52C8FE350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64400" y="5334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24</xdr:row>
      <xdr:rowOff>0</xdr:rowOff>
    </xdr:from>
    <xdr:to>
      <xdr:col>5</xdr:col>
      <xdr:colOff>12700</xdr:colOff>
      <xdr:row>24</xdr:row>
      <xdr:rowOff>12700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69372A31-2494-8C8E-0CFF-9DDAC85ACF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18800" y="5334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19</xdr:row>
      <xdr:rowOff>0</xdr:rowOff>
    </xdr:from>
    <xdr:to>
      <xdr:col>3</xdr:col>
      <xdr:colOff>12700</xdr:colOff>
      <xdr:row>19</xdr:row>
      <xdr:rowOff>12700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9EF2E897-B586-2138-59C9-9D0E2F14C3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73700" y="4191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12700</xdr:colOff>
      <xdr:row>0</xdr:row>
      <xdr:rowOff>12700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33361855-2F3D-EBF6-9DDF-C3AD26E637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64400" y="4191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19</xdr:row>
      <xdr:rowOff>0</xdr:rowOff>
    </xdr:from>
    <xdr:to>
      <xdr:col>5</xdr:col>
      <xdr:colOff>12700</xdr:colOff>
      <xdr:row>19</xdr:row>
      <xdr:rowOff>12700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D75F8E42-D0EA-8593-EC77-664807A449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18800" y="4191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12700</xdr:colOff>
      <xdr:row>1</xdr:row>
      <xdr:rowOff>12700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62FB152-414D-0A38-8CB3-C4D00574C8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3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12700</xdr:colOff>
      <xdr:row>0</xdr:row>
      <xdr:rowOff>12700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26135B4-3C29-6681-118A-AC20642F26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12700</xdr:colOff>
      <xdr:row>0</xdr:row>
      <xdr:rowOff>12700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AB82B3D-22A6-7D8F-B4B8-7EDD522FA6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12700</xdr:colOff>
      <xdr:row>0</xdr:row>
      <xdr:rowOff>12700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B4258A16-786A-A26D-A8E3-042E27D918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12700</xdr:colOff>
      <xdr:row>0</xdr:row>
      <xdr:rowOff>12700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BA903582-3342-DF3B-A229-D40C2648ED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59500" y="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0</xdr:row>
      <xdr:rowOff>0</xdr:rowOff>
    </xdr:from>
    <xdr:to>
      <xdr:col>6</xdr:col>
      <xdr:colOff>12700</xdr:colOff>
      <xdr:row>0</xdr:row>
      <xdr:rowOff>12700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8555CBB3-7456-6312-7937-F35DFC5204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85000" y="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12700</xdr:colOff>
      <xdr:row>0</xdr:row>
      <xdr:rowOff>12700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D89AE65-614A-25FC-3FB6-726412D932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12700</xdr:colOff>
      <xdr:row>0</xdr:row>
      <xdr:rowOff>12700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977D3F6-D666-5C2D-77A5-436637F326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12700</xdr:colOff>
      <xdr:row>0</xdr:row>
      <xdr:rowOff>12700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A5EA8EB-8896-333C-1637-69CA7EBD3F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12700</xdr:colOff>
      <xdr:row>0</xdr:row>
      <xdr:rowOff>12700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3D1CD9B-AD36-3B01-2FD0-6F34E936DC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25900" y="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12700</xdr:colOff>
      <xdr:row>0</xdr:row>
      <xdr:rowOff>12700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FC159B5-F93A-F2E3-1CE6-725CEC2602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51400" y="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0</xdr:row>
      <xdr:rowOff>0</xdr:rowOff>
    </xdr:from>
    <xdr:to>
      <xdr:col>5</xdr:col>
      <xdr:colOff>12700</xdr:colOff>
      <xdr:row>0</xdr:row>
      <xdr:rowOff>12700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7B12D6B-3DEE-C58D-8705-A91A8D4910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76900" y="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237091-0EDC-FF42-B002-14CB036D7D6B}">
  <dimension ref="A1:E2"/>
  <sheetViews>
    <sheetView workbookViewId="0">
      <selection activeCell="F16" sqref="F16"/>
    </sheetView>
  </sheetViews>
  <sheetFormatPr baseColWidth="10" defaultRowHeight="16" x14ac:dyDescent="0.2"/>
  <cols>
    <col min="2" max="2" width="23.83203125" bestFit="1" customWidth="1"/>
    <col min="3" max="3" width="24.33203125" bestFit="1" customWidth="1"/>
    <col min="4" max="4" width="22.6640625" bestFit="1" customWidth="1"/>
    <col min="5" max="5" width="28" bestFit="1" customWidth="1"/>
  </cols>
  <sheetData>
    <row r="1" spans="1:5" ht="18" x14ac:dyDescent="0.25">
      <c r="A1" s="1" t="s">
        <v>0</v>
      </c>
      <c r="B1" s="1" t="s">
        <v>9</v>
      </c>
      <c r="C1" s="1" t="s">
        <v>8</v>
      </c>
      <c r="D1" s="1" t="s">
        <v>6</v>
      </c>
      <c r="E1" s="1" t="s">
        <v>7</v>
      </c>
    </row>
    <row r="2" spans="1:5" x14ac:dyDescent="0.2">
      <c r="A2">
        <v>39.948</v>
      </c>
      <c r="B2">
        <v>150.69</v>
      </c>
      <c r="C2">
        <v>535.45000000000005</v>
      </c>
      <c r="D2">
        <f>4863</f>
        <v>4863</v>
      </c>
      <c r="E2">
        <v>83.793999999999997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06290E-B5BA-5C44-A292-52E08E731C65}">
  <dimension ref="A1:L37"/>
  <sheetViews>
    <sheetView workbookViewId="0">
      <selection activeCell="D18" sqref="D18"/>
    </sheetView>
  </sheetViews>
  <sheetFormatPr baseColWidth="10" defaultRowHeight="16" x14ac:dyDescent="0.2"/>
  <cols>
    <col min="1" max="1" width="17.1640625" bestFit="1" customWidth="1"/>
    <col min="2" max="2" width="31.1640625" bestFit="1" customWidth="1"/>
    <col min="3" max="4" width="23.5" bestFit="1" customWidth="1"/>
    <col min="5" max="5" width="45.33203125" bestFit="1" customWidth="1"/>
    <col min="6" max="6" width="21.83203125" bestFit="1" customWidth="1"/>
    <col min="7" max="7" width="45.33203125" bestFit="1" customWidth="1"/>
    <col min="8" max="8" width="16.1640625" bestFit="1" customWidth="1"/>
    <col min="11" max="11" width="23.5" bestFit="1" customWidth="1"/>
  </cols>
  <sheetData>
    <row r="1" spans="1:12" ht="18" x14ac:dyDescent="0.2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10</v>
      </c>
      <c r="G1" s="1" t="s">
        <v>11</v>
      </c>
      <c r="H1" s="1" t="s">
        <v>12</v>
      </c>
      <c r="J1" s="1"/>
      <c r="L1" s="1"/>
    </row>
    <row r="2" spans="1:12" ht="18" x14ac:dyDescent="0.25">
      <c r="A2" s="2">
        <v>90</v>
      </c>
      <c r="B2" s="2">
        <v>133.51</v>
      </c>
      <c r="C2" s="2">
        <v>7.4362000000000004</v>
      </c>
      <c r="D2" s="2">
        <v>1378.6</v>
      </c>
      <c r="E2" s="2">
        <v>6.35</v>
      </c>
      <c r="F2" s="2">
        <v>819</v>
      </c>
      <c r="G2" s="2">
        <v>0.125</v>
      </c>
      <c r="H2" s="2">
        <v>2.4000000000000001E-4</v>
      </c>
      <c r="J2" s="2"/>
      <c r="L2" s="2"/>
    </row>
    <row r="3" spans="1:12" ht="18" x14ac:dyDescent="0.25">
      <c r="A3" s="2">
        <v>95</v>
      </c>
      <c r="B3" s="2">
        <v>213.05</v>
      </c>
      <c r="C3" s="2">
        <v>11.435</v>
      </c>
      <c r="D3" s="2">
        <v>1346.8</v>
      </c>
      <c r="E3" s="2">
        <v>6.19</v>
      </c>
      <c r="F3" s="2">
        <v>784</v>
      </c>
      <c r="G3" s="2">
        <v>0.11700000000000001</v>
      </c>
      <c r="H3" s="2">
        <v>2.0799999999999999E-4</v>
      </c>
      <c r="J3" s="2"/>
      <c r="L3" s="2"/>
    </row>
    <row r="4" spans="1:12" ht="18" x14ac:dyDescent="0.25">
      <c r="A4" s="2">
        <v>100</v>
      </c>
      <c r="B4" s="2">
        <v>323.77</v>
      </c>
      <c r="C4" s="2">
        <v>16.859000000000002</v>
      </c>
      <c r="D4" s="2">
        <v>1313.7</v>
      </c>
      <c r="E4" s="2">
        <v>6.01</v>
      </c>
      <c r="F4" s="2">
        <v>747</v>
      </c>
      <c r="G4" s="2">
        <v>0.11</v>
      </c>
      <c r="H4" s="2">
        <v>1.8100000000000001E-4</v>
      </c>
      <c r="J4" s="2"/>
      <c r="L4" s="2"/>
    </row>
    <row r="5" spans="1:12" ht="18" x14ac:dyDescent="0.25">
      <c r="A5" s="2">
        <v>105</v>
      </c>
      <c r="B5" s="2">
        <v>472.24</v>
      </c>
      <c r="C5" s="2">
        <v>24.018999999999998</v>
      </c>
      <c r="D5" s="2">
        <v>1279.0999999999999</v>
      </c>
      <c r="E5" s="2">
        <v>5.81</v>
      </c>
      <c r="F5" s="2">
        <v>709</v>
      </c>
      <c r="G5" s="2">
        <v>0.10299999999999999</v>
      </c>
      <c r="H5" s="2">
        <v>1.5899999999999999E-4</v>
      </c>
      <c r="J5" s="2"/>
      <c r="L5" s="2"/>
    </row>
    <row r="6" spans="1:12" ht="18" x14ac:dyDescent="0.25">
      <c r="A6" s="2">
        <v>110</v>
      </c>
      <c r="B6" s="2">
        <v>665.3</v>
      </c>
      <c r="C6" s="2">
        <v>33.286999999999999</v>
      </c>
      <c r="D6" s="2">
        <v>1242.8</v>
      </c>
      <c r="E6" s="2">
        <v>5.59</v>
      </c>
      <c r="F6" s="2">
        <v>669</v>
      </c>
      <c r="G6" s="2">
        <v>9.64E-2</v>
      </c>
      <c r="H6" s="2">
        <v>1.3999999999999999E-4</v>
      </c>
      <c r="J6" s="2"/>
      <c r="L6" s="2"/>
    </row>
    <row r="7" spans="1:12" ht="18" x14ac:dyDescent="0.25">
      <c r="A7" s="2">
        <v>115</v>
      </c>
      <c r="B7" s="2">
        <v>909.8</v>
      </c>
      <c r="C7" s="2">
        <v>45.125999999999998</v>
      </c>
      <c r="D7" s="2">
        <v>1204.2</v>
      </c>
      <c r="E7" s="2">
        <v>5.34</v>
      </c>
      <c r="F7" s="2">
        <v>628</v>
      </c>
      <c r="G7" s="2">
        <v>8.9700000000000002E-2</v>
      </c>
      <c r="H7" s="2">
        <v>1.2400000000000001E-4</v>
      </c>
      <c r="J7" s="2"/>
      <c r="L7" s="2"/>
    </row>
    <row r="8" spans="1:12" ht="18" x14ac:dyDescent="0.25">
      <c r="A8" s="2">
        <v>120</v>
      </c>
      <c r="B8" s="2">
        <v>1213</v>
      </c>
      <c r="C8" s="2">
        <v>60.143999999999998</v>
      </c>
      <c r="D8" s="2">
        <v>1162.8</v>
      </c>
      <c r="E8" s="2">
        <v>5.0599999999999996</v>
      </c>
      <c r="F8" s="2">
        <v>584</v>
      </c>
      <c r="G8" s="2">
        <v>8.3099999999999993E-2</v>
      </c>
      <c r="H8" s="2">
        <v>1.1E-4</v>
      </c>
      <c r="J8" s="2"/>
      <c r="L8" s="2"/>
    </row>
    <row r="9" spans="1:12" ht="18" x14ac:dyDescent="0.25">
      <c r="A9" s="2">
        <v>125</v>
      </c>
      <c r="B9" s="2">
        <v>1582.3</v>
      </c>
      <c r="C9" s="2">
        <v>79.194000000000003</v>
      </c>
      <c r="D9" s="2">
        <v>1117.9000000000001</v>
      </c>
      <c r="E9" s="2">
        <v>4.74</v>
      </c>
      <c r="F9" s="2">
        <v>538</v>
      </c>
      <c r="G9" s="2">
        <v>7.6700000000000004E-2</v>
      </c>
      <c r="H9" s="4">
        <v>9.7600000000000001E-5</v>
      </c>
      <c r="J9" s="2"/>
      <c r="L9" s="2"/>
    </row>
    <row r="10" spans="1:12" ht="18" x14ac:dyDescent="0.25">
      <c r="A10" s="2">
        <v>130</v>
      </c>
      <c r="B10" s="2">
        <v>2025.5</v>
      </c>
      <c r="C10" s="2">
        <v>103.56</v>
      </c>
      <c r="D10" s="2">
        <v>1068.0999999999999</v>
      </c>
      <c r="E10" s="2">
        <v>4.37</v>
      </c>
      <c r="F10" s="2">
        <v>488</v>
      </c>
      <c r="G10" s="2">
        <v>7.0400000000000004E-2</v>
      </c>
      <c r="H10" s="4">
        <v>8.5900000000000001E-5</v>
      </c>
      <c r="J10" s="2"/>
      <c r="L10" s="2"/>
    </row>
    <row r="11" spans="1:12" ht="18" x14ac:dyDescent="0.25">
      <c r="A11" s="2">
        <v>135</v>
      </c>
      <c r="B11" s="2">
        <v>2550.9</v>
      </c>
      <c r="C11" s="2">
        <v>135.4</v>
      </c>
      <c r="D11" s="2">
        <v>1011.5</v>
      </c>
      <c r="E11" s="2">
        <v>3.93</v>
      </c>
      <c r="F11" s="2">
        <v>433</v>
      </c>
      <c r="G11" s="2">
        <v>6.4199999999999993E-2</v>
      </c>
      <c r="H11" s="4">
        <v>7.47E-5</v>
      </c>
      <c r="J11" s="2"/>
      <c r="L11" s="2"/>
    </row>
    <row r="12" spans="1:12" ht="18" x14ac:dyDescent="0.25">
      <c r="A12" s="2">
        <v>140</v>
      </c>
      <c r="B12" s="2">
        <v>3168.2</v>
      </c>
      <c r="C12" s="2">
        <v>178.86</v>
      </c>
      <c r="D12" s="2">
        <v>943.71</v>
      </c>
      <c r="E12" s="2">
        <v>3.38</v>
      </c>
      <c r="F12" s="2">
        <v>372</v>
      </c>
      <c r="G12" s="2">
        <v>5.8099999999999999E-2</v>
      </c>
      <c r="H12" s="4">
        <v>6.3600000000000001E-5</v>
      </c>
      <c r="J12" s="2"/>
      <c r="L12" s="2"/>
    </row>
    <row r="13" spans="1:12" ht="18" x14ac:dyDescent="0.25">
      <c r="A13" s="2">
        <v>145</v>
      </c>
      <c r="B13" s="2">
        <v>3889.7</v>
      </c>
      <c r="C13" s="2">
        <v>244.44</v>
      </c>
      <c r="D13" s="2">
        <v>854.29</v>
      </c>
      <c r="E13" s="2">
        <v>2.6349999999999998</v>
      </c>
      <c r="F13" s="2">
        <v>297.10000000000002</v>
      </c>
      <c r="G13" s="2">
        <v>5.1999999999999998E-2</v>
      </c>
      <c r="H13" s="4">
        <v>5.2099999999999999E-5</v>
      </c>
      <c r="J13" s="2"/>
      <c r="L13" s="2"/>
    </row>
    <row r="20" spans="4:7" ht="18" x14ac:dyDescent="0.25">
      <c r="D20" s="1"/>
      <c r="F20" s="1"/>
      <c r="G20" s="1"/>
    </row>
    <row r="21" spans="4:7" ht="18" x14ac:dyDescent="0.25">
      <c r="D21" s="2"/>
      <c r="F21" s="4"/>
      <c r="G21" s="2"/>
    </row>
    <row r="22" spans="4:7" ht="18" x14ac:dyDescent="0.25">
      <c r="D22" s="2"/>
      <c r="F22" s="4"/>
      <c r="G22" s="2"/>
    </row>
    <row r="23" spans="4:7" ht="18" x14ac:dyDescent="0.25">
      <c r="D23" s="2"/>
      <c r="F23" s="4"/>
      <c r="G23" s="2"/>
    </row>
    <row r="24" spans="4:7" ht="18" x14ac:dyDescent="0.25">
      <c r="D24" s="2"/>
      <c r="F24" s="4"/>
      <c r="G24" s="2"/>
    </row>
    <row r="25" spans="4:7" ht="18" x14ac:dyDescent="0.25">
      <c r="D25" s="2"/>
      <c r="F25" s="4"/>
      <c r="G25" s="2"/>
    </row>
    <row r="26" spans="4:7" ht="18" x14ac:dyDescent="0.25">
      <c r="D26" s="2"/>
      <c r="F26" s="4"/>
      <c r="G26" s="2"/>
    </row>
    <row r="27" spans="4:7" ht="18" x14ac:dyDescent="0.25">
      <c r="D27" s="2"/>
      <c r="F27" s="4"/>
      <c r="G27" s="2"/>
    </row>
    <row r="28" spans="4:7" ht="18" x14ac:dyDescent="0.25">
      <c r="D28" s="2"/>
      <c r="F28" s="4"/>
      <c r="G28" s="2"/>
    </row>
    <row r="29" spans="4:7" ht="18" x14ac:dyDescent="0.25">
      <c r="D29" s="2"/>
      <c r="F29" s="4"/>
      <c r="G29" s="2"/>
    </row>
    <row r="30" spans="4:7" ht="18" x14ac:dyDescent="0.25">
      <c r="D30" s="2"/>
      <c r="F30" s="4"/>
      <c r="G30" s="2"/>
    </row>
    <row r="31" spans="4:7" ht="18" x14ac:dyDescent="0.25">
      <c r="D31" s="2"/>
      <c r="F31" s="4"/>
      <c r="G31" s="2"/>
    </row>
    <row r="32" spans="4:7" ht="18" x14ac:dyDescent="0.25">
      <c r="D32" s="2"/>
      <c r="F32" s="4"/>
      <c r="G32" s="2"/>
    </row>
    <row r="33" spans="4:6" ht="18" x14ac:dyDescent="0.25">
      <c r="D33" s="2"/>
      <c r="F33" s="2"/>
    </row>
    <row r="34" spans="4:6" ht="18" x14ac:dyDescent="0.25">
      <c r="D34" s="2"/>
      <c r="F34" s="2"/>
    </row>
    <row r="35" spans="4:6" ht="18" x14ac:dyDescent="0.25">
      <c r="D35" s="2"/>
      <c r="F35" s="2"/>
    </row>
    <row r="36" spans="4:6" ht="18" x14ac:dyDescent="0.25">
      <c r="D36" s="2"/>
      <c r="F36" s="2"/>
    </row>
    <row r="37" spans="4:6" ht="18" x14ac:dyDescent="0.25">
      <c r="D37" s="2"/>
      <c r="F37" s="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72885D-5D33-3941-8657-E26E8E9F9264}">
  <dimension ref="A1:G9"/>
  <sheetViews>
    <sheetView workbookViewId="0">
      <selection activeCell="C26" sqref="C26"/>
    </sheetView>
  </sheetViews>
  <sheetFormatPr baseColWidth="10" defaultRowHeight="16" x14ac:dyDescent="0.2"/>
  <cols>
    <col min="1" max="1" width="17.1640625" bestFit="1" customWidth="1"/>
    <col min="2" max="2" width="31.1640625" bestFit="1" customWidth="1"/>
  </cols>
  <sheetData>
    <row r="1" spans="1:7" ht="16" customHeight="1" x14ac:dyDescent="0.25">
      <c r="A1" s="1" t="s">
        <v>1</v>
      </c>
      <c r="B1" s="1" t="s">
        <v>2</v>
      </c>
      <c r="C1" s="1"/>
      <c r="G1" s="1"/>
    </row>
    <row r="2" spans="1:7" ht="16" customHeight="1" x14ac:dyDescent="0.25">
      <c r="A2" s="2">
        <v>90</v>
      </c>
      <c r="B2" s="2">
        <v>25665</v>
      </c>
      <c r="C2" s="1"/>
      <c r="G2" s="2"/>
    </row>
    <row r="3" spans="1:7" ht="18" x14ac:dyDescent="0.25">
      <c r="A3" s="2">
        <v>100</v>
      </c>
      <c r="B3" s="2">
        <v>68840</v>
      </c>
      <c r="C3" s="3"/>
      <c r="G3" s="2"/>
    </row>
    <row r="4" spans="1:7" ht="18" x14ac:dyDescent="0.25">
      <c r="A4" s="2">
        <v>110</v>
      </c>
      <c r="B4" s="4">
        <v>114400</v>
      </c>
      <c r="C4" s="3"/>
      <c r="G4" s="2"/>
    </row>
    <row r="5" spans="1:7" ht="18" x14ac:dyDescent="0.25">
      <c r="A5" s="2">
        <v>120</v>
      </c>
      <c r="B5" s="4">
        <v>162350</v>
      </c>
      <c r="C5" s="3"/>
      <c r="G5" s="2"/>
    </row>
    <row r="6" spans="1:7" ht="18" x14ac:dyDescent="0.25">
      <c r="A6" s="2">
        <v>130</v>
      </c>
      <c r="B6" s="4">
        <v>212680</v>
      </c>
      <c r="C6" s="3"/>
      <c r="G6" s="2"/>
    </row>
    <row r="7" spans="1:7" ht="18" x14ac:dyDescent="0.25">
      <c r="A7" s="2">
        <v>140</v>
      </c>
      <c r="B7" s="4">
        <v>265390</v>
      </c>
      <c r="C7" s="3"/>
      <c r="G7" s="2"/>
    </row>
    <row r="8" spans="1:7" ht="18" x14ac:dyDescent="0.25">
      <c r="A8" s="2">
        <v>150</v>
      </c>
      <c r="B8" s="4">
        <v>320500</v>
      </c>
      <c r="C8" s="3"/>
      <c r="G8" s="2"/>
    </row>
    <row r="9" spans="1:7" ht="18" x14ac:dyDescent="0.25">
      <c r="A9" s="2">
        <v>160</v>
      </c>
      <c r="B9" s="4">
        <v>378000</v>
      </c>
      <c r="C9" s="3"/>
      <c r="G9" s="2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9B259-BA18-0E4D-847A-4F527E0EE73E}">
  <dimension ref="A1:F9"/>
  <sheetViews>
    <sheetView workbookViewId="0">
      <selection activeCell="E8" sqref="E8"/>
    </sheetView>
  </sheetViews>
  <sheetFormatPr baseColWidth="10" defaultRowHeight="16" x14ac:dyDescent="0.2"/>
  <cols>
    <col min="2" max="2" width="31.1640625" bestFit="1" customWidth="1"/>
    <col min="3" max="3" width="45.33203125" bestFit="1" customWidth="1"/>
  </cols>
  <sheetData>
    <row r="1" spans="1:6" ht="18" x14ac:dyDescent="0.25">
      <c r="A1" s="1" t="s">
        <v>1</v>
      </c>
      <c r="B1" s="1" t="s">
        <v>2</v>
      </c>
      <c r="C1" s="1" t="s">
        <v>5</v>
      </c>
      <c r="D1" s="1"/>
      <c r="F1" s="1"/>
    </row>
    <row r="2" spans="1:6" ht="18" x14ac:dyDescent="0.25">
      <c r="A2" s="2">
        <v>75</v>
      </c>
      <c r="B2" s="2">
        <v>18.088000000000001</v>
      </c>
      <c r="C2" s="2">
        <v>7.8819999999999997</v>
      </c>
      <c r="D2" s="2"/>
      <c r="F2" s="2"/>
    </row>
    <row r="3" spans="1:6" ht="18" x14ac:dyDescent="0.25">
      <c r="A3" s="2">
        <v>76</v>
      </c>
      <c r="B3" s="2">
        <v>21.387</v>
      </c>
      <c r="C3" s="2">
        <v>7.8639999999999999</v>
      </c>
      <c r="D3" s="2"/>
      <c r="F3" s="2"/>
    </row>
    <row r="4" spans="1:6" ht="18" x14ac:dyDescent="0.25">
      <c r="A4" s="2">
        <v>77</v>
      </c>
      <c r="B4" s="2">
        <v>25.178000000000001</v>
      </c>
      <c r="C4" s="2">
        <v>7.8470000000000004</v>
      </c>
      <c r="D4" s="2"/>
      <c r="F4" s="2"/>
    </row>
    <row r="5" spans="1:6" ht="18" x14ac:dyDescent="0.25">
      <c r="A5" s="2">
        <v>78</v>
      </c>
      <c r="B5" s="2">
        <v>29.518000000000001</v>
      </c>
      <c r="C5" s="2">
        <v>7.8289999999999997</v>
      </c>
      <c r="D5" s="2"/>
      <c r="F5" s="2"/>
    </row>
    <row r="6" spans="1:6" ht="18" x14ac:dyDescent="0.25">
      <c r="A6" s="2">
        <v>79</v>
      </c>
      <c r="B6" s="2">
        <v>34.466000000000001</v>
      </c>
      <c r="C6" s="2">
        <v>7.8109999999999999</v>
      </c>
      <c r="D6" s="2"/>
      <c r="F6" s="2"/>
    </row>
    <row r="7" spans="1:6" ht="18" x14ac:dyDescent="0.25">
      <c r="A7" s="2">
        <v>80</v>
      </c>
      <c r="B7" s="2">
        <v>40.088000000000001</v>
      </c>
      <c r="C7" s="2">
        <v>7.7930000000000001</v>
      </c>
      <c r="D7" s="2"/>
      <c r="F7" s="2"/>
    </row>
    <row r="8" spans="1:6" ht="18" x14ac:dyDescent="0.25">
      <c r="A8" s="2">
        <v>81</v>
      </c>
      <c r="B8" s="2">
        <v>46.454000000000001</v>
      </c>
      <c r="C8" s="2">
        <v>7.7750000000000004</v>
      </c>
      <c r="D8" s="2"/>
      <c r="F8" s="2"/>
    </row>
    <row r="9" spans="1:6" ht="18" x14ac:dyDescent="0.25">
      <c r="A9" s="2">
        <v>82</v>
      </c>
      <c r="B9" s="2">
        <v>53.637</v>
      </c>
      <c r="C9" s="2">
        <v>7.7569999999999997</v>
      </c>
      <c r="D9" s="2"/>
      <c r="F9" s="2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FD250-9DF5-BE4B-92C9-134993DC979E}">
  <dimension ref="A1:I120"/>
  <sheetViews>
    <sheetView tabSelected="1" workbookViewId="0">
      <selection activeCell="E31" sqref="E31"/>
    </sheetView>
  </sheetViews>
  <sheetFormatPr baseColWidth="10" defaultRowHeight="16" x14ac:dyDescent="0.2"/>
  <cols>
    <col min="2" max="2" width="47.6640625" bestFit="1" customWidth="1"/>
    <col min="3" max="3" width="6.6640625" bestFit="1" customWidth="1"/>
    <col min="4" max="4" width="6.83203125" bestFit="1" customWidth="1"/>
    <col min="5" max="5" width="8.6640625" bestFit="1" customWidth="1"/>
    <col min="6" max="6" width="11" bestFit="1" customWidth="1"/>
    <col min="7" max="7" width="11.5" bestFit="1" customWidth="1"/>
    <col min="8" max="8" width="14.5" bestFit="1" customWidth="1"/>
    <col min="9" max="9" width="36.1640625" bestFit="1" customWidth="1"/>
  </cols>
  <sheetData>
    <row r="1" spans="1:9" ht="17" x14ac:dyDescent="0.2">
      <c r="A1" s="29" t="s">
        <v>33</v>
      </c>
      <c r="B1" s="30" t="s">
        <v>34</v>
      </c>
      <c r="C1" s="31" t="s">
        <v>35</v>
      </c>
      <c r="D1" s="31" t="s">
        <v>36</v>
      </c>
      <c r="E1" s="31" t="s">
        <v>37</v>
      </c>
      <c r="F1" s="31" t="s">
        <v>38</v>
      </c>
      <c r="G1" s="32" t="s">
        <v>39</v>
      </c>
      <c r="H1" s="32" t="s">
        <v>40</v>
      </c>
      <c r="I1" s="30" t="s">
        <v>41</v>
      </c>
    </row>
    <row r="2" spans="1:9" ht="17" x14ac:dyDescent="0.2">
      <c r="A2" s="5" t="s">
        <v>13</v>
      </c>
      <c r="B2" s="6" t="s">
        <v>14</v>
      </c>
      <c r="C2" s="8">
        <v>295.16000000000003</v>
      </c>
      <c r="D2" s="8">
        <v>0.43</v>
      </c>
      <c r="E2" s="8">
        <v>0.70015000000000005</v>
      </c>
      <c r="F2" s="8">
        <v>2</v>
      </c>
      <c r="G2" s="8">
        <f>0.425*100000</f>
        <v>42500</v>
      </c>
      <c r="H2" s="9"/>
      <c r="I2" s="9" t="s">
        <v>15</v>
      </c>
    </row>
    <row r="3" spans="1:9" ht="17" x14ac:dyDescent="0.2">
      <c r="A3" s="5" t="s">
        <v>13</v>
      </c>
      <c r="B3" s="10" t="s">
        <v>16</v>
      </c>
      <c r="C3" s="12">
        <v>90.160000000000025</v>
      </c>
      <c r="D3" s="12">
        <v>1.01325</v>
      </c>
      <c r="E3" s="12">
        <v>5.5723000000000003</v>
      </c>
      <c r="F3" s="12">
        <v>2</v>
      </c>
      <c r="G3" s="12">
        <v>2800</v>
      </c>
      <c r="H3" s="5"/>
      <c r="I3" s="5" t="s">
        <v>17</v>
      </c>
    </row>
    <row r="4" spans="1:9" x14ac:dyDescent="0.2">
      <c r="A4" s="5" t="s">
        <v>13</v>
      </c>
      <c r="B4" s="10"/>
      <c r="C4" s="12">
        <v>194.66000000000003</v>
      </c>
      <c r="D4" s="12">
        <v>1.01325</v>
      </c>
      <c r="E4" s="12">
        <v>2.5089000000000001</v>
      </c>
      <c r="F4" s="12">
        <v>2</v>
      </c>
      <c r="G4" s="12">
        <v>8330</v>
      </c>
      <c r="H4" s="5"/>
      <c r="I4" s="5"/>
    </row>
    <row r="5" spans="1:9" x14ac:dyDescent="0.2">
      <c r="A5" s="5" t="s">
        <v>13</v>
      </c>
      <c r="B5" s="13"/>
      <c r="C5" s="12">
        <v>273.16000000000003</v>
      </c>
      <c r="D5" s="12">
        <v>1.01325</v>
      </c>
      <c r="E5" s="12">
        <v>1.7839</v>
      </c>
      <c r="F5" s="12">
        <v>2</v>
      </c>
      <c r="G5" s="12">
        <v>15800</v>
      </c>
      <c r="H5" s="5"/>
      <c r="I5" s="5"/>
    </row>
    <row r="6" spans="1:9" x14ac:dyDescent="0.2">
      <c r="A6" s="5" t="s">
        <v>13</v>
      </c>
      <c r="B6" s="14"/>
      <c r="C6" s="12">
        <v>295.16000000000003</v>
      </c>
      <c r="D6" s="12">
        <v>1.01325</v>
      </c>
      <c r="E6" s="12">
        <v>1.6505000000000001</v>
      </c>
      <c r="F6" s="12">
        <v>2</v>
      </c>
      <c r="G6" s="12">
        <v>18000</v>
      </c>
      <c r="H6" s="5"/>
      <c r="I6" s="5"/>
    </row>
    <row r="7" spans="1:9" x14ac:dyDescent="0.2">
      <c r="A7" s="5" t="s">
        <v>13</v>
      </c>
      <c r="B7" s="15"/>
      <c r="C7" s="16">
        <v>326.66000000000003</v>
      </c>
      <c r="D7" s="16">
        <v>1.01325</v>
      </c>
      <c r="E7" s="16">
        <v>1.4908999999999999</v>
      </c>
      <c r="F7" s="16">
        <v>2</v>
      </c>
      <c r="G7" s="16">
        <v>21200</v>
      </c>
      <c r="H7" s="17"/>
      <c r="I7" s="17"/>
    </row>
    <row r="8" spans="1:9" ht="17" x14ac:dyDescent="0.2">
      <c r="A8" s="5" t="s">
        <v>13</v>
      </c>
      <c r="B8" s="18" t="s">
        <v>18</v>
      </c>
      <c r="C8" s="12">
        <v>90.16</v>
      </c>
      <c r="D8" s="12">
        <v>1.01325</v>
      </c>
      <c r="E8" s="12">
        <v>5.57</v>
      </c>
      <c r="F8" s="12">
        <v>2</v>
      </c>
      <c r="G8" s="12">
        <v>1800</v>
      </c>
      <c r="H8" s="5"/>
      <c r="I8" s="5" t="s">
        <v>19</v>
      </c>
    </row>
    <row r="9" spans="1:9" x14ac:dyDescent="0.2">
      <c r="A9" s="5" t="s">
        <v>13</v>
      </c>
      <c r="B9" s="13"/>
      <c r="C9" s="12">
        <v>194.66</v>
      </c>
      <c r="D9" s="12">
        <v>1.01325</v>
      </c>
      <c r="E9" s="12">
        <v>2.5089000000000001</v>
      </c>
      <c r="F9" s="12">
        <v>2</v>
      </c>
      <c r="G9" s="12">
        <v>8300</v>
      </c>
      <c r="H9" s="5"/>
      <c r="I9" s="5"/>
    </row>
    <row r="10" spans="1:9" x14ac:dyDescent="0.2">
      <c r="A10" s="5" t="s">
        <v>13</v>
      </c>
      <c r="B10" s="18"/>
      <c r="C10" s="12">
        <v>273.15989999999999</v>
      </c>
      <c r="D10" s="12">
        <v>1.01325</v>
      </c>
      <c r="E10" s="12">
        <v>1.78</v>
      </c>
      <c r="F10" s="12">
        <v>2</v>
      </c>
      <c r="G10" s="12">
        <v>15600</v>
      </c>
      <c r="H10" s="5"/>
      <c r="I10" s="5"/>
    </row>
    <row r="11" spans="1:9" x14ac:dyDescent="0.2">
      <c r="A11" s="5" t="s">
        <v>13</v>
      </c>
      <c r="B11" s="18"/>
      <c r="C11" s="12">
        <v>295.15989999999999</v>
      </c>
      <c r="D11" s="12">
        <v>1.01325</v>
      </c>
      <c r="E11" s="12">
        <v>1.65</v>
      </c>
      <c r="F11" s="12">
        <v>2</v>
      </c>
      <c r="G11" s="12">
        <v>17800</v>
      </c>
      <c r="H11" s="5"/>
      <c r="I11" s="5"/>
    </row>
    <row r="12" spans="1:9" x14ac:dyDescent="0.2">
      <c r="A12" s="5" t="s">
        <v>13</v>
      </c>
      <c r="B12" s="19"/>
      <c r="C12" s="16">
        <v>353.15989999999999</v>
      </c>
      <c r="D12" s="16">
        <v>1.01325</v>
      </c>
      <c r="E12" s="16">
        <v>1.3788</v>
      </c>
      <c r="F12" s="16">
        <v>2</v>
      </c>
      <c r="G12" s="16">
        <v>24900</v>
      </c>
      <c r="H12" s="17"/>
      <c r="I12" s="17"/>
    </row>
    <row r="13" spans="1:9" ht="17" x14ac:dyDescent="0.2">
      <c r="A13" s="5" t="s">
        <v>13</v>
      </c>
      <c r="B13" s="19" t="s">
        <v>20</v>
      </c>
      <c r="C13" s="16">
        <v>84.31</v>
      </c>
      <c r="D13" s="16">
        <v>0.877</v>
      </c>
      <c r="E13" s="16">
        <v>1413.7</v>
      </c>
      <c r="F13" s="16">
        <v>0</v>
      </c>
      <c r="G13" s="16">
        <v>2.0699999999999998</v>
      </c>
      <c r="H13" s="20"/>
      <c r="I13" s="5" t="s">
        <v>21</v>
      </c>
    </row>
    <row r="14" spans="1:9" ht="17" x14ac:dyDescent="0.2">
      <c r="A14" s="5" t="s">
        <v>13</v>
      </c>
      <c r="B14" s="18" t="s">
        <v>22</v>
      </c>
      <c r="C14" s="12">
        <v>322.56</v>
      </c>
      <c r="D14" s="12">
        <v>68.900000000000006</v>
      </c>
      <c r="E14" s="12">
        <v>103.9</v>
      </c>
      <c r="F14" s="12">
        <v>1</v>
      </c>
      <c r="G14" s="12">
        <v>272</v>
      </c>
      <c r="H14" s="21"/>
      <c r="I14" s="22" t="s">
        <v>23</v>
      </c>
    </row>
    <row r="15" spans="1:9" x14ac:dyDescent="0.2">
      <c r="A15" s="5" t="s">
        <v>13</v>
      </c>
      <c r="B15" s="18"/>
      <c r="C15" s="12">
        <v>322.56</v>
      </c>
      <c r="D15" s="12">
        <v>90</v>
      </c>
      <c r="E15" s="12">
        <v>136.6</v>
      </c>
      <c r="F15" s="12">
        <v>1</v>
      </c>
      <c r="G15" s="12">
        <v>194</v>
      </c>
      <c r="H15" s="20"/>
      <c r="I15" s="5"/>
    </row>
    <row r="16" spans="1:9" x14ac:dyDescent="0.2">
      <c r="A16" s="5" t="s">
        <v>13</v>
      </c>
      <c r="B16" s="23"/>
      <c r="C16" s="12">
        <v>322.56</v>
      </c>
      <c r="D16" s="12">
        <v>96.3</v>
      </c>
      <c r="E16" s="12">
        <v>114.7</v>
      </c>
      <c r="F16" s="12">
        <v>1</v>
      </c>
      <c r="G16" s="12">
        <v>270</v>
      </c>
      <c r="H16" s="20"/>
      <c r="I16" s="5"/>
    </row>
    <row r="17" spans="1:9" x14ac:dyDescent="0.2">
      <c r="A17" s="5" t="s">
        <v>13</v>
      </c>
      <c r="B17" s="18"/>
      <c r="C17" s="12">
        <v>322.56</v>
      </c>
      <c r="D17" s="12">
        <v>119.3</v>
      </c>
      <c r="E17" s="12">
        <v>181.8</v>
      </c>
      <c r="F17" s="12">
        <v>1</v>
      </c>
      <c r="G17" s="12">
        <v>161</v>
      </c>
      <c r="H17" s="20"/>
      <c r="I17" s="5"/>
    </row>
    <row r="18" spans="1:9" x14ac:dyDescent="0.2">
      <c r="A18" s="5" t="s">
        <v>13</v>
      </c>
      <c r="B18" s="18"/>
      <c r="C18" s="12">
        <v>322.56</v>
      </c>
      <c r="D18" s="12">
        <v>153.19999999999999</v>
      </c>
      <c r="E18" s="12">
        <v>233.7</v>
      </c>
      <c r="F18" s="12">
        <v>1</v>
      </c>
      <c r="G18" s="12">
        <v>145</v>
      </c>
      <c r="H18" s="20"/>
      <c r="I18" s="5"/>
    </row>
    <row r="19" spans="1:9" x14ac:dyDescent="0.2">
      <c r="A19" s="5" t="s">
        <v>13</v>
      </c>
      <c r="B19" s="18"/>
      <c r="C19" s="12">
        <v>322.56</v>
      </c>
      <c r="D19" s="12">
        <v>158.6</v>
      </c>
      <c r="E19" s="12">
        <v>242.1</v>
      </c>
      <c r="F19" s="12">
        <v>1</v>
      </c>
      <c r="G19" s="12">
        <v>115</v>
      </c>
      <c r="H19" s="20"/>
      <c r="I19" s="5"/>
    </row>
    <row r="20" spans="1:9" x14ac:dyDescent="0.2">
      <c r="A20" s="5" t="s">
        <v>13</v>
      </c>
      <c r="B20" s="18"/>
      <c r="C20" s="12">
        <v>322.56</v>
      </c>
      <c r="D20" s="12">
        <v>196.6</v>
      </c>
      <c r="E20" s="12">
        <v>298.39999999999998</v>
      </c>
      <c r="F20" s="12">
        <v>1</v>
      </c>
      <c r="G20" s="12">
        <v>95</v>
      </c>
      <c r="H20" s="20"/>
      <c r="I20" s="5"/>
    </row>
    <row r="21" spans="1:9" x14ac:dyDescent="0.2">
      <c r="A21" s="5" t="s">
        <v>13</v>
      </c>
      <c r="B21" s="18"/>
      <c r="C21" s="12">
        <v>322.56</v>
      </c>
      <c r="D21" s="12">
        <v>243.2</v>
      </c>
      <c r="E21" s="12">
        <v>363.9</v>
      </c>
      <c r="F21" s="12">
        <v>1</v>
      </c>
      <c r="G21" s="12">
        <v>59.5</v>
      </c>
      <c r="H21" s="20"/>
      <c r="I21" s="5"/>
    </row>
    <row r="22" spans="1:9" x14ac:dyDescent="0.2">
      <c r="A22" s="5" t="s">
        <v>13</v>
      </c>
      <c r="B22" s="18"/>
      <c r="C22" s="12">
        <v>322.56</v>
      </c>
      <c r="D22" s="12">
        <v>246.2</v>
      </c>
      <c r="E22" s="12">
        <v>368.3</v>
      </c>
      <c r="F22" s="12">
        <v>1</v>
      </c>
      <c r="G22" s="12">
        <v>87.5</v>
      </c>
      <c r="H22" s="20"/>
      <c r="I22" s="5"/>
    </row>
    <row r="23" spans="1:9" x14ac:dyDescent="0.2">
      <c r="A23" s="5" t="s">
        <v>13</v>
      </c>
      <c r="B23" s="19"/>
      <c r="C23" s="16">
        <v>322.56</v>
      </c>
      <c r="D23" s="16">
        <v>294.89999999999998</v>
      </c>
      <c r="E23" s="16">
        <v>432.6</v>
      </c>
      <c r="F23" s="16">
        <v>1</v>
      </c>
      <c r="G23" s="16">
        <v>65.900000000000006</v>
      </c>
      <c r="H23" s="20"/>
      <c r="I23" s="5"/>
    </row>
    <row r="24" spans="1:9" ht="17" x14ac:dyDescent="0.2">
      <c r="A24" s="5" t="s">
        <v>13</v>
      </c>
      <c r="B24" s="19" t="s">
        <v>24</v>
      </c>
      <c r="C24" s="16">
        <v>84.56</v>
      </c>
      <c r="D24" s="16">
        <v>0.93</v>
      </c>
      <c r="E24" s="16">
        <v>1412.2</v>
      </c>
      <c r="F24" s="16">
        <v>0</v>
      </c>
      <c r="G24" s="16">
        <v>1.53</v>
      </c>
      <c r="H24" s="24"/>
      <c r="I24" s="9" t="s">
        <v>25</v>
      </c>
    </row>
    <row r="25" spans="1:9" ht="17" x14ac:dyDescent="0.2">
      <c r="A25" s="5" t="s">
        <v>13</v>
      </c>
      <c r="B25" s="10" t="s">
        <v>26</v>
      </c>
      <c r="C25" s="12">
        <v>86.96</v>
      </c>
      <c r="D25" s="12">
        <v>2.0299999999999998</v>
      </c>
      <c r="E25" s="12">
        <v>1397.8</v>
      </c>
      <c r="F25" s="12">
        <v>0</v>
      </c>
      <c r="G25" s="12">
        <v>1.71</v>
      </c>
      <c r="H25" s="20"/>
      <c r="I25" s="5" t="s">
        <v>25</v>
      </c>
    </row>
    <row r="26" spans="1:9" x14ac:dyDescent="0.2">
      <c r="A26" s="5" t="s">
        <v>13</v>
      </c>
      <c r="B26" s="10"/>
      <c r="C26" s="12">
        <v>87.12</v>
      </c>
      <c r="D26" s="12">
        <v>2.0299999999999998</v>
      </c>
      <c r="E26" s="12">
        <v>1396.8</v>
      </c>
      <c r="F26" s="12">
        <v>0</v>
      </c>
      <c r="G26" s="12">
        <v>1.71</v>
      </c>
      <c r="H26" s="20"/>
      <c r="I26" s="5"/>
    </row>
    <row r="27" spans="1:9" x14ac:dyDescent="0.2">
      <c r="A27" s="5" t="s">
        <v>13</v>
      </c>
      <c r="B27" s="10"/>
      <c r="C27" s="12">
        <v>87.98</v>
      </c>
      <c r="D27" s="12">
        <v>2.0299999999999998</v>
      </c>
      <c r="E27" s="12">
        <v>1391.5</v>
      </c>
      <c r="F27" s="12">
        <v>0</v>
      </c>
      <c r="G27" s="12">
        <v>1.73</v>
      </c>
      <c r="H27" s="20"/>
      <c r="I27" s="5"/>
    </row>
    <row r="28" spans="1:9" x14ac:dyDescent="0.2">
      <c r="A28" s="5" t="s">
        <v>13</v>
      </c>
      <c r="B28" s="10"/>
      <c r="C28" s="12">
        <v>90.1</v>
      </c>
      <c r="D28" s="12">
        <v>2.0299999999999998</v>
      </c>
      <c r="E28" s="12">
        <v>1378.2</v>
      </c>
      <c r="F28" s="12">
        <v>0</v>
      </c>
      <c r="G28" s="12">
        <v>2.1</v>
      </c>
      <c r="H28" s="20"/>
      <c r="I28" s="5"/>
    </row>
    <row r="29" spans="1:9" x14ac:dyDescent="0.2">
      <c r="A29" s="5" t="s">
        <v>13</v>
      </c>
      <c r="B29" s="19"/>
      <c r="C29" s="16">
        <v>90.1</v>
      </c>
      <c r="D29" s="16">
        <v>2.0299999999999998</v>
      </c>
      <c r="E29" s="16">
        <v>1378.2</v>
      </c>
      <c r="F29" s="16">
        <v>0</v>
      </c>
      <c r="G29" s="16">
        <v>1.89</v>
      </c>
      <c r="H29" s="25"/>
      <c r="I29" s="17"/>
    </row>
    <row r="30" spans="1:9" x14ac:dyDescent="0.2">
      <c r="A30" s="5" t="s">
        <v>13</v>
      </c>
      <c r="B30" s="18"/>
      <c r="C30" s="12">
        <v>85.099980000000002</v>
      </c>
      <c r="D30" s="12">
        <v>0.155</v>
      </c>
      <c r="E30" s="12">
        <v>0.84748000000000001</v>
      </c>
      <c r="F30" s="12">
        <v>2</v>
      </c>
      <c r="G30" s="12">
        <v>11200</v>
      </c>
      <c r="H30" s="5"/>
      <c r="I30" s="5"/>
    </row>
    <row r="31" spans="1:9" x14ac:dyDescent="0.2">
      <c r="A31" s="5" t="s">
        <v>13</v>
      </c>
      <c r="B31" s="18"/>
      <c r="C31" s="12">
        <v>85.099980000000002</v>
      </c>
      <c r="D31" s="12">
        <v>0.11799999999999999</v>
      </c>
      <c r="E31" s="12">
        <v>0.67271999999999998</v>
      </c>
      <c r="F31" s="12">
        <v>2</v>
      </c>
      <c r="G31" s="12">
        <v>14200</v>
      </c>
      <c r="H31" s="5"/>
      <c r="I31" s="5"/>
    </row>
    <row r="32" spans="1:9" x14ac:dyDescent="0.2">
      <c r="A32" s="5" t="s">
        <v>13</v>
      </c>
      <c r="B32" s="18"/>
      <c r="C32" s="12">
        <v>86.599990000000005</v>
      </c>
      <c r="D32" s="12">
        <v>0.125</v>
      </c>
      <c r="E32" s="12">
        <v>0.69821</v>
      </c>
      <c r="F32" s="12">
        <v>2</v>
      </c>
      <c r="G32" s="12">
        <v>14100</v>
      </c>
      <c r="H32" s="5"/>
      <c r="I32" s="5"/>
    </row>
    <row r="33" spans="1:9" x14ac:dyDescent="0.2">
      <c r="A33" s="5" t="s">
        <v>13</v>
      </c>
      <c r="B33" s="18"/>
      <c r="C33" s="12">
        <v>90</v>
      </c>
      <c r="D33" s="12">
        <v>0.57499999999999996</v>
      </c>
      <c r="E33" s="12">
        <v>3.1219000000000001</v>
      </c>
      <c r="F33" s="12">
        <v>2</v>
      </c>
      <c r="G33" s="12">
        <v>3200</v>
      </c>
      <c r="H33" s="5"/>
      <c r="I33" s="5"/>
    </row>
    <row r="34" spans="1:9" x14ac:dyDescent="0.2">
      <c r="A34" s="5" t="s">
        <v>13</v>
      </c>
      <c r="B34" s="18"/>
      <c r="C34" s="12">
        <v>91.499989999999997</v>
      </c>
      <c r="D34" s="12">
        <v>0.52100000000000002</v>
      </c>
      <c r="E34" s="12">
        <v>2.7789999999999999</v>
      </c>
      <c r="F34" s="12">
        <v>2</v>
      </c>
      <c r="G34" s="12">
        <v>3560</v>
      </c>
      <c r="H34" s="5"/>
      <c r="I34" s="5"/>
    </row>
    <row r="35" spans="1:9" x14ac:dyDescent="0.2">
      <c r="A35" s="5" t="s">
        <v>13</v>
      </c>
      <c r="B35" s="18"/>
      <c r="C35" s="12">
        <v>91.8</v>
      </c>
      <c r="D35" s="12">
        <v>0.38300000000000001</v>
      </c>
      <c r="E35" s="12">
        <v>2.0246</v>
      </c>
      <c r="F35" s="12">
        <v>2</v>
      </c>
      <c r="G35" s="12">
        <v>4840</v>
      </c>
      <c r="H35" s="5"/>
      <c r="I35" s="5"/>
    </row>
    <row r="36" spans="1:9" x14ac:dyDescent="0.2">
      <c r="A36" s="5" t="s">
        <v>13</v>
      </c>
      <c r="B36" s="18"/>
      <c r="C36" s="12">
        <v>94.6</v>
      </c>
      <c r="D36" s="12">
        <v>0.58899999999999997</v>
      </c>
      <c r="E36" s="12">
        <v>3.0398000000000001</v>
      </c>
      <c r="F36" s="12">
        <v>2</v>
      </c>
      <c r="G36" s="12">
        <v>3370</v>
      </c>
      <c r="H36" s="5"/>
      <c r="I36" s="5"/>
    </row>
    <row r="37" spans="1:9" x14ac:dyDescent="0.2">
      <c r="A37" s="5" t="s">
        <v>13</v>
      </c>
      <c r="B37" s="18"/>
      <c r="C37" s="12">
        <v>94.7</v>
      </c>
      <c r="D37" s="12">
        <v>0.65500000000000003</v>
      </c>
      <c r="E37" s="12">
        <v>3.3828</v>
      </c>
      <c r="F37" s="12">
        <v>2</v>
      </c>
      <c r="G37" s="12">
        <v>3050</v>
      </c>
      <c r="H37" s="5"/>
      <c r="I37" s="5"/>
    </row>
    <row r="38" spans="1:9" x14ac:dyDescent="0.2">
      <c r="A38" s="5" t="s">
        <v>13</v>
      </c>
      <c r="B38" s="18"/>
      <c r="C38" s="12">
        <v>100.7</v>
      </c>
      <c r="D38" s="12">
        <v>0.65300000000000002</v>
      </c>
      <c r="E38" s="12">
        <v>3.1522999999999999</v>
      </c>
      <c r="F38" s="12">
        <v>2</v>
      </c>
      <c r="G38" s="12">
        <v>3580</v>
      </c>
      <c r="H38" s="5"/>
      <c r="I38" s="5"/>
    </row>
    <row r="39" spans="1:9" x14ac:dyDescent="0.2">
      <c r="A39" s="5" t="s">
        <v>13</v>
      </c>
      <c r="B39" s="18"/>
      <c r="C39" s="12">
        <v>101.7</v>
      </c>
      <c r="D39" s="12">
        <v>0.71499999999999997</v>
      </c>
      <c r="E39" s="12">
        <v>3.4529999999999998</v>
      </c>
      <c r="F39" s="12">
        <v>2</v>
      </c>
      <c r="G39" s="12">
        <v>3080</v>
      </c>
      <c r="H39" s="5"/>
      <c r="I39" s="5"/>
    </row>
    <row r="40" spans="1:9" x14ac:dyDescent="0.2">
      <c r="A40" s="5" t="s">
        <v>13</v>
      </c>
      <c r="B40" s="18"/>
      <c r="C40" s="12">
        <v>111</v>
      </c>
      <c r="D40" s="12">
        <v>0.38400000000000001</v>
      </c>
      <c r="E40" s="12">
        <v>1.6726000000000001</v>
      </c>
      <c r="F40" s="12">
        <v>2</v>
      </c>
      <c r="G40" s="12">
        <v>6780</v>
      </c>
      <c r="H40" s="5"/>
      <c r="I40" s="5"/>
    </row>
    <row r="41" spans="1:9" x14ac:dyDescent="0.2">
      <c r="A41" s="5" t="s">
        <v>13</v>
      </c>
      <c r="B41" s="18"/>
      <c r="C41" s="12">
        <v>112</v>
      </c>
      <c r="D41" s="12">
        <v>0.16700000000000001</v>
      </c>
      <c r="E41" s="12">
        <v>0.71682000000000001</v>
      </c>
      <c r="F41" s="12">
        <v>2</v>
      </c>
      <c r="G41" s="12">
        <v>17300</v>
      </c>
      <c r="H41" s="5"/>
      <c r="I41" s="5"/>
    </row>
    <row r="42" spans="1:9" x14ac:dyDescent="0.2">
      <c r="A42" s="5" t="s">
        <v>13</v>
      </c>
      <c r="B42" s="18"/>
      <c r="C42" s="12">
        <v>120.7</v>
      </c>
      <c r="D42" s="12">
        <v>0.69599999999999995</v>
      </c>
      <c r="E42" s="12">
        <v>2.7955999999999999</v>
      </c>
      <c r="F42" s="12">
        <v>2</v>
      </c>
      <c r="G42" s="12">
        <v>4560</v>
      </c>
      <c r="H42" s="5"/>
      <c r="I42" s="5"/>
    </row>
    <row r="43" spans="1:9" x14ac:dyDescent="0.2">
      <c r="A43" s="5" t="s">
        <v>13</v>
      </c>
      <c r="B43" s="18"/>
      <c r="C43" s="12">
        <v>294.00009999999997</v>
      </c>
      <c r="D43" s="12">
        <v>0.38300000000000001</v>
      </c>
      <c r="E43" s="12">
        <v>0.62546999999999997</v>
      </c>
      <c r="F43" s="12">
        <v>2</v>
      </c>
      <c r="G43" s="12">
        <v>46600</v>
      </c>
      <c r="H43" s="5"/>
      <c r="I43" s="5"/>
    </row>
    <row r="44" spans="1:9" x14ac:dyDescent="0.2">
      <c r="A44" s="5" t="s">
        <v>13</v>
      </c>
      <c r="B44" s="18"/>
      <c r="C44" s="12">
        <v>294.00009999999997</v>
      </c>
      <c r="D44" s="12">
        <v>0.53900000000000003</v>
      </c>
      <c r="E44" s="12">
        <v>0.88055000000000005</v>
      </c>
      <c r="F44" s="12">
        <v>2</v>
      </c>
      <c r="G44" s="12">
        <v>33700</v>
      </c>
      <c r="H44" s="5"/>
      <c r="I44" s="5"/>
    </row>
    <row r="45" spans="1:9" x14ac:dyDescent="0.2">
      <c r="A45" s="5" t="s">
        <v>13</v>
      </c>
      <c r="B45" s="18"/>
      <c r="C45" s="12">
        <v>294.00009999999997</v>
      </c>
      <c r="D45" s="12">
        <v>0.623</v>
      </c>
      <c r="E45" s="12">
        <v>1.0179</v>
      </c>
      <c r="F45" s="12">
        <v>2</v>
      </c>
      <c r="G45" s="12">
        <v>26600</v>
      </c>
      <c r="H45" s="5"/>
      <c r="I45" s="5"/>
    </row>
    <row r="46" spans="1:9" x14ac:dyDescent="0.2">
      <c r="A46" s="5" t="s">
        <v>13</v>
      </c>
      <c r="B46" s="18"/>
      <c r="C46" s="12">
        <v>294.00009999999997</v>
      </c>
      <c r="D46" s="12">
        <v>0.66300000000000003</v>
      </c>
      <c r="E46" s="12">
        <v>1.0832999999999999</v>
      </c>
      <c r="F46" s="12">
        <v>2</v>
      </c>
      <c r="G46" s="12">
        <v>27100</v>
      </c>
      <c r="H46" s="5"/>
      <c r="I46" s="5"/>
    </row>
    <row r="47" spans="1:9" x14ac:dyDescent="0.2">
      <c r="A47" s="5" t="s">
        <v>13</v>
      </c>
      <c r="B47" s="26"/>
      <c r="C47" s="16">
        <v>294.00009999999997</v>
      </c>
      <c r="D47" s="16">
        <v>0.747</v>
      </c>
      <c r="E47" s="16">
        <v>1.2206999999999999</v>
      </c>
      <c r="F47" s="16">
        <v>2</v>
      </c>
      <c r="G47" s="16">
        <v>24200</v>
      </c>
      <c r="H47" s="17"/>
      <c r="I47" s="16"/>
    </row>
    <row r="48" spans="1:9" ht="17" x14ac:dyDescent="0.2">
      <c r="A48" s="5" t="s">
        <v>13</v>
      </c>
      <c r="B48" s="10" t="s">
        <v>27</v>
      </c>
      <c r="C48" s="12">
        <v>234.68</v>
      </c>
      <c r="D48" s="12">
        <v>1.01325</v>
      </c>
      <c r="E48" s="12">
        <v>2.0779999999999998</v>
      </c>
      <c r="F48" s="12">
        <v>2</v>
      </c>
      <c r="G48" s="12">
        <v>11719.35235158057</v>
      </c>
      <c r="H48" s="5"/>
      <c r="I48" s="5" t="s">
        <v>28</v>
      </c>
    </row>
    <row r="49" spans="1:9" x14ac:dyDescent="0.2">
      <c r="A49" s="5" t="s">
        <v>13</v>
      </c>
      <c r="B49" s="10"/>
      <c r="C49" s="12">
        <v>246.08</v>
      </c>
      <c r="D49" s="12">
        <v>1.01325</v>
      </c>
      <c r="E49" s="12">
        <v>1.9812000000000001</v>
      </c>
      <c r="F49" s="12">
        <v>2</v>
      </c>
      <c r="G49" s="12">
        <v>12798.203760875665</v>
      </c>
      <c r="H49" s="5"/>
      <c r="I49" s="5"/>
    </row>
    <row r="50" spans="1:9" x14ac:dyDescent="0.2">
      <c r="A50" s="5" t="s">
        <v>13</v>
      </c>
      <c r="B50" s="13"/>
      <c r="C50" s="12">
        <v>298.14999999999998</v>
      </c>
      <c r="D50" s="12">
        <v>1.01325</v>
      </c>
      <c r="E50" s="12">
        <v>1.6338999999999999</v>
      </c>
      <c r="F50" s="12">
        <v>2</v>
      </c>
      <c r="G50" s="12">
        <v>18240</v>
      </c>
      <c r="H50" s="5"/>
      <c r="I50" s="5"/>
    </row>
    <row r="51" spans="1:9" x14ac:dyDescent="0.2">
      <c r="A51" s="5" t="s">
        <v>13</v>
      </c>
      <c r="B51" s="10"/>
      <c r="C51" s="12">
        <v>333.3</v>
      </c>
      <c r="D51" s="12">
        <v>1.01325</v>
      </c>
      <c r="E51" s="12">
        <v>1.4611000000000001</v>
      </c>
      <c r="F51" s="12">
        <v>2</v>
      </c>
      <c r="G51" s="12">
        <v>22336.517266715651</v>
      </c>
      <c r="H51" s="5"/>
      <c r="I51" s="5"/>
    </row>
    <row r="52" spans="1:9" x14ac:dyDescent="0.2">
      <c r="A52" s="5" t="s">
        <v>13</v>
      </c>
      <c r="B52" s="10"/>
      <c r="C52" s="12">
        <v>346.15</v>
      </c>
      <c r="D52" s="12">
        <v>1.01325</v>
      </c>
      <c r="E52" s="12">
        <v>1.4068000000000001</v>
      </c>
      <c r="F52" s="12">
        <v>2</v>
      </c>
      <c r="G52" s="12">
        <v>23965.313362238863</v>
      </c>
      <c r="H52" s="5"/>
      <c r="I52" s="5"/>
    </row>
    <row r="53" spans="1:9" x14ac:dyDescent="0.2">
      <c r="A53" s="5" t="s">
        <v>13</v>
      </c>
      <c r="B53" s="10"/>
      <c r="C53" s="12">
        <v>358.1</v>
      </c>
      <c r="D53" s="12">
        <v>1.01325</v>
      </c>
      <c r="E53" s="12">
        <v>1.3596999999999999</v>
      </c>
      <c r="F53" s="12">
        <v>2</v>
      </c>
      <c r="G53" s="12">
        <v>25421.602787456446</v>
      </c>
      <c r="H53" s="5"/>
      <c r="I53" s="5"/>
    </row>
    <row r="54" spans="1:9" x14ac:dyDescent="0.2">
      <c r="A54" s="5" t="s">
        <v>13</v>
      </c>
      <c r="B54" s="10"/>
      <c r="C54" s="12">
        <v>372.29</v>
      </c>
      <c r="D54" s="12">
        <v>1.01325</v>
      </c>
      <c r="E54" s="12">
        <v>1.3078000000000001</v>
      </c>
      <c r="F54" s="12">
        <v>2</v>
      </c>
      <c r="G54" s="12">
        <v>27236.075854860388</v>
      </c>
      <c r="H54" s="5"/>
      <c r="I54" s="5"/>
    </row>
    <row r="55" spans="1:9" x14ac:dyDescent="0.2">
      <c r="A55" s="5" t="s">
        <v>13</v>
      </c>
      <c r="B55" s="10"/>
      <c r="C55" s="12">
        <v>382.8</v>
      </c>
      <c r="D55" s="12">
        <v>1.01325</v>
      </c>
      <c r="E55" s="12">
        <v>1.2719</v>
      </c>
      <c r="F55" s="12">
        <v>2</v>
      </c>
      <c r="G55" s="12">
        <v>28670.229487582521</v>
      </c>
      <c r="H55" s="5"/>
      <c r="I55" s="5"/>
    </row>
    <row r="56" spans="1:9" x14ac:dyDescent="0.2">
      <c r="A56" s="5" t="s">
        <v>13</v>
      </c>
      <c r="B56" s="10"/>
      <c r="C56" s="12">
        <v>393.4</v>
      </c>
      <c r="D56" s="12">
        <v>1.01325</v>
      </c>
      <c r="E56" s="12">
        <v>1.2375</v>
      </c>
      <c r="F56" s="12">
        <v>2</v>
      </c>
      <c r="G56" s="12">
        <v>30099.009900990099</v>
      </c>
      <c r="H56" s="5"/>
      <c r="I56" s="5"/>
    </row>
    <row r="57" spans="1:9" x14ac:dyDescent="0.2">
      <c r="A57" s="5" t="s">
        <v>13</v>
      </c>
      <c r="B57" s="10"/>
      <c r="C57" s="12">
        <v>404.19</v>
      </c>
      <c r="D57" s="12">
        <v>1.01325</v>
      </c>
      <c r="E57" s="12">
        <v>1.2044999999999999</v>
      </c>
      <c r="F57" s="12">
        <v>2</v>
      </c>
      <c r="G57" s="12">
        <v>31644.691186675918</v>
      </c>
      <c r="H57" s="5"/>
      <c r="I57" s="5"/>
    </row>
    <row r="58" spans="1:9" x14ac:dyDescent="0.2">
      <c r="A58" s="5" t="s">
        <v>13</v>
      </c>
      <c r="B58" s="10"/>
      <c r="C58" s="12">
        <v>417.59</v>
      </c>
      <c r="D58" s="12">
        <v>1.01325</v>
      </c>
      <c r="E58" s="12">
        <v>1.1657999999999999</v>
      </c>
      <c r="F58" s="12">
        <v>2</v>
      </c>
      <c r="G58" s="12">
        <v>33510.931471614917</v>
      </c>
      <c r="H58" s="5"/>
      <c r="I58" s="5"/>
    </row>
    <row r="59" spans="1:9" x14ac:dyDescent="0.2">
      <c r="A59" s="5" t="s">
        <v>13</v>
      </c>
      <c r="B59" s="27" t="s">
        <v>29</v>
      </c>
      <c r="C59" s="28">
        <v>85.1</v>
      </c>
      <c r="D59" s="28">
        <v>13.1</v>
      </c>
      <c r="E59" s="28">
        <v>1412.3</v>
      </c>
      <c r="F59" s="28">
        <v>0</v>
      </c>
      <c r="G59" s="28">
        <v>1.84</v>
      </c>
      <c r="H59" s="22"/>
      <c r="I59" s="22" t="s">
        <v>30</v>
      </c>
    </row>
    <row r="60" spans="1:9" x14ac:dyDescent="0.2">
      <c r="A60" s="5" t="s">
        <v>13</v>
      </c>
      <c r="B60" s="10"/>
      <c r="C60" s="12">
        <v>85.3</v>
      </c>
      <c r="D60" s="12">
        <v>13.1</v>
      </c>
      <c r="E60" s="12">
        <v>1411.1</v>
      </c>
      <c r="F60" s="12">
        <v>0</v>
      </c>
      <c r="G60" s="12">
        <v>1.87</v>
      </c>
      <c r="H60" s="5"/>
      <c r="I60" s="5"/>
    </row>
    <row r="61" spans="1:9" x14ac:dyDescent="0.2">
      <c r="A61" s="5" t="s">
        <v>13</v>
      </c>
      <c r="B61" s="10"/>
      <c r="C61" s="12">
        <v>85.9</v>
      </c>
      <c r="D61" s="12">
        <v>13.1</v>
      </c>
      <c r="E61" s="12">
        <v>1407.5</v>
      </c>
      <c r="F61" s="12">
        <v>0</v>
      </c>
      <c r="G61" s="12">
        <v>1.82</v>
      </c>
      <c r="H61" s="5"/>
      <c r="I61" s="5"/>
    </row>
    <row r="62" spans="1:9" x14ac:dyDescent="0.2">
      <c r="A62" s="5" t="s">
        <v>13</v>
      </c>
      <c r="B62" s="10"/>
      <c r="C62" s="12">
        <v>86.1</v>
      </c>
      <c r="D62" s="12">
        <v>13.1</v>
      </c>
      <c r="E62" s="12">
        <v>1406.3</v>
      </c>
      <c r="F62" s="12">
        <v>0</v>
      </c>
      <c r="G62" s="12">
        <v>1.94</v>
      </c>
      <c r="H62" s="5"/>
      <c r="I62" s="5"/>
    </row>
    <row r="63" spans="1:9" x14ac:dyDescent="0.2">
      <c r="A63" s="5" t="s">
        <v>13</v>
      </c>
      <c r="B63" s="10"/>
      <c r="C63" s="12">
        <v>86.5</v>
      </c>
      <c r="D63" s="12">
        <v>13.1</v>
      </c>
      <c r="E63" s="12">
        <v>1403.8</v>
      </c>
      <c r="F63" s="12">
        <v>0</v>
      </c>
      <c r="G63" s="12">
        <v>2.04</v>
      </c>
      <c r="H63" s="5"/>
      <c r="I63" s="5"/>
    </row>
    <row r="64" spans="1:9" x14ac:dyDescent="0.2">
      <c r="A64" s="5" t="s">
        <v>13</v>
      </c>
      <c r="B64" s="10"/>
      <c r="C64" s="12">
        <v>86.5</v>
      </c>
      <c r="D64" s="12">
        <v>13.1</v>
      </c>
      <c r="E64" s="12">
        <v>1403.8</v>
      </c>
      <c r="F64" s="12">
        <v>0</v>
      </c>
      <c r="G64" s="12">
        <v>1.94</v>
      </c>
      <c r="H64" s="5"/>
      <c r="I64" s="5"/>
    </row>
    <row r="65" spans="1:9" x14ac:dyDescent="0.2">
      <c r="A65" s="5" t="s">
        <v>13</v>
      </c>
      <c r="B65" s="10"/>
      <c r="C65" s="12">
        <v>86.8</v>
      </c>
      <c r="D65" s="12">
        <v>13.1</v>
      </c>
      <c r="E65" s="12">
        <v>1402</v>
      </c>
      <c r="F65" s="12">
        <v>0</v>
      </c>
      <c r="G65" s="12">
        <v>1.93</v>
      </c>
      <c r="H65" s="5"/>
      <c r="I65" s="5"/>
    </row>
    <row r="66" spans="1:9" x14ac:dyDescent="0.2">
      <c r="A66" s="5" t="s">
        <v>13</v>
      </c>
      <c r="B66" s="10"/>
      <c r="C66" s="12">
        <v>87.1</v>
      </c>
      <c r="D66" s="12">
        <v>13.1</v>
      </c>
      <c r="E66" s="12">
        <v>1400.2</v>
      </c>
      <c r="F66" s="12">
        <v>0</v>
      </c>
      <c r="G66" s="12">
        <v>2.0099999999999998</v>
      </c>
      <c r="H66" s="5"/>
      <c r="I66" s="5"/>
    </row>
    <row r="67" spans="1:9" x14ac:dyDescent="0.2">
      <c r="A67" s="5" t="s">
        <v>13</v>
      </c>
      <c r="B67" s="10"/>
      <c r="C67" s="12">
        <v>97</v>
      </c>
      <c r="D67" s="12">
        <v>13.1</v>
      </c>
      <c r="E67" s="12">
        <v>1337.7</v>
      </c>
      <c r="F67" s="12">
        <v>0</v>
      </c>
      <c r="G67" s="12">
        <v>3.12</v>
      </c>
      <c r="H67" s="5"/>
      <c r="I67" s="5"/>
    </row>
    <row r="68" spans="1:9" x14ac:dyDescent="0.2">
      <c r="A68" s="5" t="s">
        <v>13</v>
      </c>
      <c r="B68" s="10"/>
      <c r="C68" s="12">
        <v>103.5</v>
      </c>
      <c r="D68" s="12">
        <v>13.1</v>
      </c>
      <c r="E68" s="12">
        <v>1293.7</v>
      </c>
      <c r="F68" s="12">
        <v>0</v>
      </c>
      <c r="G68" s="12">
        <v>3.77</v>
      </c>
      <c r="H68" s="5"/>
      <c r="I68" s="5"/>
    </row>
    <row r="69" spans="1:9" x14ac:dyDescent="0.2">
      <c r="A69" s="5" t="s">
        <v>13</v>
      </c>
      <c r="B69" s="10"/>
      <c r="C69" s="12">
        <v>93.7</v>
      </c>
      <c r="D69" s="12">
        <v>58.3</v>
      </c>
      <c r="E69" s="12">
        <v>1373.7</v>
      </c>
      <c r="F69" s="12">
        <v>0</v>
      </c>
      <c r="G69" s="12">
        <v>2.1</v>
      </c>
      <c r="H69" s="5"/>
      <c r="I69" s="5"/>
    </row>
    <row r="70" spans="1:9" x14ac:dyDescent="0.2">
      <c r="A70" s="5" t="s">
        <v>13</v>
      </c>
      <c r="B70" s="10"/>
      <c r="C70" s="12">
        <v>98.7</v>
      </c>
      <c r="D70" s="12">
        <v>58.3</v>
      </c>
      <c r="E70" s="12">
        <v>1343.1</v>
      </c>
      <c r="F70" s="12">
        <v>0</v>
      </c>
      <c r="G70" s="12">
        <v>2.6</v>
      </c>
      <c r="H70" s="5"/>
      <c r="I70" s="5"/>
    </row>
    <row r="71" spans="1:9" x14ac:dyDescent="0.2">
      <c r="A71" s="5" t="s">
        <v>13</v>
      </c>
      <c r="B71" s="10"/>
      <c r="C71" s="12">
        <v>103.5</v>
      </c>
      <c r="D71" s="12">
        <v>58.3</v>
      </c>
      <c r="E71" s="12">
        <v>1312.7</v>
      </c>
      <c r="F71" s="12">
        <v>0</v>
      </c>
      <c r="G71" s="12">
        <v>3.06</v>
      </c>
      <c r="H71" s="5"/>
      <c r="I71" s="5"/>
    </row>
    <row r="72" spans="1:9" x14ac:dyDescent="0.2">
      <c r="A72" s="5" t="s">
        <v>13</v>
      </c>
      <c r="B72" s="10"/>
      <c r="C72" s="12">
        <v>105.2</v>
      </c>
      <c r="D72" s="12">
        <v>58.3</v>
      </c>
      <c r="E72" s="12">
        <v>1301.7</v>
      </c>
      <c r="F72" s="12">
        <v>0</v>
      </c>
      <c r="G72" s="12">
        <v>3.26</v>
      </c>
      <c r="H72" s="5"/>
      <c r="I72" s="5"/>
    </row>
    <row r="73" spans="1:9" x14ac:dyDescent="0.2">
      <c r="A73" s="5" t="s">
        <v>13</v>
      </c>
      <c r="B73" s="10"/>
      <c r="C73" s="12">
        <v>106.7</v>
      </c>
      <c r="D73" s="12">
        <v>58.3</v>
      </c>
      <c r="E73" s="12">
        <v>1291.8</v>
      </c>
      <c r="F73" s="12">
        <v>0</v>
      </c>
      <c r="G73" s="12">
        <v>3.82</v>
      </c>
      <c r="H73" s="5"/>
      <c r="I73" s="5"/>
    </row>
    <row r="74" spans="1:9" x14ac:dyDescent="0.2">
      <c r="A74" s="5" t="s">
        <v>13</v>
      </c>
      <c r="B74" s="10"/>
      <c r="C74" s="12">
        <v>96.5</v>
      </c>
      <c r="D74" s="12">
        <v>104.4</v>
      </c>
      <c r="E74" s="12">
        <v>1371.3</v>
      </c>
      <c r="F74" s="12">
        <v>0</v>
      </c>
      <c r="G74" s="12">
        <v>2.12</v>
      </c>
      <c r="H74" s="5"/>
      <c r="I74" s="5"/>
    </row>
    <row r="75" spans="1:9" x14ac:dyDescent="0.2">
      <c r="A75" s="5" t="s">
        <v>13</v>
      </c>
      <c r="B75" s="10"/>
      <c r="C75" s="12">
        <v>97.5</v>
      </c>
      <c r="D75" s="12">
        <v>104.4</v>
      </c>
      <c r="E75" s="12">
        <v>1365.5</v>
      </c>
      <c r="F75" s="12">
        <v>0</v>
      </c>
      <c r="G75" s="12">
        <v>2.15</v>
      </c>
      <c r="H75" s="5"/>
      <c r="I75" s="5"/>
    </row>
    <row r="76" spans="1:9" x14ac:dyDescent="0.2">
      <c r="A76" s="5" t="s">
        <v>13</v>
      </c>
      <c r="B76" s="10"/>
      <c r="C76" s="12">
        <v>101</v>
      </c>
      <c r="D76" s="12">
        <v>104.4</v>
      </c>
      <c r="E76" s="12">
        <v>1344.9</v>
      </c>
      <c r="F76" s="12">
        <v>0</v>
      </c>
      <c r="G76" s="12">
        <v>2.41</v>
      </c>
      <c r="H76" s="5"/>
      <c r="I76" s="5"/>
    </row>
    <row r="77" spans="1:9" x14ac:dyDescent="0.2">
      <c r="A77" s="5" t="s">
        <v>13</v>
      </c>
      <c r="B77" s="10"/>
      <c r="C77" s="12">
        <v>106.2</v>
      </c>
      <c r="D77" s="12">
        <v>104.4</v>
      </c>
      <c r="E77" s="12">
        <v>1313.6</v>
      </c>
      <c r="F77" s="12">
        <v>0</v>
      </c>
      <c r="G77" s="12">
        <v>3.05</v>
      </c>
      <c r="H77" s="5"/>
      <c r="I77" s="5"/>
    </row>
    <row r="78" spans="1:9" x14ac:dyDescent="0.2">
      <c r="A78" s="5" t="s">
        <v>13</v>
      </c>
      <c r="B78" s="10"/>
      <c r="C78" s="12">
        <v>108.2</v>
      </c>
      <c r="D78" s="12">
        <v>104.4</v>
      </c>
      <c r="E78" s="12">
        <v>1301.3</v>
      </c>
      <c r="F78" s="12">
        <v>0</v>
      </c>
      <c r="G78" s="12">
        <v>3.45</v>
      </c>
      <c r="H78" s="5"/>
      <c r="I78" s="5"/>
    </row>
    <row r="79" spans="1:9" x14ac:dyDescent="0.2">
      <c r="A79" s="5" t="s">
        <v>13</v>
      </c>
      <c r="B79" s="10"/>
      <c r="C79" s="12">
        <v>95.2</v>
      </c>
      <c r="D79" s="12">
        <v>136.80000000000001</v>
      </c>
      <c r="E79" s="12">
        <v>1388.1</v>
      </c>
      <c r="F79" s="12">
        <v>0</v>
      </c>
      <c r="G79" s="12">
        <v>1.72</v>
      </c>
      <c r="H79" s="5"/>
      <c r="I79" s="5"/>
    </row>
    <row r="80" spans="1:9" x14ac:dyDescent="0.2">
      <c r="A80" s="5" t="s">
        <v>13</v>
      </c>
      <c r="B80" s="10"/>
      <c r="C80" s="12">
        <v>100.2</v>
      </c>
      <c r="D80" s="12">
        <v>136.80000000000001</v>
      </c>
      <c r="E80" s="12">
        <v>1360</v>
      </c>
      <c r="F80" s="12">
        <v>0</v>
      </c>
      <c r="G80" s="12">
        <v>2.2200000000000002</v>
      </c>
      <c r="H80" s="5"/>
      <c r="I80" s="5"/>
    </row>
    <row r="81" spans="1:9" x14ac:dyDescent="0.2">
      <c r="A81" s="5" t="s">
        <v>13</v>
      </c>
      <c r="B81" s="10"/>
      <c r="C81" s="12">
        <v>100.4</v>
      </c>
      <c r="D81" s="12">
        <v>136.80000000000001</v>
      </c>
      <c r="E81" s="12">
        <v>1358.3</v>
      </c>
      <c r="F81" s="12">
        <v>0</v>
      </c>
      <c r="G81" s="12">
        <v>2.29</v>
      </c>
      <c r="H81" s="5"/>
      <c r="I81" s="5"/>
    </row>
    <row r="82" spans="1:9" x14ac:dyDescent="0.2">
      <c r="A82" s="5" t="s">
        <v>13</v>
      </c>
      <c r="B82" s="10"/>
      <c r="C82" s="12">
        <v>107.5</v>
      </c>
      <c r="D82" s="12">
        <v>136.80000000000001</v>
      </c>
      <c r="E82" s="12">
        <v>1317.8</v>
      </c>
      <c r="F82" s="12">
        <v>0</v>
      </c>
      <c r="G82" s="12">
        <v>2.68</v>
      </c>
      <c r="H82" s="5"/>
      <c r="I82" s="5"/>
    </row>
    <row r="83" spans="1:9" x14ac:dyDescent="0.2">
      <c r="A83" s="5" t="s">
        <v>13</v>
      </c>
      <c r="B83" s="10"/>
      <c r="C83" s="12">
        <v>107.5</v>
      </c>
      <c r="D83" s="12">
        <v>136.80000000000001</v>
      </c>
      <c r="E83" s="12">
        <v>1317.8</v>
      </c>
      <c r="F83" s="12">
        <v>0</v>
      </c>
      <c r="G83" s="12">
        <v>2.5099999999999998</v>
      </c>
      <c r="H83" s="5"/>
      <c r="I83" s="5"/>
    </row>
    <row r="84" spans="1:9" x14ac:dyDescent="0.2">
      <c r="A84" s="5" t="s">
        <v>13</v>
      </c>
      <c r="B84" s="10"/>
      <c r="C84" s="12">
        <v>108</v>
      </c>
      <c r="D84" s="12">
        <v>136.80000000000001</v>
      </c>
      <c r="E84" s="12">
        <v>1314.8</v>
      </c>
      <c r="F84" s="12">
        <v>0</v>
      </c>
      <c r="G84" s="12">
        <v>2.74</v>
      </c>
      <c r="H84" s="5"/>
      <c r="I84" s="5"/>
    </row>
    <row r="85" spans="1:9" x14ac:dyDescent="0.2">
      <c r="A85" s="5" t="s">
        <v>13</v>
      </c>
      <c r="B85" s="10"/>
      <c r="C85" s="12">
        <v>108</v>
      </c>
      <c r="D85" s="12">
        <v>136.80000000000001</v>
      </c>
      <c r="E85" s="12">
        <v>1314.8</v>
      </c>
      <c r="F85" s="12">
        <v>0</v>
      </c>
      <c r="G85" s="12">
        <v>2.6</v>
      </c>
      <c r="H85" s="5"/>
      <c r="I85" s="5"/>
    </row>
    <row r="86" spans="1:9" x14ac:dyDescent="0.2">
      <c r="A86" s="5" t="s">
        <v>13</v>
      </c>
      <c r="B86" s="27" t="s">
        <v>31</v>
      </c>
      <c r="C86" s="28">
        <v>141.22</v>
      </c>
      <c r="D86" s="28">
        <v>33.341000000000001</v>
      </c>
      <c r="E86" s="28">
        <v>924.55070999324994</v>
      </c>
      <c r="F86" s="28">
        <v>0</v>
      </c>
      <c r="G86" s="28">
        <v>11.533541426592679</v>
      </c>
      <c r="H86" s="22"/>
      <c r="I86" s="22" t="s">
        <v>32</v>
      </c>
    </row>
    <row r="87" spans="1:9" x14ac:dyDescent="0.2">
      <c r="A87" s="5" t="s">
        <v>13</v>
      </c>
      <c r="B87" s="10"/>
      <c r="C87" s="12">
        <v>145.512</v>
      </c>
      <c r="D87" s="12">
        <v>39.700000000000003</v>
      </c>
      <c r="E87" s="12">
        <v>842.93745063079734</v>
      </c>
      <c r="F87" s="12">
        <v>0</v>
      </c>
      <c r="G87" s="12">
        <v>14.49196226441147</v>
      </c>
      <c r="H87" s="5"/>
      <c r="I87" s="5"/>
    </row>
    <row r="88" spans="1:9" x14ac:dyDescent="0.2">
      <c r="A88" s="5" t="s">
        <v>13</v>
      </c>
      <c r="B88" s="10"/>
      <c r="C88" s="12">
        <v>146.22</v>
      </c>
      <c r="D88" s="12">
        <v>40.835999999999999</v>
      </c>
      <c r="E88" s="12">
        <v>826.0226262261516</v>
      </c>
      <c r="F88" s="12">
        <v>0</v>
      </c>
      <c r="G88" s="12">
        <v>15.034901286659375</v>
      </c>
      <c r="H88" s="5"/>
      <c r="I88" s="5"/>
    </row>
    <row r="89" spans="1:9" x14ac:dyDescent="0.2">
      <c r="A89" s="5" t="s">
        <v>13</v>
      </c>
      <c r="B89" s="10"/>
      <c r="C89" s="12">
        <v>147.6568</v>
      </c>
      <c r="D89" s="12">
        <v>43.213999999999999</v>
      </c>
      <c r="E89" s="12">
        <v>786.14830970108687</v>
      </c>
      <c r="F89" s="12">
        <v>0</v>
      </c>
      <c r="G89" s="12">
        <v>15.802134554251829</v>
      </c>
      <c r="H89" s="5"/>
      <c r="I89" s="5"/>
    </row>
    <row r="90" spans="1:9" x14ac:dyDescent="0.2">
      <c r="A90" s="5" t="s">
        <v>13</v>
      </c>
      <c r="B90" s="10"/>
      <c r="C90" s="12">
        <v>150.53787</v>
      </c>
      <c r="D90" s="12">
        <v>48.351999999999997</v>
      </c>
      <c r="E90" s="12">
        <v>619.61942166479628</v>
      </c>
      <c r="F90" s="12">
        <v>0</v>
      </c>
      <c r="G90" s="12">
        <v>21.668543543543542</v>
      </c>
      <c r="H90" s="5"/>
      <c r="I90" s="5"/>
    </row>
    <row r="91" spans="1:9" x14ac:dyDescent="0.2">
      <c r="A91" s="5" t="s">
        <v>13</v>
      </c>
      <c r="B91" s="10"/>
      <c r="C91" s="12">
        <v>150.554</v>
      </c>
      <c r="D91" s="12">
        <v>48.371000000000002</v>
      </c>
      <c r="E91" s="12">
        <v>616.36144821798973</v>
      </c>
      <c r="F91" s="12">
        <v>0</v>
      </c>
      <c r="G91" s="12">
        <v>20.656646985149401</v>
      </c>
      <c r="H91" s="5"/>
      <c r="I91" s="5"/>
    </row>
    <row r="92" spans="1:9" x14ac:dyDescent="0.2">
      <c r="A92" s="5" t="s">
        <v>13</v>
      </c>
      <c r="B92" s="10"/>
      <c r="C92" s="12">
        <v>150.60769999999999</v>
      </c>
      <c r="D92" s="12">
        <v>48.484000000000002</v>
      </c>
      <c r="E92" s="12">
        <v>602.9641423146129</v>
      </c>
      <c r="F92" s="12">
        <v>0</v>
      </c>
      <c r="G92" s="12">
        <v>22.489091475767498</v>
      </c>
      <c r="H92" s="5"/>
      <c r="I92" s="5"/>
    </row>
    <row r="93" spans="1:9" x14ac:dyDescent="0.2">
      <c r="A93" s="5" t="s">
        <v>13</v>
      </c>
      <c r="B93" s="10"/>
      <c r="C93" s="12">
        <v>150.61075</v>
      </c>
      <c r="D93" s="12">
        <v>48.484000000000002</v>
      </c>
      <c r="E93" s="12">
        <v>602.06256475700616</v>
      </c>
      <c r="F93" s="12">
        <v>0</v>
      </c>
      <c r="G93" s="12">
        <v>22.038961906670867</v>
      </c>
      <c r="H93" s="5"/>
      <c r="I93" s="5"/>
    </row>
    <row r="94" spans="1:9" x14ac:dyDescent="0.2">
      <c r="A94" s="5" t="s">
        <v>13</v>
      </c>
      <c r="B94" s="10"/>
      <c r="C94" s="12">
        <v>150.62889999999999</v>
      </c>
      <c r="D94" s="12">
        <v>48.521999999999998</v>
      </c>
      <c r="E94" s="12">
        <v>596.08961343786098</v>
      </c>
      <c r="F94" s="12">
        <v>0</v>
      </c>
      <c r="G94" s="12">
        <v>20.074769605286036</v>
      </c>
      <c r="H94" s="5"/>
      <c r="I94" s="5"/>
    </row>
    <row r="95" spans="1:9" x14ac:dyDescent="0.2">
      <c r="A95" s="5" t="s">
        <v>13</v>
      </c>
      <c r="B95" s="10"/>
      <c r="C95" s="12">
        <v>150.63650000000001</v>
      </c>
      <c r="D95" s="12">
        <v>48.540999999999997</v>
      </c>
      <c r="E95" s="12">
        <v>593.19705210720588</v>
      </c>
      <c r="F95" s="12">
        <v>0</v>
      </c>
      <c r="G95" s="12">
        <v>23.21139559898268</v>
      </c>
      <c r="H95" s="5"/>
      <c r="I95" s="5"/>
    </row>
    <row r="96" spans="1:9" x14ac:dyDescent="0.2">
      <c r="A96" s="5" t="s">
        <v>13</v>
      </c>
      <c r="B96" s="10"/>
      <c r="C96" s="12">
        <v>150.64010999999999</v>
      </c>
      <c r="D96" s="12">
        <v>48.540999999999997</v>
      </c>
      <c r="E96" s="12">
        <v>591.74564884211907</v>
      </c>
      <c r="F96" s="12">
        <v>0</v>
      </c>
      <c r="G96" s="12">
        <v>20.540877146161375</v>
      </c>
      <c r="H96" s="5"/>
      <c r="I96" s="5"/>
    </row>
    <row r="97" spans="1:9" x14ac:dyDescent="0.2">
      <c r="A97" s="5" t="s">
        <v>13</v>
      </c>
      <c r="B97" s="10"/>
      <c r="C97" s="12">
        <v>150.68181000000001</v>
      </c>
      <c r="D97" s="12">
        <v>48.616999999999997</v>
      </c>
      <c r="E97" s="12">
        <v>562.01749490663713</v>
      </c>
      <c r="F97" s="12">
        <v>0</v>
      </c>
      <c r="G97" s="12">
        <v>22.449733597791003</v>
      </c>
      <c r="H97" s="5"/>
      <c r="I97" s="5"/>
    </row>
    <row r="98" spans="1:9" x14ac:dyDescent="0.2">
      <c r="A98" s="5" t="s">
        <v>13</v>
      </c>
      <c r="B98" s="10"/>
      <c r="C98" s="12">
        <v>150.68668</v>
      </c>
      <c r="D98" s="12">
        <v>48.63</v>
      </c>
      <c r="E98" s="12">
        <v>545.9120412639337</v>
      </c>
      <c r="F98" s="12">
        <v>0</v>
      </c>
      <c r="G98" s="12">
        <v>23.092309230923092</v>
      </c>
      <c r="H98" s="5"/>
      <c r="I98" s="5"/>
    </row>
    <row r="99" spans="1:9" x14ac:dyDescent="0.2">
      <c r="A99" s="5" t="s">
        <v>13</v>
      </c>
      <c r="B99" s="10"/>
      <c r="C99" s="12">
        <v>150.68674799999999</v>
      </c>
      <c r="D99" s="12">
        <v>48.63</v>
      </c>
      <c r="E99" s="12">
        <v>545.11974583452161</v>
      </c>
      <c r="F99" s="12">
        <v>0</v>
      </c>
      <c r="G99" s="12">
        <v>25.255259689477338</v>
      </c>
      <c r="H99" s="5"/>
      <c r="I99" s="5"/>
    </row>
    <row r="100" spans="1:9" x14ac:dyDescent="0.2">
      <c r="A100" s="5" t="s">
        <v>13</v>
      </c>
      <c r="B100" s="10"/>
      <c r="C100" s="12">
        <v>150.68699549999999</v>
      </c>
      <c r="D100" s="12">
        <v>48.63</v>
      </c>
      <c r="E100" s="12">
        <v>538.06080336644106</v>
      </c>
      <c r="F100" s="12">
        <v>0</v>
      </c>
      <c r="G100" s="12">
        <v>25.973207888026117</v>
      </c>
      <c r="H100" s="5"/>
      <c r="I100" s="5"/>
    </row>
    <row r="101" spans="1:9" x14ac:dyDescent="0.2">
      <c r="A101" s="5" t="s">
        <v>13</v>
      </c>
      <c r="B101" s="10"/>
      <c r="C101" s="12">
        <v>150.6869988</v>
      </c>
      <c r="D101" s="12">
        <v>48.63</v>
      </c>
      <c r="E101" s="12">
        <v>537.17630114136477</v>
      </c>
      <c r="F101" s="12">
        <v>0</v>
      </c>
      <c r="G101" s="12">
        <v>24.625944803328402</v>
      </c>
      <c r="H101" s="5"/>
      <c r="I101" s="5"/>
    </row>
    <row r="102" spans="1:9" x14ac:dyDescent="0.2">
      <c r="A102" s="5" t="s">
        <v>13</v>
      </c>
      <c r="B102" s="10"/>
      <c r="C102" s="12">
        <v>150.68699982800001</v>
      </c>
      <c r="D102" s="12">
        <v>48.63</v>
      </c>
      <c r="E102" s="12">
        <v>536.43454869624281</v>
      </c>
      <c r="F102" s="12">
        <v>0</v>
      </c>
      <c r="G102" s="12">
        <v>29.269455187564098</v>
      </c>
      <c r="H102" s="5"/>
      <c r="I102" s="5"/>
    </row>
    <row r="103" spans="1:9" x14ac:dyDescent="0.2">
      <c r="A103" s="5" t="s">
        <v>13</v>
      </c>
      <c r="B103" s="10"/>
      <c r="C103" s="12">
        <v>110.17269</v>
      </c>
      <c r="D103" s="12">
        <v>6.7268999999999997</v>
      </c>
      <c r="E103" s="12">
        <v>33.638405084950932</v>
      </c>
      <c r="F103" s="12">
        <v>0</v>
      </c>
      <c r="G103" s="12">
        <v>411.34448541855954</v>
      </c>
      <c r="H103" s="5"/>
      <c r="I103" s="5"/>
    </row>
    <row r="104" spans="1:9" x14ac:dyDescent="0.2">
      <c r="A104" s="5" t="s">
        <v>13</v>
      </c>
      <c r="B104" s="10"/>
      <c r="C104" s="12">
        <v>124.4342</v>
      </c>
      <c r="D104" s="12">
        <v>15.367000000000001</v>
      </c>
      <c r="E104" s="12">
        <v>76.794600522364632</v>
      </c>
      <c r="F104" s="12">
        <v>0</v>
      </c>
      <c r="G104" s="12">
        <v>185.9098228663446</v>
      </c>
      <c r="H104" s="5"/>
      <c r="I104" s="5"/>
    </row>
    <row r="105" spans="1:9" x14ac:dyDescent="0.2">
      <c r="A105" s="5" t="s">
        <v>13</v>
      </c>
      <c r="B105" s="10"/>
      <c r="C105" s="12">
        <v>137.44139999999999</v>
      </c>
      <c r="D105" s="12">
        <v>28.4</v>
      </c>
      <c r="E105" s="12">
        <v>154.77764418884735</v>
      </c>
      <c r="F105" s="12">
        <v>0</v>
      </c>
      <c r="G105" s="12">
        <v>102.99299701146347</v>
      </c>
      <c r="H105" s="5"/>
      <c r="I105" s="5"/>
    </row>
    <row r="106" spans="1:9" x14ac:dyDescent="0.2">
      <c r="A106" s="5" t="s">
        <v>13</v>
      </c>
      <c r="B106" s="10"/>
      <c r="C106" s="12">
        <v>138.4573</v>
      </c>
      <c r="D106" s="12">
        <v>29.670999999999999</v>
      </c>
      <c r="E106" s="12">
        <v>163.80708003093977</v>
      </c>
      <c r="F106" s="12">
        <v>0</v>
      </c>
      <c r="G106" s="12">
        <v>95.232203250020632</v>
      </c>
      <c r="H106" s="5"/>
      <c r="I106" s="5"/>
    </row>
    <row r="107" spans="1:9" x14ac:dyDescent="0.2">
      <c r="A107" s="5" t="s">
        <v>13</v>
      </c>
      <c r="B107" s="10"/>
      <c r="C107" s="12">
        <v>140.54910000000001</v>
      </c>
      <c r="D107" s="12">
        <v>32.426000000000002</v>
      </c>
      <c r="E107" s="12">
        <v>184.65606105059717</v>
      </c>
      <c r="F107" s="12">
        <v>0</v>
      </c>
      <c r="G107" s="12">
        <v>84.393274853801174</v>
      </c>
      <c r="H107" s="5"/>
      <c r="I107" s="5"/>
    </row>
    <row r="108" spans="1:9" x14ac:dyDescent="0.2">
      <c r="A108" s="5" t="s">
        <v>13</v>
      </c>
      <c r="B108" s="10"/>
      <c r="C108" s="12">
        <v>142.67349999999999</v>
      </c>
      <c r="D108" s="12">
        <v>35.399000000000001</v>
      </c>
      <c r="E108" s="12">
        <v>209.85583679900861</v>
      </c>
      <c r="F108" s="12">
        <v>0</v>
      </c>
      <c r="G108" s="12">
        <v>75.152485662767461</v>
      </c>
      <c r="H108" s="5"/>
      <c r="I108" s="5"/>
    </row>
    <row r="109" spans="1:9" x14ac:dyDescent="0.2">
      <c r="A109" s="5" t="s">
        <v>13</v>
      </c>
      <c r="B109" s="10"/>
      <c r="C109" s="12">
        <v>144.11600000000001</v>
      </c>
      <c r="D109" s="12">
        <v>37.558999999999997</v>
      </c>
      <c r="E109" s="12">
        <v>230.17548251022265</v>
      </c>
      <c r="F109" s="12">
        <v>0</v>
      </c>
      <c r="G109" s="12">
        <v>66.917644058414567</v>
      </c>
      <c r="H109" s="5"/>
      <c r="I109" s="5"/>
    </row>
    <row r="110" spans="1:9" x14ac:dyDescent="0.2">
      <c r="A110" s="5" t="s">
        <v>13</v>
      </c>
      <c r="B110" s="10"/>
      <c r="C110" s="12">
        <v>147.14179999999999</v>
      </c>
      <c r="D110" s="12">
        <v>42.331000000000003</v>
      </c>
      <c r="E110" s="12">
        <v>287.19001782933492</v>
      </c>
      <c r="F110" s="12">
        <v>0</v>
      </c>
      <c r="G110" s="12">
        <v>51.587620758376005</v>
      </c>
      <c r="H110" s="5"/>
      <c r="I110" s="5"/>
    </row>
    <row r="111" spans="1:9" x14ac:dyDescent="0.2">
      <c r="A111" s="5" t="s">
        <v>13</v>
      </c>
      <c r="B111" s="10"/>
      <c r="C111" s="12">
        <v>147.33383000000001</v>
      </c>
      <c r="D111" s="12">
        <v>42.662999999999997</v>
      </c>
      <c r="E111" s="12">
        <v>291.8652438761672</v>
      </c>
      <c r="F111" s="12">
        <v>0</v>
      </c>
      <c r="G111" s="12">
        <v>54.586288416075647</v>
      </c>
      <c r="H111" s="5"/>
      <c r="I111" s="5"/>
    </row>
    <row r="112" spans="1:9" x14ac:dyDescent="0.2">
      <c r="A112" s="5" t="s">
        <v>13</v>
      </c>
      <c r="B112" s="10"/>
      <c r="C112" s="12">
        <v>149.3612</v>
      </c>
      <c r="D112" s="12">
        <v>46.186999999999998</v>
      </c>
      <c r="E112" s="12">
        <v>358.56490780654042</v>
      </c>
      <c r="F112" s="12">
        <v>0</v>
      </c>
      <c r="G112" s="12">
        <v>43.836167781081144</v>
      </c>
      <c r="H112" s="5"/>
      <c r="I112" s="5"/>
    </row>
    <row r="113" spans="1:9" x14ac:dyDescent="0.2">
      <c r="A113" s="5" t="s">
        <v>13</v>
      </c>
      <c r="B113" s="10"/>
      <c r="C113" s="12">
        <v>150.44710000000001</v>
      </c>
      <c r="D113" s="12">
        <v>48.182000000000002</v>
      </c>
      <c r="E113" s="12">
        <v>437.84909181184207</v>
      </c>
      <c r="F113" s="12">
        <v>0</v>
      </c>
      <c r="G113" s="12">
        <v>35.357711625627829</v>
      </c>
      <c r="H113" s="5"/>
      <c r="I113" s="5"/>
    </row>
    <row r="114" spans="1:9" x14ac:dyDescent="0.2">
      <c r="A114" s="5" t="s">
        <v>13</v>
      </c>
      <c r="B114" s="10"/>
      <c r="C114" s="12">
        <v>150.67114000000001</v>
      </c>
      <c r="D114" s="12">
        <v>48.597999999999999</v>
      </c>
      <c r="E114" s="12">
        <v>497.28490928376959</v>
      </c>
      <c r="F114" s="12">
        <v>0</v>
      </c>
      <c r="G114" s="12">
        <v>30.194729195517738</v>
      </c>
      <c r="H114" s="5"/>
      <c r="I114" s="5"/>
    </row>
    <row r="115" spans="1:9" x14ac:dyDescent="0.2">
      <c r="A115" s="5" t="s">
        <v>13</v>
      </c>
      <c r="B115" s="10"/>
      <c r="C115" s="12">
        <v>150.67856</v>
      </c>
      <c r="D115" s="12">
        <v>48.616999999999997</v>
      </c>
      <c r="E115" s="12">
        <v>504.74682959956834</v>
      </c>
      <c r="F115" s="12">
        <v>0</v>
      </c>
      <c r="G115" s="12">
        <v>28.100279907508824</v>
      </c>
      <c r="H115" s="5"/>
      <c r="I115" s="5"/>
    </row>
    <row r="116" spans="1:9" x14ac:dyDescent="0.2">
      <c r="A116" s="5" t="s">
        <v>13</v>
      </c>
      <c r="B116" s="10"/>
      <c r="C116" s="12">
        <v>150.68546599999999</v>
      </c>
      <c r="D116" s="12">
        <v>48.616999999999997</v>
      </c>
      <c r="E116" s="12">
        <v>518.40709562391385</v>
      </c>
      <c r="F116" s="12">
        <v>0</v>
      </c>
      <c r="G116" s="12">
        <v>25.193011857845516</v>
      </c>
      <c r="H116" s="5"/>
      <c r="I116" s="5"/>
    </row>
    <row r="117" spans="1:9" x14ac:dyDescent="0.2">
      <c r="A117" s="5" t="s">
        <v>13</v>
      </c>
      <c r="B117" s="10"/>
      <c r="C117" s="12">
        <v>150.686306</v>
      </c>
      <c r="D117" s="12">
        <v>48.616999999999997</v>
      </c>
      <c r="E117" s="12">
        <v>522.50517543121759</v>
      </c>
      <c r="F117" s="12">
        <v>0</v>
      </c>
      <c r="G117" s="12">
        <v>26.520385320869096</v>
      </c>
      <c r="H117" s="5"/>
      <c r="I117" s="5"/>
    </row>
    <row r="118" spans="1:9" x14ac:dyDescent="0.2">
      <c r="A118" s="5" t="s">
        <v>13</v>
      </c>
      <c r="B118" s="10"/>
      <c r="C118" s="12">
        <v>150.686395</v>
      </c>
      <c r="D118" s="12">
        <v>48.616999999999997</v>
      </c>
      <c r="E118" s="12">
        <v>523.10622713628879</v>
      </c>
      <c r="F118" s="12">
        <v>0</v>
      </c>
      <c r="G118" s="12">
        <v>28.286793044560582</v>
      </c>
      <c r="H118" s="5"/>
      <c r="I118" s="5"/>
    </row>
    <row r="119" spans="1:9" x14ac:dyDescent="0.2">
      <c r="A119" s="5" t="s">
        <v>13</v>
      </c>
      <c r="B119" s="10"/>
      <c r="C119" s="12">
        <v>150.68699899999999</v>
      </c>
      <c r="D119" s="12">
        <v>48.616999999999997</v>
      </c>
      <c r="E119" s="12">
        <v>534.2325138131182</v>
      </c>
      <c r="F119" s="12">
        <v>0</v>
      </c>
      <c r="G119" s="12">
        <v>25.322313904571391</v>
      </c>
      <c r="H119" s="5"/>
      <c r="I119" s="5"/>
    </row>
    <row r="120" spans="1:9" x14ac:dyDescent="0.2">
      <c r="A120" s="11"/>
      <c r="B120" s="6"/>
      <c r="C120" s="8"/>
      <c r="D120" s="8"/>
      <c r="E120" s="8"/>
      <c r="F120" s="8"/>
      <c r="G120" s="8"/>
      <c r="H120" s="9"/>
      <c r="I120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info</vt:lpstr>
      <vt:lpstr>vle</vt:lpstr>
      <vt:lpstr>sle</vt:lpstr>
      <vt:lpstr>sve</vt:lpstr>
      <vt:lpstr>diff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Chaparro, Gustavo</dc:creator>
  <cp:lastModifiedBy>Chaparro, Gustavo</cp:lastModifiedBy>
  <dcterms:created xsi:type="dcterms:W3CDTF">2024-03-05T08:54:59Z</dcterms:created>
  <dcterms:modified xsi:type="dcterms:W3CDTF">2025-03-19T16:34:05Z</dcterms:modified>
</cp:coreProperties>
</file>