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Publications/Square Peg Mie/1_calculation_scripts/1_3_krypton/"/>
    </mc:Choice>
  </mc:AlternateContent>
  <xr:revisionPtr revIDLastSave="357" documentId="8_{24A66B6D-AFA4-824F-B382-8E59FCB9EB34}" xr6:coauthVersionLast="47" xr6:coauthVersionMax="47" xr10:uidLastSave="{70DA30CC-DEB7-B543-99CB-C4DA869AA163}"/>
  <bookViews>
    <workbookView xWindow="39160" yWindow="5960" windowWidth="28040" windowHeight="15860" activeTab="4" xr2:uid="{03C952DB-F7B2-CE4E-95C6-864A6DCF47D4}"/>
  </bookViews>
  <sheets>
    <sheet name="info" sheetId="1" r:id="rId1"/>
    <sheet name="vle" sheetId="2" r:id="rId2"/>
    <sheet name="sle" sheetId="3" r:id="rId3"/>
    <sheet name="sve" sheetId="4" r:id="rId4"/>
    <sheet name="dif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2" i="5" l="1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36" i="5"/>
</calcChain>
</file>

<file path=xl/sharedStrings.xml><?xml version="1.0" encoding="utf-8"?>
<sst xmlns="http://schemas.openxmlformats.org/spreadsheetml/2006/main" count="279" uniqueCount="56">
  <si>
    <t>Mw</t>
  </si>
  <si>
    <t>Temperature {K} </t>
  </si>
  <si>
    <t>Phase boundary pressure {kPa}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</si>
  <si>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</si>
  <si>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</si>
  <si>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</si>
  <si>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</si>
  <si>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</si>
  <si>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</si>
  <si>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</si>
  <si>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</si>
  <si>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</si>
  <si>
    <t>Density Vapour {kg/m^3} </t>
  </si>
  <si>
    <t>908.8 </t>
  </si>
  <si>
    <t>SUBSTANCE</t>
  </si>
  <si>
    <t>REFERENCE</t>
  </si>
  <si>
    <r>
      <t xml:space="preserve">T </t>
    </r>
    <r>
      <rPr>
        <sz val="11"/>
        <color rgb="FF000000"/>
        <rFont val="Calibri"/>
        <family val="2"/>
      </rPr>
      <t>(K)</t>
    </r>
  </si>
  <si>
    <r>
      <t xml:space="preserve">P </t>
    </r>
    <r>
      <rPr>
        <sz val="11"/>
        <color rgb="FF000000"/>
        <rFont val="Calibri"/>
        <family val="2"/>
      </rPr>
      <t>(bar)</t>
    </r>
  </si>
  <si>
    <r>
      <t xml:space="preserve">ρ </t>
    </r>
    <r>
      <rPr>
        <sz val="11"/>
        <color rgb="FF000000"/>
        <rFont val="Calibri"/>
        <family val="2"/>
      </rPr>
      <t>(kg/m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</t>
    </r>
  </si>
  <si>
    <t>Phase/State</t>
  </si>
  <si>
    <r>
      <t>D</t>
    </r>
    <r>
      <rPr>
        <sz val="11"/>
        <color rgb="FF000000"/>
        <rFont val="Calibri"/>
        <family val="2"/>
      </rPr>
      <t>x10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 xml:space="preserve"> (m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/s)</t>
    </r>
  </si>
  <si>
    <r>
      <t>ρD</t>
    </r>
    <r>
      <rPr>
        <sz val="11"/>
        <color rgb="FF000000"/>
        <rFont val="Calibri"/>
        <family val="2"/>
      </rPr>
      <t xml:space="preserve"> x10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(kg/m·s)</t>
    </r>
  </si>
  <si>
    <t>METHOD</t>
  </si>
  <si>
    <t>krypton</t>
  </si>
  <si>
    <t xml:space="preserve">Groth and Harteck (1941) </t>
  </si>
  <si>
    <t>heavy fraction and light fraction, Loschmidt cell</t>
  </si>
  <si>
    <t>Schäfer and Schuhmann (1957)</t>
  </si>
  <si>
    <r>
      <rPr>
        <vertAlign val="superscript"/>
        <sz val="11"/>
        <color theme="1"/>
        <rFont val="Aptos Narrow"/>
        <family val="2"/>
        <scheme val="minor"/>
      </rPr>
      <t>85</t>
    </r>
    <r>
      <rPr>
        <sz val="12"/>
        <color theme="1"/>
        <rFont val="Aptos Narrow"/>
        <family val="2"/>
        <scheme val="minor"/>
      </rPr>
      <t>Kr, two-bulb apparatus</t>
    </r>
  </si>
  <si>
    <t>Miller and Carman (1961)</t>
  </si>
  <si>
    <t>Durbin and Kobayashi (1962)</t>
  </si>
  <si>
    <r>
      <rPr>
        <vertAlign val="superscript"/>
        <sz val="11"/>
        <color theme="1"/>
        <rFont val="Aptos Narrow"/>
        <family val="2"/>
        <scheme val="minor"/>
      </rPr>
      <t>85</t>
    </r>
    <r>
      <rPr>
        <sz val="12"/>
        <color theme="1"/>
        <rFont val="Aptos Narrow"/>
        <family val="2"/>
        <scheme val="minor"/>
      </rPr>
      <t>Kr, two-bulb apparatus (porous plug)</t>
    </r>
  </si>
  <si>
    <t xml:space="preserve">Paul (1962) </t>
  </si>
  <si>
    <t xml:space="preserve">Srivastava and Paul (1962) </t>
  </si>
  <si>
    <t xml:space="preserve">Wendt et al. (1963) </t>
  </si>
  <si>
    <t>Miller and Carman (1964)</t>
  </si>
  <si>
    <t xml:space="preserve">Watts (1964) </t>
  </si>
  <si>
    <t xml:space="preserve">Saran and Singh (1966) </t>
  </si>
  <si>
    <t>Weissman and DuBro (1970)</t>
  </si>
  <si>
    <r>
      <rPr>
        <vertAlign val="superscript"/>
        <sz val="11"/>
        <color theme="1"/>
        <rFont val="Aptos Narrow"/>
        <family val="2"/>
        <scheme val="minor"/>
      </rPr>
      <t>86</t>
    </r>
    <r>
      <rPr>
        <sz val="12"/>
        <color theme="1"/>
        <rFont val="Aptos Narrow"/>
        <family val="2"/>
        <scheme val="minor"/>
      </rPr>
      <t>Kr, two-bulb apparatus</t>
    </r>
  </si>
  <si>
    <t>Carelli et al. (1973)</t>
  </si>
  <si>
    <r>
      <rPr>
        <vertAlign val="superscript"/>
        <sz val="11"/>
        <color theme="1"/>
        <rFont val="Aptos Narrow"/>
        <family val="2"/>
        <scheme val="minor"/>
      </rPr>
      <t>85</t>
    </r>
    <r>
      <rPr>
        <sz val="12"/>
        <color theme="1"/>
        <rFont val="Aptos Narrow"/>
        <family val="2"/>
        <scheme val="minor"/>
      </rPr>
      <t>Kr, open-ended capillary</t>
    </r>
  </si>
  <si>
    <t>Benenson et al. (1976)</t>
  </si>
  <si>
    <r>
      <rPr>
        <vertAlign val="superscript"/>
        <sz val="11"/>
        <color theme="1"/>
        <rFont val="Aptos Narrow"/>
        <family val="2"/>
        <scheme val="minor"/>
      </rPr>
      <t>85</t>
    </r>
    <r>
      <rPr>
        <sz val="12"/>
        <color theme="1"/>
        <rFont val="Aptos Narrow"/>
        <family val="2"/>
        <scheme val="minor"/>
      </rPr>
      <t>Kr, Loschmidt cell</t>
    </r>
  </si>
  <si>
    <t>Carelli et al. (1976)</t>
  </si>
  <si>
    <t xml:space="preserve">Codastefano et al. (1977) </t>
  </si>
  <si>
    <t>Codastefano et al. (1978)</t>
  </si>
  <si>
    <t xml:space="preserve">Kolk et al. (1978) </t>
  </si>
  <si>
    <r>
      <rPr>
        <vertAlign val="superscript"/>
        <sz val="11"/>
        <color theme="1"/>
        <rFont val="Aptos Narrow"/>
        <family val="2"/>
        <scheme val="minor"/>
      </rPr>
      <t>85</t>
    </r>
    <r>
      <rPr>
        <sz val="12"/>
        <color theme="1"/>
        <rFont val="Aptos Narrow"/>
        <family val="2"/>
        <scheme val="minor"/>
      </rPr>
      <t>Kr, gas chromatography</t>
    </r>
  </si>
  <si>
    <t>Naghizadeh and Rice (1962)</t>
  </si>
  <si>
    <t>85Kr, open-ended capillary</t>
  </si>
  <si>
    <t>Annis et al. (1969)</t>
  </si>
  <si>
    <t>85Kr, two-bulb apparatus</t>
  </si>
  <si>
    <t>Trappeniers and Michels (1973)</t>
  </si>
  <si>
    <t>85Kr, two-bulb apparatus (porous plug)</t>
  </si>
  <si>
    <t>Cowgill and Norberg (1976)</t>
  </si>
  <si>
    <t>Steady-field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</si>
</sst>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1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0" fillId="0" borderId="2" xfId="0" applyNumberFormat="1" applyBorder="1" applyAlignment="1">
      <alignment horizontal="left"/>
    </xf>
    <xf numFmtId="0" fontId="8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3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3" xfId="0" applyNumberFormat="1" applyBorder="1" applyAlignment="1">
      <alignment horizontal="left"/>
    </xf>
    <xf numFmtId="167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167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2" fontId="0" fillId="0" borderId="4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475D3C-9B44-3CF9-DE3C-2600D657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59016B-9AEC-D8C9-923D-8096C3AD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4EC7D0-9503-BE97-BF78-B25289D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0809A3-266A-D909-C9ED-A6EDA92D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9EC46-3745-2189-68F3-DCBA25DD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DE0554C-03CA-7EE2-5E1A-6CE89FB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B723BA-E91D-2E0A-E86D-1F69A58D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1D3AE9-0C6D-73F4-8FF9-A23EEE4A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72DD8AE-9CE8-42C5-F1E8-990949E4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D21D7DB-EDB7-E8C5-F7BE-1C9EF6EC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AE6EC5-E256-52B0-47B9-8BBE255D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8443555-FF1C-723F-D09B-351E277E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96F3704-246C-55A2-4780-A4BAEE60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D9F33DB-1743-858F-9C4D-CE4AF7B7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D24E65C-8313-CBE3-ECCA-3A1974F0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76B2802-1917-2787-CB36-E86C169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A08DDE2-48BE-13B6-1713-BA53B18A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140C887-0172-E02F-9E3F-0B58ED66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DD1037A-4832-F4C4-AF15-238348C5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C51F3FE-6218-A281-E724-91B1BDFE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F680EC7-BD74-C6A5-061F-8B46E485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A088393-565E-79B1-8E3E-B2393B69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B7A1DC1-4D70-AF4C-02C0-FD95391E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6EE426-66A4-A74A-C2A8-34AB8504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373E8B0-DAE6-8059-4BB5-0456D0C6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DFDC860-6DF8-4CB1-81ED-C6C5694C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C5D4E72-0C53-C9DC-7F58-76D864EA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E966C00-91D2-961E-2E03-8FB1020E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C19AA8-E111-42BF-BAC5-C53E3671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808748F-4C1A-AB48-4E0F-915C3B2D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BBDCF7-5C8D-7F6B-6CFE-90258A40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A2FCA4F-1063-2558-CED0-31DE9A88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B4742D8-258C-6C25-A6AE-EB59E5EF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E319F5-E968-EB7D-46AD-E925B778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A9F0BCB-7C7D-66F3-17F6-E8D4C8C4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11B3B6-29D6-E030-AC21-7B875E6C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D6BEDF-B0FF-B241-7842-A21A3BD6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5287C30-0E51-6951-C3FE-7AD0DC0A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</xdr:colOff>
      <xdr:row>3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CFE3C35-7101-9B05-CC06-34334092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59E95A2-2F3C-0131-08F7-935FED32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85D39DB-32DA-E37F-4630-3A949099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F284555-3951-0084-5EEA-1E0ED5F1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D8D6F13-62CB-D411-4EE4-265D552A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</xdr:colOff>
      <xdr:row>3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98DB300-0A34-D99A-F988-B0100678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12700</xdr:colOff>
      <xdr:row>15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22CC96C-3342-B7D3-BAA7-61A14BDB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</xdr:colOff>
      <xdr:row>5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7C2EF6A-4C7D-6903-C7B3-FD050029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559E70D-5699-AA0D-938D-282EF30C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46D94BB-A4FB-27F0-0B2F-8B232043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12700</xdr:colOff>
      <xdr:row>15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CD99F6C-7445-2C35-2013-39778AE6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12700</xdr:colOff>
      <xdr:row>15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A49576D-E36D-05C4-57E5-3BFD52FE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43A72F2-D597-F122-3784-565008EA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20</xdr:row>
      <xdr:rowOff>0</xdr:rowOff>
    </xdr:from>
    <xdr:ext cx="12700" cy="12700"/>
    <xdr:pic>
      <xdr:nvPicPr>
        <xdr:cNvPr id="89" name="Picture 88">
          <a:extLst>
            <a:ext uri="{FF2B5EF4-FFF2-40B4-BE49-F238E27FC236}">
              <a16:creationId xmlns:a16="http://schemas.microsoft.com/office/drawing/2014/main" id="{72D2019F-9810-B44C-803D-6D587BC24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" cy="12700"/>
    <xdr:pic>
      <xdr:nvPicPr>
        <xdr:cNvPr id="90" name="Picture 89">
          <a:extLst>
            <a:ext uri="{FF2B5EF4-FFF2-40B4-BE49-F238E27FC236}">
              <a16:creationId xmlns:a16="http://schemas.microsoft.com/office/drawing/2014/main" id="{A8D83121-DABB-CA4F-9FC4-7415A634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12700" cy="12700"/>
    <xdr:pic>
      <xdr:nvPicPr>
        <xdr:cNvPr id="91" name="Picture 90">
          <a:extLst>
            <a:ext uri="{FF2B5EF4-FFF2-40B4-BE49-F238E27FC236}">
              <a16:creationId xmlns:a16="http://schemas.microsoft.com/office/drawing/2014/main" id="{50B2F275-E7F4-F94A-88AF-0125FBA3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700" cy="12700"/>
    <xdr:pic>
      <xdr:nvPicPr>
        <xdr:cNvPr id="92" name="Picture 91">
          <a:extLst>
            <a:ext uri="{FF2B5EF4-FFF2-40B4-BE49-F238E27FC236}">
              <a16:creationId xmlns:a16="http://schemas.microsoft.com/office/drawing/2014/main" id="{5B9D1750-EB13-9647-AD25-3C56C3D5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12700" cy="12700"/>
    <xdr:pic>
      <xdr:nvPicPr>
        <xdr:cNvPr id="93" name="Picture 92">
          <a:extLst>
            <a:ext uri="{FF2B5EF4-FFF2-40B4-BE49-F238E27FC236}">
              <a16:creationId xmlns:a16="http://schemas.microsoft.com/office/drawing/2014/main" id="{5251A342-B837-8E4E-8014-BF1D348A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" cy="12700"/>
    <xdr:pic>
      <xdr:nvPicPr>
        <xdr:cNvPr id="94" name="Picture 93">
          <a:extLst>
            <a:ext uri="{FF2B5EF4-FFF2-40B4-BE49-F238E27FC236}">
              <a16:creationId xmlns:a16="http://schemas.microsoft.com/office/drawing/2014/main" id="{79AB12A5-B4BC-2E48-9C5C-1BAF0492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2700" cy="12700"/>
    <xdr:pic>
      <xdr:nvPicPr>
        <xdr:cNvPr id="95" name="Picture 94">
          <a:extLst>
            <a:ext uri="{FF2B5EF4-FFF2-40B4-BE49-F238E27FC236}">
              <a16:creationId xmlns:a16="http://schemas.microsoft.com/office/drawing/2014/main" id="{126CF8C1-B352-9B48-8C23-DCFD1CA6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96" name="Picture 95">
          <a:extLst>
            <a:ext uri="{FF2B5EF4-FFF2-40B4-BE49-F238E27FC236}">
              <a16:creationId xmlns:a16="http://schemas.microsoft.com/office/drawing/2014/main" id="{8E66C8AE-3BC6-6C45-9D5D-73B02C91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2700" cy="12700"/>
    <xdr:pic>
      <xdr:nvPicPr>
        <xdr:cNvPr id="97" name="Picture 96">
          <a:extLst>
            <a:ext uri="{FF2B5EF4-FFF2-40B4-BE49-F238E27FC236}">
              <a16:creationId xmlns:a16="http://schemas.microsoft.com/office/drawing/2014/main" id="{7D1B69D7-905F-8C48-96EC-88DD4E7A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98" name="Picture 97">
          <a:extLst>
            <a:ext uri="{FF2B5EF4-FFF2-40B4-BE49-F238E27FC236}">
              <a16:creationId xmlns:a16="http://schemas.microsoft.com/office/drawing/2014/main" id="{8A1522AD-63CD-D142-A27E-C661E263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502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99" name="Picture 98">
          <a:extLst>
            <a:ext uri="{FF2B5EF4-FFF2-40B4-BE49-F238E27FC236}">
              <a16:creationId xmlns:a16="http://schemas.microsoft.com/office/drawing/2014/main" id="{A6B16E0F-E562-6C48-88CE-DFE9CCB7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02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0CF0677-D189-A95E-6F8B-D8E3ADD0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2EDB54D-2725-5E07-FA29-D6549AD1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716B439-3582-653D-3C8C-BCFE9C79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33FD29D-FEF9-0CE7-FD36-D7B33015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A979839-D92E-D8B4-D5DE-680C9C3E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E5AE7F8-5C83-C1AD-AFF6-CF0B7260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767386F-86B0-A582-66FC-CC19EA65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F216939-75CE-18B3-3A30-0E8F68589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8C9C83E-8F06-6210-165F-C5443114C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12700</xdr:colOff>
      <xdr:row>12</xdr:row>
      <xdr:rowOff>12700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32C95FC-2DBD-B1CA-C5FD-C5E37BEFD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</xdr:colOff>
      <xdr:row>12</xdr:row>
      <xdr:rowOff>12700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F04B3E3-C63D-25F9-9C20-CAFD7F7A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12700</xdr:colOff>
      <xdr:row>12</xdr:row>
      <xdr:rowOff>12700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0B5052F-64DA-2C54-3DE3-8B90AC8C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BECB73A-15DF-9939-3D2C-BC87738A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7D3C335-9CD8-7E85-1544-54AC3F07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217C5AF-DACB-07D2-CF6B-9DFBE642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72A16A1-7FE2-CB63-35EF-D00563E5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12700</xdr:colOff>
      <xdr:row>13</xdr:row>
      <xdr:rowOff>12700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FB575AF-D76D-4E2D-E233-0158CCAA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12700</xdr:colOff>
      <xdr:row>13</xdr:row>
      <xdr:rowOff>12700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67ACE05-6552-0284-71AA-08551F75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5B37BE-F9BC-2EC0-2CE5-840A8AF8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4219DA-1022-D3FA-0120-60A14AA1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D95AA6-A47A-3D85-9968-C4EEE4E2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08AC957-304A-0293-2A97-DF3FC6D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ACDFF2F-78F8-6A48-98CE-49E3AD9B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7B4472-40E5-96E0-583D-B9C54F2F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42CC40-7656-BE1A-AADC-02463CD5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C3E684-0E40-3BA4-43CF-B8B5983E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236AA5-5E27-47AD-5C7F-9BFCE4C6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38741A1-61F1-84DE-853F-CC3BAA7F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2A75EC-19B8-2A17-F8FB-65623F07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4C71AED-13A8-2546-DDA9-3688E532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9CF90C4-F0A8-C9A0-499E-EA5C9357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0E440B6-2C3A-FA57-19C8-D2D8A3AC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12700</xdr:colOff>
      <xdr:row>10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9F86A75-B51A-DA58-177F-15CD5983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7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A02D8BD-0E9F-DFA9-E3B5-9B9AA5D6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3E5B28-B066-C4A3-29FC-8ACB8E56B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CEACDBC-5C6C-B7B3-4388-CCE47D1A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70A823D-ABBE-3356-0D0B-946BB1E0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0AD560F-4CCE-07B3-DC14-875BA5C6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7946707-19F5-7027-3898-1C61B565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</xdr:row>
      <xdr:rowOff>0</xdr:rowOff>
    </xdr:from>
    <xdr:ext cx="12700" cy="12700"/>
    <xdr:pic>
      <xdr:nvPicPr>
        <xdr:cNvPr id="50" name="Picture 49">
          <a:extLst>
            <a:ext uri="{FF2B5EF4-FFF2-40B4-BE49-F238E27FC236}">
              <a16:creationId xmlns:a16="http://schemas.microsoft.com/office/drawing/2014/main" id="{997214AF-A2F7-1E4F-85AA-D96D4A9C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12700" cy="12700"/>
    <xdr:pic>
      <xdr:nvPicPr>
        <xdr:cNvPr id="51" name="Picture 50">
          <a:extLst>
            <a:ext uri="{FF2B5EF4-FFF2-40B4-BE49-F238E27FC236}">
              <a16:creationId xmlns:a16="http://schemas.microsoft.com/office/drawing/2014/main" id="{6B6D64F5-ABA3-554A-B9DD-7CA83CBC3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12700" cy="12700"/>
    <xdr:pic>
      <xdr:nvPicPr>
        <xdr:cNvPr id="52" name="Picture 51">
          <a:extLst>
            <a:ext uri="{FF2B5EF4-FFF2-40B4-BE49-F238E27FC236}">
              <a16:creationId xmlns:a16="http://schemas.microsoft.com/office/drawing/2014/main" id="{F6A56586-8737-CA42-9B5F-15AA35A8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8</v>
      </c>
      <c r="C1" s="1" t="s">
        <v>7</v>
      </c>
      <c r="D1" s="1" t="s">
        <v>5</v>
      </c>
      <c r="E1" s="1" t="s">
        <v>6</v>
      </c>
    </row>
    <row r="2" spans="1:5" x14ac:dyDescent="0.2">
      <c r="A2">
        <v>83.798000000000002</v>
      </c>
      <c r="B2">
        <v>209.48</v>
      </c>
      <c r="C2" t="s">
        <v>13</v>
      </c>
      <c r="D2">
        <v>5525</v>
      </c>
      <c r="E2">
        <v>115.88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M40"/>
  <sheetViews>
    <sheetView topLeftCell="C1" workbookViewId="0">
      <selection activeCell="E15" sqref="E15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3" ht="18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J1" s="1"/>
      <c r="L1" s="1"/>
    </row>
    <row r="2" spans="1:13" ht="18" x14ac:dyDescent="0.25">
      <c r="A2" s="2">
        <v>120</v>
      </c>
      <c r="B2" s="2">
        <v>103.4</v>
      </c>
      <c r="C2" s="2">
        <v>8.99</v>
      </c>
      <c r="D2" s="2">
        <v>2414.6</v>
      </c>
      <c r="E2" s="2">
        <v>8.9600000000000009</v>
      </c>
      <c r="F2" s="2">
        <v>681</v>
      </c>
      <c r="G2" s="2">
        <v>0.10967</v>
      </c>
      <c r="H2" s="2">
        <v>4.0539999999999999E-4</v>
      </c>
      <c r="J2" s="2"/>
      <c r="L2" s="2"/>
    </row>
    <row r="3" spans="1:13" ht="18" x14ac:dyDescent="0.25">
      <c r="A3" s="2">
        <v>130</v>
      </c>
      <c r="B3" s="2">
        <v>211.2</v>
      </c>
      <c r="C3" s="2">
        <v>17.32</v>
      </c>
      <c r="D3" s="2">
        <v>2336.3000000000002</v>
      </c>
      <c r="E3" s="2">
        <v>8.6530000000000005</v>
      </c>
      <c r="F3" s="2">
        <v>639.4</v>
      </c>
      <c r="G3" s="2">
        <v>0.10116</v>
      </c>
      <c r="H3" s="2">
        <v>3.2009999999999997E-4</v>
      </c>
      <c r="J3" s="2"/>
      <c r="L3" s="2"/>
    </row>
    <row r="4" spans="1:13" ht="18" x14ac:dyDescent="0.25">
      <c r="A4" s="2">
        <v>140</v>
      </c>
      <c r="B4" s="2">
        <v>387.8</v>
      </c>
      <c r="C4" s="2">
        <v>30.43</v>
      </c>
      <c r="D4" s="2">
        <v>2253.9</v>
      </c>
      <c r="E4" s="2">
        <v>8.298</v>
      </c>
      <c r="F4" s="2">
        <v>596.1</v>
      </c>
      <c r="G4" s="2">
        <v>9.2670000000000002E-2</v>
      </c>
      <c r="H4" s="2">
        <v>2.5940000000000002E-4</v>
      </c>
      <c r="J4" s="2"/>
      <c r="L4" s="2"/>
    </row>
    <row r="5" spans="1:13" ht="18" x14ac:dyDescent="0.25">
      <c r="A5" s="2">
        <v>150</v>
      </c>
      <c r="B5" s="2">
        <v>655.1</v>
      </c>
      <c r="C5" s="2">
        <v>49.89</v>
      </c>
      <c r="D5" s="2">
        <v>2165.9</v>
      </c>
      <c r="E5" s="2">
        <v>7.8869999999999996</v>
      </c>
      <c r="F5" s="2">
        <v>551.1</v>
      </c>
      <c r="G5" s="2">
        <v>8.4180000000000005E-2</v>
      </c>
      <c r="H5" s="2">
        <v>2.142E-4</v>
      </c>
      <c r="J5" s="2"/>
      <c r="L5" s="2"/>
    </row>
    <row r="6" spans="1:13" ht="18" x14ac:dyDescent="0.25">
      <c r="A6" s="2">
        <v>160</v>
      </c>
      <c r="B6" s="2">
        <v>1036</v>
      </c>
      <c r="C6" s="2">
        <v>77.8</v>
      </c>
      <c r="D6" s="2">
        <v>2070.6999999999998</v>
      </c>
      <c r="E6" s="2">
        <v>7.4029999999999996</v>
      </c>
      <c r="F6" s="2">
        <v>503.7</v>
      </c>
      <c r="G6" s="2">
        <v>7.5679999999999997E-2</v>
      </c>
      <c r="H6" s="2">
        <v>1.7907E-4</v>
      </c>
      <c r="J6" s="2"/>
      <c r="L6" s="2"/>
    </row>
    <row r="7" spans="1:13" ht="18" x14ac:dyDescent="0.25">
      <c r="A7" s="2">
        <v>170</v>
      </c>
      <c r="B7" s="2">
        <v>1556</v>
      </c>
      <c r="C7" s="2">
        <v>117.2</v>
      </c>
      <c r="D7" s="2">
        <v>1965.4</v>
      </c>
      <c r="E7" s="2">
        <v>6.8239999999999998</v>
      </c>
      <c r="F7" s="2">
        <v>452.9</v>
      </c>
      <c r="G7" s="2">
        <v>6.7159999999999997E-2</v>
      </c>
      <c r="H7" s="2">
        <v>1.5048000000000001E-4</v>
      </c>
      <c r="J7" s="2"/>
      <c r="L7" s="2"/>
    </row>
    <row r="8" spans="1:13" ht="18" x14ac:dyDescent="0.25">
      <c r="A8" s="2">
        <v>180</v>
      </c>
      <c r="B8" s="2">
        <v>2239</v>
      </c>
      <c r="C8" s="2">
        <v>173</v>
      </c>
      <c r="D8" s="2">
        <v>1845.6</v>
      </c>
      <c r="E8" s="2">
        <v>6.1139999999999999</v>
      </c>
      <c r="F8" s="2">
        <v>396.9</v>
      </c>
      <c r="G8" s="2">
        <v>5.8630000000000002E-2</v>
      </c>
      <c r="H8" s="2">
        <v>1.2605E-4</v>
      </c>
      <c r="J8" s="2"/>
      <c r="L8" s="2"/>
    </row>
    <row r="9" spans="1:13" ht="18" x14ac:dyDescent="0.25">
      <c r="A9" s="2">
        <v>190</v>
      </c>
      <c r="B9" s="2">
        <v>3114</v>
      </c>
      <c r="C9" s="2">
        <v>255.3</v>
      </c>
      <c r="D9" s="2">
        <v>1701.8</v>
      </c>
      <c r="E9" s="2">
        <v>5.2030000000000003</v>
      </c>
      <c r="F9" s="2">
        <v>332.5</v>
      </c>
      <c r="G9" s="2">
        <v>5.006E-2</v>
      </c>
      <c r="H9" s="2">
        <v>1.0378E-4</v>
      </c>
      <c r="J9" s="2"/>
      <c r="L9" s="2"/>
    </row>
    <row r="10" spans="1:13" ht="18" x14ac:dyDescent="0.25">
      <c r="A10" s="2">
        <v>200</v>
      </c>
      <c r="B10" s="2">
        <v>4216</v>
      </c>
      <c r="C10" s="2">
        <v>391.4</v>
      </c>
      <c r="D10" s="2">
        <v>1508</v>
      </c>
      <c r="E10" s="2">
        <v>3.9049999999999998</v>
      </c>
      <c r="F10" s="2">
        <v>252.5</v>
      </c>
      <c r="G10" s="2">
        <v>4.1480000000000003E-2</v>
      </c>
      <c r="H10" s="4">
        <v>8.1069999999999995E-5</v>
      </c>
      <c r="J10" s="2"/>
      <c r="L10" s="2"/>
    </row>
    <row r="11" spans="1:13" ht="18" x14ac:dyDescent="0.25">
      <c r="A11" s="2"/>
      <c r="B11" s="2"/>
      <c r="C11" s="2"/>
      <c r="D11" s="2"/>
      <c r="E11" s="2"/>
      <c r="F11" s="2"/>
      <c r="G11" s="2"/>
      <c r="H11" s="2"/>
      <c r="J11" s="2"/>
      <c r="L11" s="2"/>
    </row>
    <row r="12" spans="1:13" ht="18" x14ac:dyDescent="0.25">
      <c r="A12" s="2"/>
      <c r="B12" s="2"/>
      <c r="C12" s="2"/>
      <c r="D12" s="2"/>
      <c r="E12" s="2"/>
      <c r="F12" s="2"/>
      <c r="G12" s="2"/>
      <c r="H12" s="2"/>
      <c r="J12" s="2"/>
      <c r="L12" s="2"/>
    </row>
    <row r="13" spans="1:13" ht="18" x14ac:dyDescent="0.25">
      <c r="A13" s="2"/>
      <c r="B13" s="2"/>
      <c r="C13" s="2"/>
      <c r="D13" s="2"/>
      <c r="E13" s="1"/>
      <c r="F13" s="1"/>
      <c r="G13" s="1"/>
      <c r="H13" s="4"/>
      <c r="J13" s="2"/>
      <c r="L13" s="2"/>
    </row>
    <row r="14" spans="1:13" ht="18" x14ac:dyDescent="0.25">
      <c r="B14" s="1"/>
      <c r="D14" s="1"/>
      <c r="E14" s="2"/>
      <c r="G14" s="1"/>
      <c r="H14" s="1"/>
      <c r="I14" s="1"/>
    </row>
    <row r="15" spans="1:13" ht="18" x14ac:dyDescent="0.25">
      <c r="A15" s="1"/>
      <c r="B15" s="1"/>
      <c r="C15" s="1"/>
      <c r="D15" s="1"/>
      <c r="E15" s="1"/>
      <c r="G15" s="2"/>
      <c r="I15" s="4"/>
    </row>
    <row r="16" spans="1:13" ht="18" x14ac:dyDescent="0.25">
      <c r="B16" s="1"/>
      <c r="C16" s="2"/>
      <c r="E16" s="2"/>
      <c r="G16" s="2"/>
      <c r="I16" s="4"/>
      <c r="K16" s="1"/>
      <c r="L16" s="1"/>
      <c r="M16" s="1"/>
    </row>
    <row r="17" spans="2:13" ht="18" x14ac:dyDescent="0.25">
      <c r="B17" s="2"/>
      <c r="C17" s="2"/>
      <c r="E17" s="2"/>
      <c r="G17" s="2"/>
      <c r="I17" s="4"/>
      <c r="K17" s="2"/>
      <c r="M17" s="4"/>
    </row>
    <row r="18" spans="2:13" ht="18" x14ac:dyDescent="0.25">
      <c r="B18" s="1"/>
      <c r="C18" s="2"/>
      <c r="E18" s="2"/>
      <c r="G18" s="2"/>
      <c r="I18" s="4"/>
      <c r="K18" s="2"/>
      <c r="M18" s="4"/>
    </row>
    <row r="19" spans="2:13" ht="18" x14ac:dyDescent="0.25">
      <c r="B19" s="2"/>
      <c r="C19" s="2"/>
      <c r="E19" s="2"/>
      <c r="G19" s="2"/>
      <c r="I19" s="4"/>
      <c r="K19" s="2"/>
      <c r="M19" s="4"/>
    </row>
    <row r="20" spans="2:13" ht="18" x14ac:dyDescent="0.25">
      <c r="B20" s="2"/>
      <c r="C20" s="2"/>
      <c r="E20" s="2"/>
      <c r="G20" s="2"/>
      <c r="I20" s="4"/>
      <c r="K20" s="2"/>
      <c r="M20" s="4"/>
    </row>
    <row r="21" spans="2:13" ht="18" x14ac:dyDescent="0.25">
      <c r="B21" s="2"/>
      <c r="C21" s="2"/>
      <c r="E21" s="2"/>
      <c r="G21" s="2"/>
      <c r="I21" s="4"/>
      <c r="K21" s="2"/>
      <c r="M21" s="4"/>
    </row>
    <row r="22" spans="2:13" ht="18" x14ac:dyDescent="0.25">
      <c r="B22" s="2"/>
      <c r="C22" s="2"/>
      <c r="E22" s="2"/>
      <c r="G22" s="2"/>
      <c r="I22" s="4"/>
      <c r="K22" s="2"/>
      <c r="M22" s="4"/>
    </row>
    <row r="23" spans="2:13" ht="18" x14ac:dyDescent="0.25">
      <c r="B23" s="2"/>
      <c r="C23" s="2"/>
      <c r="E23" s="2"/>
      <c r="F23" s="2"/>
      <c r="G23" s="2"/>
      <c r="I23" s="4"/>
      <c r="K23" s="2"/>
      <c r="M23" s="4"/>
    </row>
    <row r="24" spans="2:13" ht="18" x14ac:dyDescent="0.25">
      <c r="B24" s="2"/>
      <c r="C24" s="2"/>
      <c r="E24" s="2"/>
      <c r="F24" s="2"/>
      <c r="H24" s="2"/>
      <c r="K24" s="2"/>
      <c r="M24" s="4"/>
    </row>
    <row r="25" spans="2:13" ht="18" x14ac:dyDescent="0.25">
      <c r="B25" s="2"/>
      <c r="D25" s="2"/>
      <c r="E25" s="2"/>
      <c r="F25" s="2"/>
      <c r="H25" s="2"/>
      <c r="K25" s="2"/>
      <c r="M25" s="4"/>
    </row>
    <row r="26" spans="2:13" ht="18" x14ac:dyDescent="0.25">
      <c r="B26" s="2"/>
      <c r="D26" s="2"/>
      <c r="E26" s="2"/>
      <c r="F26" s="2"/>
      <c r="H26" s="2"/>
      <c r="K26" s="2"/>
      <c r="M26" s="4"/>
    </row>
    <row r="27" spans="2:13" ht="18" x14ac:dyDescent="0.25">
      <c r="B27" s="2"/>
      <c r="D27" s="2"/>
      <c r="E27" s="2"/>
      <c r="F27" s="2"/>
      <c r="H27" s="2"/>
      <c r="K27" s="2"/>
      <c r="M27" s="4"/>
    </row>
    <row r="28" spans="2:13" ht="18" x14ac:dyDescent="0.25">
      <c r="B28" s="2"/>
      <c r="C28" s="2"/>
      <c r="D28" s="2"/>
      <c r="E28" s="2"/>
      <c r="F28" s="2"/>
      <c r="H28" s="2"/>
      <c r="K28" s="2"/>
      <c r="M28" s="4"/>
    </row>
    <row r="29" spans="2:13" ht="18" x14ac:dyDescent="0.25">
      <c r="E29" s="2"/>
      <c r="F29" s="2"/>
      <c r="H29" s="2"/>
    </row>
    <row r="30" spans="2:13" ht="18" x14ac:dyDescent="0.25">
      <c r="E30" s="2"/>
      <c r="F30" s="2"/>
      <c r="H30" s="2"/>
    </row>
    <row r="31" spans="2:13" ht="18" x14ac:dyDescent="0.25">
      <c r="F31" s="2"/>
    </row>
    <row r="32" spans="2:13" ht="18" x14ac:dyDescent="0.25">
      <c r="F32" s="2"/>
    </row>
    <row r="33" spans="6:6" ht="18" x14ac:dyDescent="0.25">
      <c r="F33" s="2"/>
    </row>
    <row r="34" spans="6:6" ht="18" x14ac:dyDescent="0.25">
      <c r="F34" s="2"/>
    </row>
    <row r="35" spans="6:6" ht="18" x14ac:dyDescent="0.25">
      <c r="F35" s="2"/>
    </row>
    <row r="36" spans="6:6" ht="18" x14ac:dyDescent="0.25">
      <c r="F36" s="2"/>
    </row>
    <row r="37" spans="6:6" ht="18" x14ac:dyDescent="0.25">
      <c r="F37" s="2"/>
    </row>
    <row r="38" spans="6:6" ht="18" x14ac:dyDescent="0.25">
      <c r="F38" s="2"/>
    </row>
    <row r="39" spans="6:6" ht="18" x14ac:dyDescent="0.25">
      <c r="F39" s="2"/>
    </row>
    <row r="40" spans="6:6" ht="18" x14ac:dyDescent="0.25">
      <c r="F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E26" sqref="A12:E26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120</v>
      </c>
      <c r="B2" s="2">
        <v>14570</v>
      </c>
      <c r="C2" s="1"/>
      <c r="G2" s="2"/>
    </row>
    <row r="3" spans="1:7" ht="18" x14ac:dyDescent="0.25">
      <c r="A3" s="2">
        <v>140</v>
      </c>
      <c r="B3" s="2">
        <v>87800</v>
      </c>
      <c r="C3" s="3"/>
      <c r="G3" s="2"/>
    </row>
    <row r="4" spans="1:7" ht="18" x14ac:dyDescent="0.25">
      <c r="A4" s="2">
        <v>160</v>
      </c>
      <c r="B4" s="4">
        <v>165600</v>
      </c>
      <c r="C4" s="3"/>
      <c r="G4" s="2"/>
    </row>
    <row r="5" spans="1:7" ht="18" x14ac:dyDescent="0.25">
      <c r="A5" s="2">
        <v>180</v>
      </c>
      <c r="B5" s="4">
        <v>248200</v>
      </c>
      <c r="C5" s="3"/>
      <c r="G5" s="2"/>
    </row>
    <row r="6" spans="1:7" ht="18" x14ac:dyDescent="0.25">
      <c r="A6" s="2">
        <v>200</v>
      </c>
      <c r="B6" s="4">
        <v>335400</v>
      </c>
      <c r="C6" s="3"/>
      <c r="G6" s="2"/>
    </row>
    <row r="7" spans="1:7" ht="18" x14ac:dyDescent="0.25">
      <c r="A7" s="2">
        <v>220</v>
      </c>
      <c r="B7" s="4">
        <v>427200</v>
      </c>
      <c r="C7" s="3"/>
      <c r="G7" s="2"/>
    </row>
    <row r="8" spans="1:7" ht="18" x14ac:dyDescent="0.25">
      <c r="A8" s="2">
        <v>240</v>
      </c>
      <c r="B8" s="4">
        <v>523800</v>
      </c>
      <c r="C8" s="3"/>
      <c r="G8" s="2"/>
    </row>
    <row r="9" spans="1:7" ht="18" x14ac:dyDescent="0.25">
      <c r="A9" s="2">
        <v>260</v>
      </c>
      <c r="B9" s="4">
        <v>625000</v>
      </c>
      <c r="C9" s="3"/>
      <c r="G9" s="2"/>
    </row>
    <row r="10" spans="1:7" ht="18" x14ac:dyDescent="0.25">
      <c r="A10" s="2"/>
      <c r="B10" s="4"/>
    </row>
    <row r="11" spans="1:7" ht="18" x14ac:dyDescent="0.25">
      <c r="A11" s="2"/>
      <c r="B11" s="4"/>
    </row>
    <row r="13" spans="1:7" ht="18" x14ac:dyDescent="0.25">
      <c r="A13" s="1"/>
      <c r="B13" s="1"/>
      <c r="C13" s="1"/>
    </row>
    <row r="14" spans="1:7" ht="18" x14ac:dyDescent="0.25">
      <c r="C14" s="2"/>
    </row>
    <row r="15" spans="1:7" ht="18" x14ac:dyDescent="0.25">
      <c r="C15" s="2"/>
    </row>
    <row r="16" spans="1:7" ht="18" x14ac:dyDescent="0.25">
      <c r="C16" s="2"/>
    </row>
    <row r="17" spans="3:3" ht="18" x14ac:dyDescent="0.25">
      <c r="C17" s="2"/>
    </row>
    <row r="18" spans="3:3" ht="18" x14ac:dyDescent="0.25">
      <c r="C18" s="2"/>
    </row>
    <row r="19" spans="3:3" ht="18" x14ac:dyDescent="0.25">
      <c r="C19" s="2"/>
    </row>
    <row r="20" spans="3:3" ht="18" x14ac:dyDescent="0.25">
      <c r="C20" s="2"/>
    </row>
    <row r="21" spans="3:3" ht="18" x14ac:dyDescent="0.25">
      <c r="C21" s="2"/>
    </row>
    <row r="22" spans="3:3" ht="18" x14ac:dyDescent="0.25">
      <c r="C22" s="2"/>
    </row>
    <row r="23" spans="3:3" ht="18" x14ac:dyDescent="0.25">
      <c r="C23" s="2"/>
    </row>
    <row r="24" spans="3:3" ht="18" x14ac:dyDescent="0.25">
      <c r="C24" s="2"/>
    </row>
    <row r="25" spans="3:3" ht="18" x14ac:dyDescent="0.25">
      <c r="C25" s="2"/>
    </row>
    <row r="26" spans="3:3" ht="18" x14ac:dyDescent="0.25">
      <c r="C26" s="2"/>
    </row>
    <row r="27" spans="3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J22"/>
  <sheetViews>
    <sheetView workbookViewId="0">
      <selection activeCell="C17" sqref="C17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10" ht="18" x14ac:dyDescent="0.25">
      <c r="A1" s="1" t="s">
        <v>1</v>
      </c>
      <c r="B1" s="1" t="s">
        <v>2</v>
      </c>
      <c r="C1" s="1" t="s">
        <v>4</v>
      </c>
      <c r="D1" s="1"/>
      <c r="F1" s="1"/>
    </row>
    <row r="2" spans="1:10" ht="18" x14ac:dyDescent="0.25">
      <c r="A2" s="2">
        <v>104</v>
      </c>
      <c r="B2" s="2">
        <v>19.852</v>
      </c>
      <c r="C2" s="2">
        <v>10.928000000000001</v>
      </c>
      <c r="D2" s="2"/>
      <c r="F2" s="2"/>
    </row>
    <row r="3" spans="1:10" ht="18" x14ac:dyDescent="0.25">
      <c r="A3" s="2">
        <v>106</v>
      </c>
      <c r="B3" s="2">
        <v>25.277000000000001</v>
      </c>
      <c r="C3" s="2">
        <v>10.887</v>
      </c>
      <c r="D3" s="2"/>
      <c r="F3" s="2"/>
    </row>
    <row r="4" spans="1:10" ht="18" x14ac:dyDescent="0.25">
      <c r="A4" s="2">
        <v>108</v>
      </c>
      <c r="B4" s="2">
        <v>31.896000000000001</v>
      </c>
      <c r="C4" s="2">
        <v>10.847</v>
      </c>
      <c r="D4" s="2"/>
      <c r="F4" s="2"/>
    </row>
    <row r="5" spans="1:10" ht="18" x14ac:dyDescent="0.25">
      <c r="A5" s="2">
        <v>110</v>
      </c>
      <c r="B5" s="2">
        <v>39.905999999999999</v>
      </c>
      <c r="C5" s="2">
        <v>10.805999999999999</v>
      </c>
      <c r="D5" s="2"/>
      <c r="F5" s="2"/>
    </row>
    <row r="6" spans="1:10" ht="18" x14ac:dyDescent="0.25">
      <c r="A6" s="2">
        <v>112</v>
      </c>
      <c r="B6" s="2">
        <v>49.526000000000003</v>
      </c>
      <c r="C6" s="2">
        <v>10.766</v>
      </c>
      <c r="D6" s="2"/>
      <c r="F6" s="2"/>
    </row>
    <row r="7" spans="1:10" ht="18" x14ac:dyDescent="0.25">
      <c r="A7" s="2"/>
      <c r="B7" s="2"/>
      <c r="C7" s="3"/>
      <c r="D7" s="2"/>
      <c r="F7" s="2"/>
    </row>
    <row r="8" spans="1:10" ht="18" x14ac:dyDescent="0.25">
      <c r="A8" s="2"/>
      <c r="B8" s="2"/>
      <c r="C8" s="2"/>
      <c r="D8" s="2"/>
      <c r="F8" s="2"/>
    </row>
    <row r="9" spans="1:10" ht="18" x14ac:dyDescent="0.25">
      <c r="A9" s="2"/>
      <c r="B9" s="2"/>
      <c r="C9" s="2"/>
      <c r="D9" s="2"/>
    </row>
    <row r="10" spans="1:10" ht="18" x14ac:dyDescent="0.25">
      <c r="A10" s="1"/>
      <c r="B10" s="1"/>
      <c r="C10" s="1"/>
      <c r="D10" s="1"/>
      <c r="E10" s="1"/>
    </row>
    <row r="11" spans="1:10" ht="18" x14ac:dyDescent="0.25">
      <c r="B11" s="3"/>
      <c r="C11" s="2"/>
      <c r="D11" s="2"/>
      <c r="E11" s="2"/>
      <c r="J11" s="1"/>
    </row>
    <row r="12" spans="1:10" ht="16" customHeight="1" x14ac:dyDescent="0.25">
      <c r="B12" s="3"/>
      <c r="C12" s="2"/>
      <c r="D12" s="2"/>
      <c r="E12" s="2"/>
      <c r="J12" s="3"/>
    </row>
    <row r="13" spans="1:10" ht="18" x14ac:dyDescent="0.25">
      <c r="B13" s="1"/>
      <c r="C13" s="2"/>
      <c r="D13" s="2"/>
      <c r="E13" s="2"/>
      <c r="J13" s="3"/>
    </row>
    <row r="14" spans="1:10" ht="18" x14ac:dyDescent="0.25">
      <c r="C14" s="2"/>
      <c r="D14" s="2"/>
      <c r="E14" s="2"/>
      <c r="J14" s="3"/>
    </row>
    <row r="15" spans="1:10" ht="18" x14ac:dyDescent="0.25">
      <c r="C15" s="2"/>
      <c r="D15" s="2"/>
      <c r="E15" s="2"/>
      <c r="J15" s="3"/>
    </row>
    <row r="16" spans="1:10" ht="18" x14ac:dyDescent="0.25">
      <c r="D16" s="2"/>
      <c r="E16" s="3"/>
      <c r="J16" s="3"/>
    </row>
    <row r="17" spans="2:10" ht="18" x14ac:dyDescent="0.25">
      <c r="B17" s="1"/>
      <c r="C17" s="1"/>
      <c r="D17" s="1"/>
      <c r="E17" s="3"/>
      <c r="J17" s="3"/>
    </row>
    <row r="18" spans="2:10" ht="18" x14ac:dyDescent="0.25">
      <c r="B18" s="2"/>
      <c r="C18" s="2"/>
      <c r="D18" s="2"/>
      <c r="E18" s="3"/>
    </row>
    <row r="19" spans="2:10" ht="18" x14ac:dyDescent="0.25">
      <c r="B19" s="2"/>
      <c r="C19" s="2"/>
      <c r="D19" s="2"/>
      <c r="E19" s="3"/>
    </row>
    <row r="20" spans="2:10" ht="18" x14ac:dyDescent="0.25">
      <c r="B20" s="2"/>
      <c r="C20" s="2"/>
      <c r="D20" s="2"/>
      <c r="E20" s="3"/>
    </row>
    <row r="21" spans="2:10" ht="18" x14ac:dyDescent="0.25">
      <c r="B21" s="2"/>
      <c r="C21" s="2"/>
      <c r="D21" s="2"/>
    </row>
    <row r="22" spans="2:10" ht="18" x14ac:dyDescent="0.25">
      <c r="B22" s="2"/>
      <c r="C22" s="2"/>
      <c r="D2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1473-A900-5748-82AA-661B14EAF135}">
  <dimension ref="A1:U211"/>
  <sheetViews>
    <sheetView tabSelected="1" topLeftCell="A178" workbookViewId="0">
      <selection activeCell="I17" sqref="I17"/>
    </sheetView>
  </sheetViews>
  <sheetFormatPr baseColWidth="10" defaultRowHeight="16" x14ac:dyDescent="0.2"/>
  <cols>
    <col min="2" max="2" width="26.83203125" bestFit="1" customWidth="1"/>
    <col min="3" max="4" width="6.6640625" bestFit="1" customWidth="1"/>
    <col min="5" max="5" width="8.6640625" bestFit="1" customWidth="1"/>
    <col min="6" max="6" width="10" bestFit="1" customWidth="1"/>
    <col min="7" max="7" width="11.33203125" bestFit="1" customWidth="1"/>
    <col min="8" max="8" width="14.1640625" bestFit="1" customWidth="1"/>
    <col min="9" max="9" width="36.1640625" bestFit="1" customWidth="1"/>
  </cols>
  <sheetData>
    <row r="1" spans="1:21" ht="17" x14ac:dyDescent="0.2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8" t="s">
        <v>19</v>
      </c>
      <c r="G1" s="9" t="s">
        <v>20</v>
      </c>
      <c r="H1" s="9" t="s">
        <v>21</v>
      </c>
      <c r="I1" s="6" t="s">
        <v>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11" t="s">
        <v>23</v>
      </c>
      <c r="B2" s="12" t="s">
        <v>24</v>
      </c>
      <c r="C2" s="14">
        <v>293.16000000000003</v>
      </c>
      <c r="D2" s="14">
        <v>1.01325</v>
      </c>
      <c r="E2" s="14">
        <v>3.4910999999999999</v>
      </c>
      <c r="F2" s="14">
        <v>2</v>
      </c>
      <c r="G2" s="14">
        <v>9300</v>
      </c>
      <c r="H2" s="15"/>
      <c r="I2" s="13" t="s">
        <v>25</v>
      </c>
    </row>
    <row r="3" spans="1:21" ht="17" x14ac:dyDescent="0.2">
      <c r="A3" s="11" t="s">
        <v>23</v>
      </c>
      <c r="B3" s="16" t="s">
        <v>26</v>
      </c>
      <c r="C3" s="17">
        <v>199</v>
      </c>
      <c r="D3" s="17">
        <v>1.01325</v>
      </c>
      <c r="E3" s="17">
        <v>5.1685999999999996</v>
      </c>
      <c r="F3" s="17">
        <v>2</v>
      </c>
      <c r="G3" s="17">
        <v>4500</v>
      </c>
      <c r="H3" s="18"/>
      <c r="I3" s="18" t="s">
        <v>27</v>
      </c>
    </row>
    <row r="4" spans="1:21" x14ac:dyDescent="0.2">
      <c r="A4" s="11" t="s">
        <v>23</v>
      </c>
      <c r="B4" s="16"/>
      <c r="C4" s="17">
        <v>273.2</v>
      </c>
      <c r="D4" s="17">
        <v>1.01325</v>
      </c>
      <c r="E4" s="17">
        <v>3.7483</v>
      </c>
      <c r="F4" s="17">
        <v>2</v>
      </c>
      <c r="G4" s="17">
        <v>7950</v>
      </c>
      <c r="H4" s="18"/>
      <c r="I4" s="18"/>
    </row>
    <row r="5" spans="1:21" x14ac:dyDescent="0.2">
      <c r="A5" s="11" t="s">
        <v>23</v>
      </c>
      <c r="B5" s="19"/>
      <c r="C5" s="17">
        <v>292.7</v>
      </c>
      <c r="D5" s="17">
        <v>1.01325</v>
      </c>
      <c r="E5" s="17">
        <v>3.4965999999999999</v>
      </c>
      <c r="F5" s="17">
        <v>2</v>
      </c>
      <c r="G5" s="17">
        <v>9000</v>
      </c>
      <c r="H5" s="18"/>
      <c r="I5" s="18"/>
    </row>
    <row r="6" spans="1:21" x14ac:dyDescent="0.2">
      <c r="A6" s="11" t="s">
        <v>23</v>
      </c>
      <c r="B6" s="16"/>
      <c r="C6" s="17">
        <v>373</v>
      </c>
      <c r="D6" s="17">
        <v>1.01325</v>
      </c>
      <c r="E6" s="17">
        <v>2.7403</v>
      </c>
      <c r="F6" s="17">
        <v>2</v>
      </c>
      <c r="G6" s="17">
        <v>14000</v>
      </c>
      <c r="H6" s="18"/>
      <c r="I6" s="18"/>
    </row>
    <row r="7" spans="1:21" x14ac:dyDescent="0.2">
      <c r="A7" s="11" t="s">
        <v>23</v>
      </c>
      <c r="B7" s="20"/>
      <c r="C7" s="17">
        <v>474</v>
      </c>
      <c r="D7" s="17">
        <v>1.01325</v>
      </c>
      <c r="E7" s="17">
        <v>2.1549999999999998</v>
      </c>
      <c r="F7" s="17">
        <v>2</v>
      </c>
      <c r="G7" s="17">
        <v>21400</v>
      </c>
      <c r="H7" s="18"/>
      <c r="I7" s="21"/>
    </row>
    <row r="8" spans="1:21" ht="17" x14ac:dyDescent="0.2">
      <c r="A8" s="11" t="s">
        <v>23</v>
      </c>
      <c r="B8" s="12" t="s">
        <v>28</v>
      </c>
      <c r="C8" s="14">
        <v>293.16000000000003</v>
      </c>
      <c r="D8" s="14">
        <v>1.01325</v>
      </c>
      <c r="E8" s="14">
        <v>3.4910999999999999</v>
      </c>
      <c r="F8" s="14">
        <v>2</v>
      </c>
      <c r="G8" s="14">
        <v>9000</v>
      </c>
      <c r="H8" s="15"/>
      <c r="I8" s="15" t="s">
        <v>27</v>
      </c>
    </row>
    <row r="9" spans="1:21" ht="17" x14ac:dyDescent="0.2">
      <c r="A9" s="11" t="s">
        <v>23</v>
      </c>
      <c r="B9" s="16" t="s">
        <v>29</v>
      </c>
      <c r="C9" s="17">
        <v>308.16000000000003</v>
      </c>
      <c r="D9" s="17">
        <v>1.01325</v>
      </c>
      <c r="E9" s="17">
        <v>3.3159000000000001</v>
      </c>
      <c r="F9" s="17">
        <v>2</v>
      </c>
      <c r="G9" s="17">
        <v>10100</v>
      </c>
      <c r="H9" s="22"/>
      <c r="I9" s="18" t="s">
        <v>30</v>
      </c>
    </row>
    <row r="10" spans="1:21" x14ac:dyDescent="0.2">
      <c r="A10" s="11" t="s">
        <v>23</v>
      </c>
      <c r="B10" s="23"/>
      <c r="C10" s="17">
        <v>308.16000000000003</v>
      </c>
      <c r="D10" s="17">
        <v>3.6970000000000001</v>
      </c>
      <c r="E10" s="17">
        <v>12.193</v>
      </c>
      <c r="F10" s="17">
        <v>2</v>
      </c>
      <c r="G10" s="17">
        <v>2765</v>
      </c>
      <c r="H10" s="22"/>
      <c r="I10" s="18"/>
    </row>
    <row r="11" spans="1:21" x14ac:dyDescent="0.2">
      <c r="A11" s="11" t="s">
        <v>23</v>
      </c>
      <c r="B11" s="16"/>
      <c r="C11" s="17">
        <v>308.16000000000003</v>
      </c>
      <c r="D11" s="17">
        <v>3.8570000000000002</v>
      </c>
      <c r="E11" s="17">
        <v>12.721</v>
      </c>
      <c r="F11" s="17">
        <v>2</v>
      </c>
      <c r="G11" s="17">
        <v>2622</v>
      </c>
      <c r="H11" s="22"/>
      <c r="I11" s="18"/>
    </row>
    <row r="12" spans="1:21" x14ac:dyDescent="0.2">
      <c r="A12" s="11" t="s">
        <v>23</v>
      </c>
      <c r="B12" s="16"/>
      <c r="C12" s="17">
        <v>308.16000000000003</v>
      </c>
      <c r="D12" s="17">
        <v>7.5570000000000004</v>
      </c>
      <c r="E12" s="17">
        <v>24.963999999999999</v>
      </c>
      <c r="F12" s="17">
        <v>2</v>
      </c>
      <c r="G12" s="17">
        <v>1371</v>
      </c>
      <c r="H12" s="22"/>
      <c r="I12" s="18"/>
    </row>
    <row r="13" spans="1:21" x14ac:dyDescent="0.2">
      <c r="A13" s="11" t="s">
        <v>23</v>
      </c>
      <c r="B13" s="16"/>
      <c r="C13" s="17">
        <v>308.16000000000003</v>
      </c>
      <c r="D13" s="17">
        <v>7.5620000000000003</v>
      </c>
      <c r="E13" s="17">
        <v>25.148</v>
      </c>
      <c r="F13" s="17">
        <v>2</v>
      </c>
      <c r="G13" s="17">
        <v>1317</v>
      </c>
      <c r="H13" s="22"/>
      <c r="I13" s="18"/>
    </row>
    <row r="14" spans="1:21" x14ac:dyDescent="0.2">
      <c r="A14" s="11" t="s">
        <v>23</v>
      </c>
      <c r="B14" s="16"/>
      <c r="C14" s="17">
        <v>308.16000000000003</v>
      </c>
      <c r="D14" s="17">
        <v>15.69</v>
      </c>
      <c r="E14" s="17">
        <v>52.886000000000003</v>
      </c>
      <c r="F14" s="17">
        <v>2</v>
      </c>
      <c r="G14" s="17">
        <v>671.8</v>
      </c>
      <c r="H14" s="22"/>
      <c r="I14" s="18"/>
    </row>
    <row r="15" spans="1:21" x14ac:dyDescent="0.2">
      <c r="A15" s="11" t="s">
        <v>23</v>
      </c>
      <c r="B15" s="16"/>
      <c r="C15" s="17">
        <v>308.16000000000003</v>
      </c>
      <c r="D15" s="17">
        <v>15.71</v>
      </c>
      <c r="E15" s="17">
        <v>52.962000000000003</v>
      </c>
      <c r="F15" s="17">
        <v>2</v>
      </c>
      <c r="G15" s="17">
        <v>648.70000000000005</v>
      </c>
      <c r="H15" s="22"/>
      <c r="I15" s="18"/>
    </row>
    <row r="16" spans="1:21" x14ac:dyDescent="0.2">
      <c r="A16" s="11" t="s">
        <v>23</v>
      </c>
      <c r="B16" s="16"/>
      <c r="C16" s="17">
        <v>308.16000000000003</v>
      </c>
      <c r="D16" s="17">
        <v>29.92</v>
      </c>
      <c r="E16" s="17">
        <v>103.74</v>
      </c>
      <c r="F16" s="17">
        <v>2</v>
      </c>
      <c r="G16" s="17">
        <v>341.3</v>
      </c>
      <c r="H16" s="22"/>
      <c r="I16" s="18"/>
    </row>
    <row r="17" spans="1:9" x14ac:dyDescent="0.2">
      <c r="A17" s="11" t="s">
        <v>23</v>
      </c>
      <c r="B17" s="16"/>
      <c r="C17" s="17">
        <v>308.16000000000003</v>
      </c>
      <c r="D17" s="17">
        <v>68.3</v>
      </c>
      <c r="E17" s="17">
        <v>252.07</v>
      </c>
      <c r="F17" s="17">
        <v>1</v>
      </c>
      <c r="G17" s="17">
        <v>139.30000000000001</v>
      </c>
      <c r="H17" s="22"/>
      <c r="I17" s="18"/>
    </row>
    <row r="18" spans="1:9" x14ac:dyDescent="0.2">
      <c r="A18" s="11" t="s">
        <v>23</v>
      </c>
      <c r="B18" s="16"/>
      <c r="C18" s="17">
        <v>308.16000000000003</v>
      </c>
      <c r="D18" s="17">
        <v>97.55</v>
      </c>
      <c r="E18" s="17">
        <v>384.56</v>
      </c>
      <c r="F18" s="17">
        <v>1</v>
      </c>
      <c r="G18" s="17">
        <v>93.76</v>
      </c>
      <c r="H18" s="22"/>
      <c r="I18" s="18"/>
    </row>
    <row r="19" spans="1:9" x14ac:dyDescent="0.2">
      <c r="A19" s="11" t="s">
        <v>23</v>
      </c>
      <c r="B19" s="16"/>
      <c r="C19" s="17">
        <v>308.16000000000003</v>
      </c>
      <c r="D19" s="17">
        <v>111.54</v>
      </c>
      <c r="E19" s="17">
        <v>450.17</v>
      </c>
      <c r="F19" s="17">
        <v>1</v>
      </c>
      <c r="G19" s="17">
        <v>81.47</v>
      </c>
      <c r="H19" s="22"/>
      <c r="I19" s="18"/>
    </row>
    <row r="20" spans="1:9" x14ac:dyDescent="0.2">
      <c r="A20" s="11" t="s">
        <v>23</v>
      </c>
      <c r="B20" s="16"/>
      <c r="C20" s="17">
        <v>308.16000000000003</v>
      </c>
      <c r="D20" s="17">
        <v>136.63999999999999</v>
      </c>
      <c r="E20" s="17">
        <v>571.67999999999995</v>
      </c>
      <c r="F20" s="17">
        <v>1</v>
      </c>
      <c r="G20" s="17">
        <v>63.58</v>
      </c>
      <c r="H20" s="22"/>
      <c r="I20" s="18"/>
    </row>
    <row r="21" spans="1:9" x14ac:dyDescent="0.2">
      <c r="A21" s="11" t="s">
        <v>23</v>
      </c>
      <c r="B21" s="16"/>
      <c r="C21" s="17">
        <v>308.16000000000003</v>
      </c>
      <c r="D21" s="17">
        <v>190.35</v>
      </c>
      <c r="E21" s="17">
        <v>824.51</v>
      </c>
      <c r="F21" s="17">
        <v>1</v>
      </c>
      <c r="G21" s="17">
        <v>41.78</v>
      </c>
      <c r="H21" s="22"/>
      <c r="I21" s="18"/>
    </row>
    <row r="22" spans="1:9" x14ac:dyDescent="0.2">
      <c r="A22" s="11" t="s">
        <v>23</v>
      </c>
      <c r="B22" s="24"/>
      <c r="C22" s="21">
        <v>308.16000000000003</v>
      </c>
      <c r="D22" s="21">
        <v>230.92</v>
      </c>
      <c r="E22" s="21">
        <v>1001.8</v>
      </c>
      <c r="F22" s="21">
        <v>1</v>
      </c>
      <c r="G22" s="21">
        <v>34.46</v>
      </c>
      <c r="H22" s="25"/>
      <c r="I22" s="18"/>
    </row>
    <row r="23" spans="1:9" ht="17" x14ac:dyDescent="0.2">
      <c r="A23" s="11" t="s">
        <v>23</v>
      </c>
      <c r="B23" s="24" t="s">
        <v>31</v>
      </c>
      <c r="C23" s="21">
        <v>301.60000000000002</v>
      </c>
      <c r="D23" s="21">
        <v>1.01325</v>
      </c>
      <c r="E23" s="21">
        <v>3.3927</v>
      </c>
      <c r="F23" s="21">
        <v>2</v>
      </c>
      <c r="G23" s="21">
        <v>10100</v>
      </c>
      <c r="H23" s="26"/>
      <c r="I23" s="15" t="s">
        <v>27</v>
      </c>
    </row>
    <row r="24" spans="1:9" ht="17" x14ac:dyDescent="0.2">
      <c r="A24" s="11" t="s">
        <v>23</v>
      </c>
      <c r="B24" s="24" t="s">
        <v>32</v>
      </c>
      <c r="C24" s="21">
        <v>304.66000000000003</v>
      </c>
      <c r="D24" s="21">
        <v>1.01325</v>
      </c>
      <c r="E24" s="21">
        <v>3.3584000000000001</v>
      </c>
      <c r="F24" s="21">
        <v>2</v>
      </c>
      <c r="G24" s="21">
        <v>10310</v>
      </c>
      <c r="H24" s="26"/>
      <c r="I24" s="15" t="s">
        <v>27</v>
      </c>
    </row>
    <row r="25" spans="1:9" ht="17" x14ac:dyDescent="0.2">
      <c r="A25" s="11" t="s">
        <v>23</v>
      </c>
      <c r="B25" s="20" t="s">
        <v>33</v>
      </c>
      <c r="C25" s="17">
        <v>232</v>
      </c>
      <c r="D25" s="17">
        <v>1.01325</v>
      </c>
      <c r="E25" s="17">
        <v>4.4218999999999999</v>
      </c>
      <c r="F25" s="17">
        <v>2</v>
      </c>
      <c r="G25" s="17">
        <v>6500</v>
      </c>
      <c r="H25" s="18"/>
      <c r="I25" s="18" t="s">
        <v>27</v>
      </c>
    </row>
    <row r="26" spans="1:9" x14ac:dyDescent="0.2">
      <c r="A26" s="11" t="s">
        <v>23</v>
      </c>
      <c r="B26" s="23"/>
      <c r="C26" s="17">
        <v>243</v>
      </c>
      <c r="D26" s="17">
        <v>1.01325</v>
      </c>
      <c r="E26" s="17">
        <v>4.2191999999999998</v>
      </c>
      <c r="F26" s="17">
        <v>2</v>
      </c>
      <c r="G26" s="17">
        <v>7199.9999999999991</v>
      </c>
      <c r="H26" s="18"/>
      <c r="I26" s="18"/>
    </row>
    <row r="27" spans="1:9" x14ac:dyDescent="0.2">
      <c r="A27" s="11" t="s">
        <v>23</v>
      </c>
      <c r="B27" s="23"/>
      <c r="C27" s="17">
        <v>273</v>
      </c>
      <c r="D27" s="17">
        <v>1.01325</v>
      </c>
      <c r="E27" s="17">
        <v>3.7509999999999999</v>
      </c>
      <c r="F27" s="17">
        <v>2</v>
      </c>
      <c r="G27" s="17">
        <v>8400</v>
      </c>
      <c r="H27" s="18"/>
      <c r="I27" s="18"/>
    </row>
    <row r="28" spans="1:9" x14ac:dyDescent="0.2">
      <c r="A28" s="11" t="s">
        <v>23</v>
      </c>
      <c r="B28" s="23"/>
      <c r="C28" s="17">
        <v>288</v>
      </c>
      <c r="D28" s="17">
        <v>1.01325</v>
      </c>
      <c r="E28" s="17">
        <v>3.5541</v>
      </c>
      <c r="F28" s="17">
        <v>2</v>
      </c>
      <c r="G28" s="17">
        <v>9500</v>
      </c>
      <c r="H28" s="18"/>
      <c r="I28" s="18"/>
    </row>
    <row r="29" spans="1:9" x14ac:dyDescent="0.2">
      <c r="A29" s="11" t="s">
        <v>23</v>
      </c>
      <c r="B29" s="23"/>
      <c r="C29" s="17">
        <v>296</v>
      </c>
      <c r="D29" s="17">
        <v>1.01325</v>
      </c>
      <c r="E29" s="17">
        <v>3.4573999999999998</v>
      </c>
      <c r="F29" s="17">
        <v>2</v>
      </c>
      <c r="G29" s="17">
        <v>9900</v>
      </c>
      <c r="H29" s="18"/>
      <c r="I29" s="18"/>
    </row>
    <row r="30" spans="1:9" x14ac:dyDescent="0.2">
      <c r="A30" s="11" t="s">
        <v>23</v>
      </c>
      <c r="B30" s="23"/>
      <c r="C30" s="17">
        <v>295</v>
      </c>
      <c r="D30" s="17">
        <v>1.01325</v>
      </c>
      <c r="E30" s="17">
        <v>3.4691999999999998</v>
      </c>
      <c r="F30" s="17">
        <v>2</v>
      </c>
      <c r="G30" s="17">
        <v>10100</v>
      </c>
      <c r="H30" s="18"/>
      <c r="I30" s="18"/>
    </row>
    <row r="31" spans="1:9" x14ac:dyDescent="0.2">
      <c r="A31" s="11" t="s">
        <v>23</v>
      </c>
      <c r="B31" s="23"/>
      <c r="C31" s="17">
        <v>343</v>
      </c>
      <c r="D31" s="17">
        <v>1.01325</v>
      </c>
      <c r="E31" s="17">
        <v>2.9811000000000001</v>
      </c>
      <c r="F31" s="17">
        <v>2</v>
      </c>
      <c r="G31" s="17">
        <v>13500</v>
      </c>
      <c r="H31" s="18"/>
      <c r="I31" s="18"/>
    </row>
    <row r="32" spans="1:9" x14ac:dyDescent="0.2">
      <c r="A32" s="11" t="s">
        <v>23</v>
      </c>
      <c r="B32" s="23"/>
      <c r="C32" s="17">
        <v>414</v>
      </c>
      <c r="D32" s="17">
        <v>1.01325</v>
      </c>
      <c r="E32" s="17">
        <v>2.4681000000000002</v>
      </c>
      <c r="F32" s="17">
        <v>2</v>
      </c>
      <c r="G32" s="17">
        <v>19400</v>
      </c>
      <c r="H32" s="18"/>
      <c r="I32" s="18"/>
    </row>
    <row r="33" spans="1:9" x14ac:dyDescent="0.2">
      <c r="A33" s="11" t="s">
        <v>23</v>
      </c>
      <c r="B33" s="24"/>
      <c r="C33" s="21">
        <v>470</v>
      </c>
      <c r="D33" s="21">
        <v>1.01325</v>
      </c>
      <c r="E33" s="21">
        <v>2.1734</v>
      </c>
      <c r="F33" s="21">
        <v>2</v>
      </c>
      <c r="G33" s="21">
        <v>25400</v>
      </c>
      <c r="H33" s="18"/>
      <c r="I33" s="21"/>
    </row>
    <row r="34" spans="1:9" ht="17" x14ac:dyDescent="0.2">
      <c r="A34" s="11" t="s">
        <v>23</v>
      </c>
      <c r="B34" s="12" t="s">
        <v>34</v>
      </c>
      <c r="C34" s="14">
        <v>293.16000000000003</v>
      </c>
      <c r="D34" s="14">
        <v>1.01325</v>
      </c>
      <c r="E34" s="14">
        <v>3.4910999999999999</v>
      </c>
      <c r="F34" s="14">
        <v>2</v>
      </c>
      <c r="G34" s="14">
        <v>9050</v>
      </c>
      <c r="H34" s="15"/>
      <c r="I34" s="15" t="s">
        <v>27</v>
      </c>
    </row>
    <row r="35" spans="1:9" ht="17" x14ac:dyDescent="0.2">
      <c r="A35" s="11" t="s">
        <v>23</v>
      </c>
      <c r="B35" s="24" t="s">
        <v>35</v>
      </c>
      <c r="C35" s="21">
        <v>302.60000000000002</v>
      </c>
      <c r="D35" s="21">
        <v>1.01325</v>
      </c>
      <c r="E35" s="21">
        <v>3.3815</v>
      </c>
      <c r="F35" s="21">
        <v>2</v>
      </c>
      <c r="G35" s="21">
        <v>9710</v>
      </c>
      <c r="H35" s="26"/>
      <c r="I35" s="15" t="s">
        <v>27</v>
      </c>
    </row>
    <row r="36" spans="1:9" ht="17" x14ac:dyDescent="0.2">
      <c r="A36" s="11" t="s">
        <v>23</v>
      </c>
      <c r="B36" s="12" t="s">
        <v>36</v>
      </c>
      <c r="C36" s="14">
        <v>303.16000000000003</v>
      </c>
      <c r="D36" s="14">
        <v>1.01325</v>
      </c>
      <c r="E36" s="14">
        <v>3.3752</v>
      </c>
      <c r="F36" s="14">
        <v>2</v>
      </c>
      <c r="G36" s="14">
        <f>10180</f>
        <v>10180</v>
      </c>
      <c r="H36" s="15"/>
      <c r="I36" s="15" t="s">
        <v>27</v>
      </c>
    </row>
    <row r="37" spans="1:9" ht="17" x14ac:dyDescent="0.2">
      <c r="A37" s="11" t="s">
        <v>23</v>
      </c>
      <c r="B37" s="16" t="s">
        <v>37</v>
      </c>
      <c r="C37" s="17">
        <v>195.7</v>
      </c>
      <c r="D37" s="17">
        <v>1.01325</v>
      </c>
      <c r="E37" s="17">
        <v>5.2576999999999998</v>
      </c>
      <c r="F37" s="17">
        <v>2</v>
      </c>
      <c r="G37" s="17">
        <v>4270</v>
      </c>
      <c r="H37" s="18"/>
      <c r="I37" s="18" t="s">
        <v>38</v>
      </c>
    </row>
    <row r="38" spans="1:9" x14ac:dyDescent="0.2">
      <c r="A38" s="11" t="s">
        <v>23</v>
      </c>
      <c r="B38" s="16"/>
      <c r="C38" s="17">
        <v>305.2</v>
      </c>
      <c r="D38" s="17">
        <v>1.01325</v>
      </c>
      <c r="E38" s="17">
        <v>3.3525</v>
      </c>
      <c r="F38" s="17">
        <v>2</v>
      </c>
      <c r="G38" s="17">
        <v>10400</v>
      </c>
      <c r="H38" s="18"/>
      <c r="I38" s="18"/>
    </row>
    <row r="39" spans="1:9" x14ac:dyDescent="0.2">
      <c r="A39" s="11" t="s">
        <v>23</v>
      </c>
      <c r="B39" s="16"/>
      <c r="C39" s="17">
        <v>366.5</v>
      </c>
      <c r="D39" s="17">
        <v>1.01325</v>
      </c>
      <c r="E39" s="17">
        <v>2.7890999999999999</v>
      </c>
      <c r="F39" s="17">
        <v>2</v>
      </c>
      <c r="G39" s="17">
        <v>14400</v>
      </c>
      <c r="H39" s="18"/>
      <c r="I39" s="18"/>
    </row>
    <row r="40" spans="1:9" x14ac:dyDescent="0.2">
      <c r="A40" s="11" t="s">
        <v>23</v>
      </c>
      <c r="B40" s="16"/>
      <c r="C40" s="17">
        <v>479.7</v>
      </c>
      <c r="D40" s="17">
        <v>1.01325</v>
      </c>
      <c r="E40" s="17">
        <v>2.1294</v>
      </c>
      <c r="F40" s="17">
        <v>2</v>
      </c>
      <c r="G40" s="17">
        <v>23300</v>
      </c>
      <c r="H40" s="18"/>
      <c r="I40" s="18"/>
    </row>
    <row r="41" spans="1:9" x14ac:dyDescent="0.2">
      <c r="A41" s="11" t="s">
        <v>23</v>
      </c>
      <c r="B41" s="27"/>
      <c r="C41" s="21">
        <v>717.5</v>
      </c>
      <c r="D41" s="21">
        <v>1.01325</v>
      </c>
      <c r="E41" s="21">
        <v>1.4231</v>
      </c>
      <c r="F41" s="21">
        <v>2</v>
      </c>
      <c r="G41" s="21">
        <v>48400</v>
      </c>
      <c r="H41" s="26"/>
      <c r="I41" s="26"/>
    </row>
    <row r="42" spans="1:9" ht="17" x14ac:dyDescent="0.2">
      <c r="A42" s="11" t="s">
        <v>23</v>
      </c>
      <c r="B42" s="16" t="s">
        <v>39</v>
      </c>
      <c r="C42" s="17">
        <v>183.57</v>
      </c>
      <c r="D42" s="17">
        <v>98.64</v>
      </c>
      <c r="E42" s="17">
        <v>1910</v>
      </c>
      <c r="F42" s="17">
        <v>0</v>
      </c>
      <c r="G42" s="17">
        <v>6.46</v>
      </c>
      <c r="H42" s="22"/>
      <c r="I42" s="18" t="s">
        <v>40</v>
      </c>
    </row>
    <row r="43" spans="1:9" x14ac:dyDescent="0.2">
      <c r="A43" s="11" t="s">
        <v>23</v>
      </c>
      <c r="B43" s="23"/>
      <c r="C43" s="17">
        <v>183.6</v>
      </c>
      <c r="D43" s="17">
        <v>95.55</v>
      </c>
      <c r="E43" s="17">
        <v>1900</v>
      </c>
      <c r="F43" s="17">
        <v>0</v>
      </c>
      <c r="G43" s="17">
        <v>6.15</v>
      </c>
      <c r="H43" s="22"/>
      <c r="I43" s="18"/>
    </row>
    <row r="44" spans="1:9" x14ac:dyDescent="0.2">
      <c r="A44" s="11" t="s">
        <v>23</v>
      </c>
      <c r="B44" s="16"/>
      <c r="C44" s="17">
        <v>199.55</v>
      </c>
      <c r="D44" s="17">
        <v>98.74</v>
      </c>
      <c r="E44" s="17">
        <v>1740</v>
      </c>
      <c r="F44" s="17">
        <v>0</v>
      </c>
      <c r="G44" s="17">
        <v>9.1999999999999993</v>
      </c>
      <c r="H44" s="22"/>
      <c r="I44" s="18"/>
    </row>
    <row r="45" spans="1:9" x14ac:dyDescent="0.2">
      <c r="A45" s="11" t="s">
        <v>23</v>
      </c>
      <c r="B45" s="16"/>
      <c r="C45" s="17">
        <v>210.01</v>
      </c>
      <c r="D45" s="17">
        <v>85.52</v>
      </c>
      <c r="E45" s="17">
        <v>1533</v>
      </c>
      <c r="F45" s="17">
        <v>1</v>
      </c>
      <c r="G45" s="17">
        <v>13.7</v>
      </c>
      <c r="H45" s="22"/>
      <c r="I45" s="18"/>
    </row>
    <row r="46" spans="1:9" x14ac:dyDescent="0.2">
      <c r="A46" s="11" t="s">
        <v>23</v>
      </c>
      <c r="B46" s="16"/>
      <c r="C46" s="17">
        <v>210.07990000000001</v>
      </c>
      <c r="D46" s="17">
        <v>86.53</v>
      </c>
      <c r="E46" s="17">
        <v>1530</v>
      </c>
      <c r="F46" s="17">
        <v>1</v>
      </c>
      <c r="G46" s="17">
        <v>12.9</v>
      </c>
      <c r="H46" s="22"/>
      <c r="I46" s="18"/>
    </row>
    <row r="47" spans="1:9" x14ac:dyDescent="0.2">
      <c r="A47" s="11" t="s">
        <v>23</v>
      </c>
      <c r="B47" s="16"/>
      <c r="C47" s="17">
        <v>210.20009999999999</v>
      </c>
      <c r="D47" s="17">
        <v>112.75</v>
      </c>
      <c r="E47" s="17">
        <v>1625</v>
      </c>
      <c r="F47" s="17">
        <v>1</v>
      </c>
      <c r="G47" s="17">
        <v>11.2</v>
      </c>
      <c r="H47" s="22"/>
      <c r="I47" s="18"/>
    </row>
    <row r="48" spans="1:9" x14ac:dyDescent="0.2">
      <c r="A48" s="11" t="s">
        <v>23</v>
      </c>
      <c r="B48" s="16"/>
      <c r="C48" s="17">
        <v>218.3099</v>
      </c>
      <c r="D48" s="17">
        <v>84.14</v>
      </c>
      <c r="E48" s="17">
        <v>1307</v>
      </c>
      <c r="F48" s="17">
        <v>1</v>
      </c>
      <c r="G48" s="17">
        <v>18.2</v>
      </c>
      <c r="H48" s="22"/>
      <c r="I48" s="18"/>
    </row>
    <row r="49" spans="1:9" x14ac:dyDescent="0.2">
      <c r="A49" s="11" t="s">
        <v>23</v>
      </c>
      <c r="B49" s="16"/>
      <c r="C49" s="17">
        <v>218.34010000000001</v>
      </c>
      <c r="D49" s="17">
        <v>77.08</v>
      </c>
      <c r="E49" s="17">
        <v>1185</v>
      </c>
      <c r="F49" s="17">
        <v>1</v>
      </c>
      <c r="G49" s="17">
        <v>23.6</v>
      </c>
      <c r="H49" s="22"/>
      <c r="I49" s="18"/>
    </row>
    <row r="50" spans="1:9" x14ac:dyDescent="0.2">
      <c r="A50" s="11" t="s">
        <v>23</v>
      </c>
      <c r="B50" s="16"/>
      <c r="C50" s="17">
        <v>218.34010000000001</v>
      </c>
      <c r="D50" s="17">
        <v>83.69</v>
      </c>
      <c r="E50" s="17">
        <v>1295</v>
      </c>
      <c r="F50" s="17">
        <v>1</v>
      </c>
      <c r="G50" s="17">
        <v>19.3</v>
      </c>
      <c r="H50" s="22"/>
      <c r="I50" s="18"/>
    </row>
    <row r="51" spans="1:9" x14ac:dyDescent="0.2">
      <c r="A51" s="11" t="s">
        <v>23</v>
      </c>
      <c r="B51" s="16"/>
      <c r="C51" s="17">
        <v>218.34989999999999</v>
      </c>
      <c r="D51" s="17">
        <v>69.790000000000006</v>
      </c>
      <c r="E51" s="17">
        <v>970</v>
      </c>
      <c r="F51" s="17">
        <v>1</v>
      </c>
      <c r="G51" s="17">
        <v>30.3</v>
      </c>
      <c r="H51" s="22"/>
      <c r="I51" s="18"/>
    </row>
    <row r="52" spans="1:9" x14ac:dyDescent="0.2">
      <c r="A52" s="11" t="s">
        <v>23</v>
      </c>
      <c r="B52" s="16"/>
      <c r="C52" s="17">
        <v>218.36</v>
      </c>
      <c r="D52" s="17">
        <v>73.83</v>
      </c>
      <c r="E52" s="17">
        <v>1120</v>
      </c>
      <c r="F52" s="17">
        <v>1</v>
      </c>
      <c r="G52" s="17">
        <v>24.7</v>
      </c>
      <c r="H52" s="22"/>
      <c r="I52" s="18"/>
    </row>
    <row r="53" spans="1:9" x14ac:dyDescent="0.2">
      <c r="A53" s="11" t="s">
        <v>23</v>
      </c>
      <c r="B53" s="16"/>
      <c r="C53" s="17">
        <v>218.3801</v>
      </c>
      <c r="D53" s="17">
        <v>100.19</v>
      </c>
      <c r="E53" s="17">
        <v>1440</v>
      </c>
      <c r="F53" s="17">
        <v>1</v>
      </c>
      <c r="G53" s="17">
        <v>16.600000000000001</v>
      </c>
      <c r="H53" s="22"/>
      <c r="I53" s="18"/>
    </row>
    <row r="54" spans="1:9" x14ac:dyDescent="0.2">
      <c r="A54" s="11" t="s">
        <v>23</v>
      </c>
      <c r="B54" s="16"/>
      <c r="C54" s="17">
        <v>220.18</v>
      </c>
      <c r="D54" s="17">
        <v>71.62</v>
      </c>
      <c r="E54" s="17">
        <v>907</v>
      </c>
      <c r="F54" s="17">
        <v>1</v>
      </c>
      <c r="G54" s="17">
        <v>33.700000000000003</v>
      </c>
      <c r="H54" s="22"/>
      <c r="I54" s="18"/>
    </row>
    <row r="55" spans="1:9" x14ac:dyDescent="0.2">
      <c r="A55" s="11" t="s">
        <v>23</v>
      </c>
      <c r="B55" s="20"/>
      <c r="C55" s="17">
        <v>220.21010000000001</v>
      </c>
      <c r="D55" s="17">
        <v>69.17</v>
      </c>
      <c r="E55" s="17">
        <v>791</v>
      </c>
      <c r="F55" s="17">
        <v>1</v>
      </c>
      <c r="G55" s="17">
        <v>36.200000000000003</v>
      </c>
      <c r="H55" s="22"/>
      <c r="I55" s="18"/>
    </row>
    <row r="56" spans="1:9" x14ac:dyDescent="0.2">
      <c r="A56" s="11" t="s">
        <v>23</v>
      </c>
      <c r="B56" s="16"/>
      <c r="C56" s="17">
        <v>220.21010000000001</v>
      </c>
      <c r="D56" s="17">
        <v>72.14</v>
      </c>
      <c r="E56" s="17">
        <v>933</v>
      </c>
      <c r="F56" s="17">
        <v>1</v>
      </c>
      <c r="G56" s="17">
        <v>31.2</v>
      </c>
      <c r="H56" s="22"/>
      <c r="I56" s="18"/>
    </row>
    <row r="57" spans="1:9" x14ac:dyDescent="0.2">
      <c r="A57" s="11" t="s">
        <v>23</v>
      </c>
      <c r="B57" s="16"/>
      <c r="C57" s="17">
        <v>220.22</v>
      </c>
      <c r="D57" s="17">
        <v>63.22</v>
      </c>
      <c r="E57" s="17">
        <v>570</v>
      </c>
      <c r="F57" s="17">
        <v>1</v>
      </c>
      <c r="G57" s="17">
        <v>46.2</v>
      </c>
      <c r="H57" s="22"/>
      <c r="I57" s="18"/>
    </row>
    <row r="58" spans="1:9" x14ac:dyDescent="0.2">
      <c r="A58" s="11" t="s">
        <v>23</v>
      </c>
      <c r="B58" s="16"/>
      <c r="C58" s="17">
        <v>220.24010000000001</v>
      </c>
      <c r="D58" s="17">
        <v>73.86</v>
      </c>
      <c r="E58" s="17">
        <v>1010</v>
      </c>
      <c r="F58" s="17">
        <v>1</v>
      </c>
      <c r="G58" s="17">
        <v>27.9</v>
      </c>
      <c r="H58" s="22"/>
      <c r="I58" s="18"/>
    </row>
    <row r="59" spans="1:9" x14ac:dyDescent="0.2">
      <c r="A59" s="11" t="s">
        <v>23</v>
      </c>
      <c r="B59" s="16"/>
      <c r="C59" s="17">
        <v>220.2499</v>
      </c>
      <c r="D59" s="17">
        <v>83.31</v>
      </c>
      <c r="E59" s="17">
        <v>1228</v>
      </c>
      <c r="F59" s="17">
        <v>1</v>
      </c>
      <c r="G59" s="17">
        <v>20.399999999999999</v>
      </c>
      <c r="H59" s="22"/>
      <c r="I59" s="18"/>
    </row>
    <row r="60" spans="1:9" x14ac:dyDescent="0.2">
      <c r="A60" s="11" t="s">
        <v>23</v>
      </c>
      <c r="B60" s="16"/>
      <c r="C60" s="17">
        <v>222.29</v>
      </c>
      <c r="D60" s="17">
        <v>102.84</v>
      </c>
      <c r="E60" s="17">
        <v>1409</v>
      </c>
      <c r="F60" s="17">
        <v>1</v>
      </c>
      <c r="G60" s="17">
        <v>15.1</v>
      </c>
      <c r="H60" s="22"/>
      <c r="I60" s="18"/>
    </row>
    <row r="61" spans="1:9" x14ac:dyDescent="0.2">
      <c r="A61" s="11" t="s">
        <v>23</v>
      </c>
      <c r="B61" s="16"/>
      <c r="C61" s="17">
        <v>222.80009999999999</v>
      </c>
      <c r="D61" s="17">
        <v>53.05</v>
      </c>
      <c r="E61" s="17">
        <v>367</v>
      </c>
      <c r="F61" s="17">
        <v>4</v>
      </c>
      <c r="G61" s="17">
        <v>66.599999999999994</v>
      </c>
      <c r="H61" s="22"/>
      <c r="I61" s="18"/>
    </row>
    <row r="62" spans="1:9" x14ac:dyDescent="0.2">
      <c r="A62" s="11" t="s">
        <v>23</v>
      </c>
      <c r="B62" s="16"/>
      <c r="C62" s="17">
        <v>222.80009999999999</v>
      </c>
      <c r="D62" s="17">
        <v>71.3</v>
      </c>
      <c r="E62" s="17">
        <v>750</v>
      </c>
      <c r="F62" s="17">
        <v>1</v>
      </c>
      <c r="G62" s="17">
        <v>36.1</v>
      </c>
      <c r="H62" s="22"/>
      <c r="I62" s="18"/>
    </row>
    <row r="63" spans="1:9" x14ac:dyDescent="0.2">
      <c r="A63" s="11" t="s">
        <v>23</v>
      </c>
      <c r="B63" s="23"/>
      <c r="C63" s="17">
        <v>223.3</v>
      </c>
      <c r="D63" s="17">
        <v>71.94</v>
      </c>
      <c r="E63" s="17">
        <v>740</v>
      </c>
      <c r="F63" s="17">
        <v>1</v>
      </c>
      <c r="G63" s="17">
        <v>36.9</v>
      </c>
      <c r="H63" s="22"/>
      <c r="I63" s="18"/>
    </row>
    <row r="64" spans="1:9" x14ac:dyDescent="0.2">
      <c r="A64" s="11" t="s">
        <v>23</v>
      </c>
      <c r="B64" s="23"/>
      <c r="C64" s="17">
        <v>232.9699</v>
      </c>
      <c r="D64" s="17">
        <v>65.66</v>
      </c>
      <c r="E64" s="17">
        <v>455</v>
      </c>
      <c r="F64" s="17">
        <v>1</v>
      </c>
      <c r="G64" s="17">
        <v>60.8</v>
      </c>
      <c r="H64" s="22"/>
      <c r="I64" s="18"/>
    </row>
    <row r="65" spans="1:9" x14ac:dyDescent="0.2">
      <c r="A65" s="11" t="s">
        <v>23</v>
      </c>
      <c r="B65" s="23"/>
      <c r="C65" s="17">
        <v>232.99</v>
      </c>
      <c r="D65" s="17">
        <v>66.7</v>
      </c>
      <c r="E65" s="17">
        <v>460</v>
      </c>
      <c r="F65" s="17">
        <v>1</v>
      </c>
      <c r="G65" s="17">
        <v>56.9</v>
      </c>
      <c r="H65" s="22"/>
      <c r="I65" s="18"/>
    </row>
    <row r="66" spans="1:9" x14ac:dyDescent="0.2">
      <c r="A66" s="11" t="s">
        <v>23</v>
      </c>
      <c r="B66" s="27"/>
      <c r="C66" s="21">
        <v>233.04</v>
      </c>
      <c r="D66" s="21">
        <v>88.61</v>
      </c>
      <c r="E66" s="21">
        <v>850</v>
      </c>
      <c r="F66" s="21">
        <v>1</v>
      </c>
      <c r="G66" s="21">
        <v>32.200000000000003</v>
      </c>
      <c r="H66" s="25"/>
      <c r="I66" s="25"/>
    </row>
    <row r="67" spans="1:9" ht="17" x14ac:dyDescent="0.2">
      <c r="A67" s="11" t="s">
        <v>23</v>
      </c>
      <c r="B67" s="20" t="s">
        <v>41</v>
      </c>
      <c r="C67" s="17">
        <v>297</v>
      </c>
      <c r="D67" s="17">
        <v>0.41199999999999998</v>
      </c>
      <c r="E67" s="17">
        <v>1.3993</v>
      </c>
      <c r="F67" s="17">
        <v>2</v>
      </c>
      <c r="G67" s="17">
        <v>23500</v>
      </c>
      <c r="H67" s="18"/>
      <c r="I67" s="18" t="s">
        <v>42</v>
      </c>
    </row>
    <row r="68" spans="1:9" x14ac:dyDescent="0.2">
      <c r="A68" s="11" t="s">
        <v>23</v>
      </c>
      <c r="B68" s="24"/>
      <c r="C68" s="21">
        <v>297</v>
      </c>
      <c r="D68" s="21">
        <v>0.94299999999999995</v>
      </c>
      <c r="E68" s="21">
        <v>3.2063000000000001</v>
      </c>
      <c r="F68" s="21">
        <v>2</v>
      </c>
      <c r="G68" s="21">
        <v>10400</v>
      </c>
      <c r="H68" s="26"/>
      <c r="I68" s="26"/>
    </row>
    <row r="69" spans="1:9" ht="17" x14ac:dyDescent="0.2">
      <c r="A69" s="11" t="s">
        <v>23</v>
      </c>
      <c r="B69" s="16" t="s">
        <v>43</v>
      </c>
      <c r="C69" s="17">
        <v>218.79990000000001</v>
      </c>
      <c r="D69" s="17">
        <v>38.911999999999999</v>
      </c>
      <c r="E69" s="17">
        <v>221.8</v>
      </c>
      <c r="F69" s="17">
        <v>2</v>
      </c>
      <c r="G69" s="17">
        <v>111</v>
      </c>
      <c r="H69" s="22"/>
      <c r="I69" s="18" t="s">
        <v>40</v>
      </c>
    </row>
    <row r="70" spans="1:9" x14ac:dyDescent="0.2">
      <c r="A70" s="11" t="s">
        <v>23</v>
      </c>
      <c r="B70" s="16"/>
      <c r="C70" s="17">
        <v>219.25</v>
      </c>
      <c r="D70" s="17">
        <v>23.867000000000001</v>
      </c>
      <c r="E70" s="17">
        <v>126.2</v>
      </c>
      <c r="F70" s="17">
        <v>2</v>
      </c>
      <c r="G70" s="17">
        <v>187</v>
      </c>
      <c r="H70" s="22"/>
      <c r="I70" s="18"/>
    </row>
    <row r="71" spans="1:9" x14ac:dyDescent="0.2">
      <c r="A71" s="11" t="s">
        <v>23</v>
      </c>
      <c r="B71" s="16"/>
      <c r="C71" s="17">
        <v>219.3</v>
      </c>
      <c r="D71" s="17">
        <v>31.971</v>
      </c>
      <c r="E71" s="17">
        <v>179.1</v>
      </c>
      <c r="F71" s="17">
        <v>2</v>
      </c>
      <c r="G71" s="17">
        <v>134</v>
      </c>
      <c r="H71" s="22"/>
      <c r="I71" s="18"/>
    </row>
    <row r="72" spans="1:9" x14ac:dyDescent="0.2">
      <c r="A72" s="11" t="s">
        <v>23</v>
      </c>
      <c r="B72" s="16"/>
      <c r="C72" s="17">
        <v>219.3999</v>
      </c>
      <c r="D72" s="17">
        <v>24.15</v>
      </c>
      <c r="E72" s="17">
        <v>128.19999999999999</v>
      </c>
      <c r="F72" s="17">
        <v>2</v>
      </c>
      <c r="G72" s="17">
        <v>171</v>
      </c>
      <c r="H72" s="22"/>
      <c r="I72" s="18"/>
    </row>
    <row r="73" spans="1:9" x14ac:dyDescent="0.2">
      <c r="A73" s="11" t="s">
        <v>23</v>
      </c>
      <c r="B73" s="16"/>
      <c r="C73" s="17">
        <v>219.5</v>
      </c>
      <c r="D73" s="17">
        <v>32.152000000000001</v>
      </c>
      <c r="E73" s="17">
        <v>181</v>
      </c>
      <c r="F73" s="17">
        <v>2</v>
      </c>
      <c r="G73" s="17">
        <v>144</v>
      </c>
      <c r="H73" s="22"/>
      <c r="I73" s="18"/>
    </row>
    <row r="74" spans="1:9" x14ac:dyDescent="0.2">
      <c r="A74" s="11" t="s">
        <v>23</v>
      </c>
      <c r="B74" s="16"/>
      <c r="C74" s="17">
        <v>219.80009999999999</v>
      </c>
      <c r="D74" s="17">
        <v>40.143000000000001</v>
      </c>
      <c r="E74" s="17">
        <v>245.4</v>
      </c>
      <c r="F74" s="17">
        <v>2</v>
      </c>
      <c r="G74" s="17">
        <v>110</v>
      </c>
      <c r="H74" s="22"/>
      <c r="I74" s="18"/>
    </row>
    <row r="75" spans="1:9" x14ac:dyDescent="0.2">
      <c r="A75" s="11" t="s">
        <v>23</v>
      </c>
      <c r="B75" s="16"/>
      <c r="C75" s="17">
        <v>219.9</v>
      </c>
      <c r="D75" s="17">
        <v>53.180999999999997</v>
      </c>
      <c r="E75" s="17">
        <v>378.6</v>
      </c>
      <c r="F75" s="17">
        <v>2</v>
      </c>
      <c r="G75" s="17">
        <v>68.7</v>
      </c>
      <c r="H75" s="22"/>
      <c r="I75" s="18"/>
    </row>
    <row r="76" spans="1:9" x14ac:dyDescent="0.2">
      <c r="A76" s="11" t="s">
        <v>23</v>
      </c>
      <c r="B76" s="16"/>
      <c r="C76" s="17">
        <v>219.95</v>
      </c>
      <c r="D76" s="17">
        <v>40.273000000000003</v>
      </c>
      <c r="E76" s="17">
        <v>242.6</v>
      </c>
      <c r="F76" s="17">
        <v>2</v>
      </c>
      <c r="G76" s="17">
        <v>113</v>
      </c>
      <c r="H76" s="22"/>
      <c r="I76" s="18"/>
    </row>
    <row r="77" spans="1:9" x14ac:dyDescent="0.2">
      <c r="A77" s="11" t="s">
        <v>23</v>
      </c>
      <c r="B77" s="16"/>
      <c r="C77" s="17">
        <v>220.0001</v>
      </c>
      <c r="D77" s="17">
        <v>12.071</v>
      </c>
      <c r="E77" s="17">
        <v>60.1</v>
      </c>
      <c r="F77" s="17">
        <v>2</v>
      </c>
      <c r="G77" s="17">
        <v>414</v>
      </c>
      <c r="H77" s="22"/>
      <c r="I77" s="18"/>
    </row>
    <row r="78" spans="1:9" x14ac:dyDescent="0.2">
      <c r="A78" s="11" t="s">
        <v>23</v>
      </c>
      <c r="B78" s="16"/>
      <c r="C78" s="17">
        <v>220.12010000000001</v>
      </c>
      <c r="D78" s="17">
        <v>12.146000000000001</v>
      </c>
      <c r="E78" s="17">
        <v>59.06</v>
      </c>
      <c r="F78" s="17">
        <v>2</v>
      </c>
      <c r="G78" s="17">
        <v>406</v>
      </c>
      <c r="H78" s="22"/>
      <c r="I78" s="18"/>
    </row>
    <row r="79" spans="1:9" x14ac:dyDescent="0.2">
      <c r="A79" s="11" t="s">
        <v>23</v>
      </c>
      <c r="B79" s="16"/>
      <c r="C79" s="17">
        <v>220.3</v>
      </c>
      <c r="D79" s="17">
        <v>18.744</v>
      </c>
      <c r="E79" s="17">
        <v>95.84</v>
      </c>
      <c r="F79" s="17">
        <v>2</v>
      </c>
      <c r="G79" s="17">
        <v>262</v>
      </c>
      <c r="H79" s="22"/>
      <c r="I79" s="18"/>
    </row>
    <row r="80" spans="1:9" x14ac:dyDescent="0.2">
      <c r="A80" s="11" t="s">
        <v>23</v>
      </c>
      <c r="B80" s="16"/>
      <c r="C80" s="17">
        <v>220.3201</v>
      </c>
      <c r="D80" s="17">
        <v>44.515000000000001</v>
      </c>
      <c r="E80" s="17">
        <v>275.39999999999998</v>
      </c>
      <c r="F80" s="17">
        <v>2</v>
      </c>
      <c r="G80" s="17">
        <v>87.5</v>
      </c>
      <c r="H80" s="22"/>
      <c r="I80" s="18"/>
    </row>
    <row r="81" spans="1:9" x14ac:dyDescent="0.2">
      <c r="A81" s="11" t="s">
        <v>23</v>
      </c>
      <c r="B81" s="16"/>
      <c r="C81" s="17">
        <v>220.4</v>
      </c>
      <c r="D81" s="17">
        <v>9.89</v>
      </c>
      <c r="E81" s="17">
        <v>46.7</v>
      </c>
      <c r="F81" s="17">
        <v>2</v>
      </c>
      <c r="G81" s="17">
        <v>539</v>
      </c>
      <c r="H81" s="22"/>
      <c r="I81" s="18"/>
    </row>
    <row r="82" spans="1:9" x14ac:dyDescent="0.2">
      <c r="A82" s="11" t="s">
        <v>23</v>
      </c>
      <c r="B82" s="16"/>
      <c r="C82" s="17">
        <v>220.4</v>
      </c>
      <c r="D82" s="17">
        <v>44.439</v>
      </c>
      <c r="E82" s="17">
        <v>275</v>
      </c>
      <c r="F82" s="17">
        <v>2</v>
      </c>
      <c r="G82" s="17">
        <v>94.5</v>
      </c>
      <c r="H82" s="22"/>
      <c r="I82" s="18"/>
    </row>
    <row r="83" spans="1:9" x14ac:dyDescent="0.2">
      <c r="A83" s="11" t="s">
        <v>23</v>
      </c>
      <c r="B83" s="16"/>
      <c r="C83" s="17">
        <v>220.41990000000001</v>
      </c>
      <c r="D83" s="17">
        <v>18.73</v>
      </c>
      <c r="E83" s="17">
        <v>96.2</v>
      </c>
      <c r="F83" s="17">
        <v>2</v>
      </c>
      <c r="G83" s="17">
        <v>252</v>
      </c>
      <c r="H83" s="22"/>
      <c r="I83" s="18"/>
    </row>
    <row r="84" spans="1:9" x14ac:dyDescent="0.2">
      <c r="A84" s="11" t="s">
        <v>23</v>
      </c>
      <c r="B84" s="23"/>
      <c r="C84" s="17">
        <v>220.4999</v>
      </c>
      <c r="D84" s="17">
        <v>5.53</v>
      </c>
      <c r="E84" s="17">
        <v>26</v>
      </c>
      <c r="F84" s="17">
        <v>2</v>
      </c>
      <c r="G84" s="17">
        <v>950</v>
      </c>
      <c r="H84" s="22"/>
      <c r="I84" s="18"/>
    </row>
    <row r="85" spans="1:9" x14ac:dyDescent="0.2">
      <c r="A85" s="11" t="s">
        <v>23</v>
      </c>
      <c r="B85" s="16"/>
      <c r="C85" s="17">
        <v>220.4999</v>
      </c>
      <c r="D85" s="17">
        <v>19.43</v>
      </c>
      <c r="E85" s="17">
        <v>97</v>
      </c>
      <c r="F85" s="17">
        <v>2</v>
      </c>
      <c r="G85" s="17">
        <v>267</v>
      </c>
      <c r="H85" s="22"/>
      <c r="I85" s="18"/>
    </row>
    <row r="86" spans="1:9" x14ac:dyDescent="0.2">
      <c r="A86" s="11" t="s">
        <v>23</v>
      </c>
      <c r="B86" s="16"/>
      <c r="C86" s="17">
        <v>220.55</v>
      </c>
      <c r="D86" s="17">
        <v>5.72</v>
      </c>
      <c r="E86" s="17">
        <v>28.5</v>
      </c>
      <c r="F86" s="17">
        <v>2</v>
      </c>
      <c r="G86" s="17">
        <v>775</v>
      </c>
      <c r="H86" s="22"/>
      <c r="I86" s="18"/>
    </row>
    <row r="87" spans="1:9" x14ac:dyDescent="0.2">
      <c r="A87" s="11" t="s">
        <v>23</v>
      </c>
      <c r="B87" s="16"/>
      <c r="C87" s="17">
        <v>220.55</v>
      </c>
      <c r="D87" s="17">
        <v>18.218</v>
      </c>
      <c r="E87" s="17">
        <v>91</v>
      </c>
      <c r="F87" s="17">
        <v>2</v>
      </c>
      <c r="G87" s="17">
        <v>291</v>
      </c>
      <c r="H87" s="22"/>
      <c r="I87" s="18"/>
    </row>
    <row r="88" spans="1:9" x14ac:dyDescent="0.2">
      <c r="A88" s="11" t="s">
        <v>23</v>
      </c>
      <c r="B88" s="16"/>
      <c r="C88" s="17">
        <v>221.4</v>
      </c>
      <c r="D88" s="17">
        <v>17.47</v>
      </c>
      <c r="E88" s="17">
        <v>87.6</v>
      </c>
      <c r="F88" s="17">
        <v>2</v>
      </c>
      <c r="G88" s="17">
        <v>296</v>
      </c>
      <c r="H88" s="22"/>
      <c r="I88" s="18"/>
    </row>
    <row r="89" spans="1:9" x14ac:dyDescent="0.2">
      <c r="A89" s="11" t="s">
        <v>23</v>
      </c>
      <c r="B89" s="16"/>
      <c r="C89" s="17">
        <v>221.4</v>
      </c>
      <c r="D89" s="17">
        <v>23.878</v>
      </c>
      <c r="E89" s="17">
        <v>124.5</v>
      </c>
      <c r="F89" s="17">
        <v>2</v>
      </c>
      <c r="G89" s="17">
        <v>204</v>
      </c>
      <c r="H89" s="22"/>
      <c r="I89" s="18"/>
    </row>
    <row r="90" spans="1:9" x14ac:dyDescent="0.2">
      <c r="A90" s="11" t="s">
        <v>23</v>
      </c>
      <c r="B90" s="16"/>
      <c r="C90" s="17">
        <v>221.5001</v>
      </c>
      <c r="D90" s="17">
        <v>35.371000000000002</v>
      </c>
      <c r="E90" s="17">
        <v>200.3</v>
      </c>
      <c r="F90" s="17">
        <v>2</v>
      </c>
      <c r="G90" s="17">
        <v>127</v>
      </c>
      <c r="H90" s="22"/>
      <c r="I90" s="18"/>
    </row>
    <row r="91" spans="1:9" x14ac:dyDescent="0.2">
      <c r="A91" s="11" t="s">
        <v>23</v>
      </c>
      <c r="B91" s="16"/>
      <c r="C91" s="17">
        <v>221.50989999999999</v>
      </c>
      <c r="D91" s="17">
        <v>35.109000000000002</v>
      </c>
      <c r="E91" s="17">
        <v>198.2</v>
      </c>
      <c r="F91" s="17">
        <v>2</v>
      </c>
      <c r="G91" s="17">
        <v>125</v>
      </c>
      <c r="H91" s="22"/>
      <c r="I91" s="18"/>
    </row>
    <row r="92" spans="1:9" x14ac:dyDescent="0.2">
      <c r="A92" s="11" t="s">
        <v>23</v>
      </c>
      <c r="B92" s="16"/>
      <c r="C92" s="17">
        <v>222.53</v>
      </c>
      <c r="D92" s="17">
        <v>9.49</v>
      </c>
      <c r="E92" s="17">
        <v>45</v>
      </c>
      <c r="F92" s="17">
        <v>2</v>
      </c>
      <c r="G92" s="17">
        <v>552</v>
      </c>
      <c r="H92" s="22"/>
      <c r="I92" s="18"/>
    </row>
    <row r="93" spans="1:9" x14ac:dyDescent="0.2">
      <c r="A93" s="11" t="s">
        <v>23</v>
      </c>
      <c r="B93" s="16"/>
      <c r="C93" s="17">
        <v>272.80009999999999</v>
      </c>
      <c r="D93" s="17">
        <v>88.908000000000001</v>
      </c>
      <c r="E93" s="17">
        <v>439.4</v>
      </c>
      <c r="F93" s="17">
        <v>1</v>
      </c>
      <c r="G93" s="17">
        <v>83.1</v>
      </c>
      <c r="H93" s="22"/>
      <c r="I93" s="18"/>
    </row>
    <row r="94" spans="1:9" x14ac:dyDescent="0.2">
      <c r="A94" s="11" t="s">
        <v>23</v>
      </c>
      <c r="B94" s="16"/>
      <c r="C94" s="17">
        <v>273.09989999999999</v>
      </c>
      <c r="D94" s="17">
        <v>15.382</v>
      </c>
      <c r="E94" s="17">
        <v>59</v>
      </c>
      <c r="F94" s="17">
        <v>2</v>
      </c>
      <c r="G94" s="17">
        <v>526</v>
      </c>
      <c r="H94" s="22"/>
      <c r="I94" s="18"/>
    </row>
    <row r="95" spans="1:9" x14ac:dyDescent="0.2">
      <c r="A95" s="11" t="s">
        <v>23</v>
      </c>
      <c r="B95" s="16"/>
      <c r="C95" s="17">
        <v>273.09989999999999</v>
      </c>
      <c r="D95" s="17">
        <v>15.601000000000001</v>
      </c>
      <c r="E95" s="17">
        <v>60</v>
      </c>
      <c r="F95" s="17">
        <v>2</v>
      </c>
      <c r="G95" s="17">
        <v>522</v>
      </c>
      <c r="H95" s="22"/>
      <c r="I95" s="18"/>
    </row>
    <row r="96" spans="1:9" x14ac:dyDescent="0.2">
      <c r="A96" s="11" t="s">
        <v>23</v>
      </c>
      <c r="B96" s="16"/>
      <c r="C96" s="17">
        <v>273.14999999999998</v>
      </c>
      <c r="D96" s="17">
        <v>51.741999999999997</v>
      </c>
      <c r="E96" s="17">
        <v>223.2</v>
      </c>
      <c r="F96" s="17">
        <v>2</v>
      </c>
      <c r="G96" s="17">
        <v>145</v>
      </c>
      <c r="H96" s="22"/>
      <c r="I96" s="18"/>
    </row>
    <row r="97" spans="1:9" x14ac:dyDescent="0.2">
      <c r="A97" s="11" t="s">
        <v>23</v>
      </c>
      <c r="B97" s="20"/>
      <c r="C97" s="17">
        <v>273.14999999999998</v>
      </c>
      <c r="D97" s="17">
        <v>93.481999999999999</v>
      </c>
      <c r="E97" s="17">
        <v>468.1</v>
      </c>
      <c r="F97" s="17">
        <v>1</v>
      </c>
      <c r="G97" s="17">
        <v>70.3</v>
      </c>
      <c r="H97" s="22"/>
      <c r="I97" s="18"/>
    </row>
    <row r="98" spans="1:9" x14ac:dyDescent="0.2">
      <c r="A98" s="11" t="s">
        <v>23</v>
      </c>
      <c r="B98" s="16"/>
      <c r="C98" s="17">
        <v>273.20010000000002</v>
      </c>
      <c r="D98" s="17">
        <v>56.966000000000001</v>
      </c>
      <c r="E98" s="17">
        <v>250</v>
      </c>
      <c r="F98" s="17">
        <v>1</v>
      </c>
      <c r="G98" s="17">
        <v>124</v>
      </c>
      <c r="H98" s="22"/>
      <c r="I98" s="18"/>
    </row>
    <row r="99" spans="1:9" x14ac:dyDescent="0.2">
      <c r="A99" s="11" t="s">
        <v>23</v>
      </c>
      <c r="B99" s="16"/>
      <c r="C99" s="17">
        <v>273.24990000000003</v>
      </c>
      <c r="D99" s="17">
        <v>39.972999999999999</v>
      </c>
      <c r="E99" s="17">
        <v>161</v>
      </c>
      <c r="F99" s="17">
        <v>2</v>
      </c>
      <c r="G99" s="17">
        <v>175</v>
      </c>
      <c r="H99" s="22"/>
      <c r="I99" s="18"/>
    </row>
    <row r="100" spans="1:9" x14ac:dyDescent="0.2">
      <c r="A100" s="11" t="s">
        <v>23</v>
      </c>
      <c r="B100" s="16"/>
      <c r="C100" s="17">
        <v>273.29989999999998</v>
      </c>
      <c r="D100" s="17">
        <v>75.751000000000005</v>
      </c>
      <c r="E100" s="17">
        <v>356</v>
      </c>
      <c r="F100" s="17">
        <v>1</v>
      </c>
      <c r="G100" s="17">
        <v>87.9</v>
      </c>
      <c r="H100" s="22"/>
      <c r="I100" s="18"/>
    </row>
    <row r="101" spans="1:9" x14ac:dyDescent="0.2">
      <c r="A101" s="11" t="s">
        <v>23</v>
      </c>
      <c r="B101" s="16"/>
      <c r="C101" s="17">
        <v>273.35000000000002</v>
      </c>
      <c r="D101" s="17">
        <v>21.78</v>
      </c>
      <c r="E101" s="17">
        <v>88</v>
      </c>
      <c r="F101" s="17">
        <v>2</v>
      </c>
      <c r="G101" s="17">
        <v>399</v>
      </c>
      <c r="H101" s="22"/>
      <c r="I101" s="18"/>
    </row>
    <row r="102" spans="1:9" x14ac:dyDescent="0.2">
      <c r="A102" s="11" t="s">
        <v>23</v>
      </c>
      <c r="B102" s="16"/>
      <c r="C102" s="17">
        <v>273.35000000000002</v>
      </c>
      <c r="D102" s="17">
        <v>48.423000000000002</v>
      </c>
      <c r="E102" s="17">
        <v>206.3</v>
      </c>
      <c r="F102" s="17">
        <v>2</v>
      </c>
      <c r="G102" s="17">
        <v>143</v>
      </c>
      <c r="H102" s="22"/>
      <c r="I102" s="18"/>
    </row>
    <row r="103" spans="1:9" x14ac:dyDescent="0.2">
      <c r="A103" s="11" t="s">
        <v>23</v>
      </c>
      <c r="B103" s="16"/>
      <c r="C103" s="17">
        <v>273.35000000000002</v>
      </c>
      <c r="D103" s="17">
        <v>65.977000000000004</v>
      </c>
      <c r="E103" s="17">
        <v>299.60000000000002</v>
      </c>
      <c r="F103" s="17">
        <v>1</v>
      </c>
      <c r="G103" s="17">
        <v>101</v>
      </c>
      <c r="H103" s="22"/>
      <c r="I103" s="18"/>
    </row>
    <row r="104" spans="1:9" x14ac:dyDescent="0.2">
      <c r="A104" s="11" t="s">
        <v>23</v>
      </c>
      <c r="B104" s="16"/>
      <c r="C104" s="17">
        <v>273.45010000000002</v>
      </c>
      <c r="D104" s="17">
        <v>37.054000000000002</v>
      </c>
      <c r="E104" s="17">
        <v>152</v>
      </c>
      <c r="F104" s="17">
        <v>2</v>
      </c>
      <c r="G104" s="17">
        <v>210</v>
      </c>
      <c r="H104" s="22"/>
      <c r="I104" s="18"/>
    </row>
    <row r="105" spans="1:9" x14ac:dyDescent="0.2">
      <c r="A105" s="11" t="s">
        <v>23</v>
      </c>
      <c r="B105" s="16"/>
      <c r="C105" s="17">
        <v>273.49990000000003</v>
      </c>
      <c r="D105" s="17">
        <v>78.355000000000004</v>
      </c>
      <c r="E105" s="17">
        <v>373</v>
      </c>
      <c r="F105" s="17">
        <v>1</v>
      </c>
      <c r="G105" s="17">
        <v>78.599999999999994</v>
      </c>
      <c r="H105" s="22"/>
      <c r="I105" s="18"/>
    </row>
    <row r="106" spans="1:9" x14ac:dyDescent="0.2">
      <c r="A106" s="11" t="s">
        <v>23</v>
      </c>
      <c r="B106" s="16"/>
      <c r="C106" s="17">
        <v>273.55</v>
      </c>
      <c r="D106" s="17">
        <v>51.722999999999999</v>
      </c>
      <c r="E106" s="17">
        <v>222.6</v>
      </c>
      <c r="F106" s="17">
        <v>2</v>
      </c>
      <c r="G106" s="17">
        <v>144</v>
      </c>
      <c r="H106" s="22"/>
      <c r="I106" s="18"/>
    </row>
    <row r="107" spans="1:9" x14ac:dyDescent="0.2">
      <c r="A107" s="11" t="s">
        <v>23</v>
      </c>
      <c r="B107" s="27"/>
      <c r="C107" s="21">
        <v>274.14999999999998</v>
      </c>
      <c r="D107" s="21">
        <v>15.339</v>
      </c>
      <c r="E107" s="21">
        <v>58.7</v>
      </c>
      <c r="F107" s="21">
        <v>2</v>
      </c>
      <c r="G107" s="21">
        <v>481</v>
      </c>
      <c r="H107" s="25"/>
      <c r="I107" s="21"/>
    </row>
    <row r="108" spans="1:9" ht="17" x14ac:dyDescent="0.2">
      <c r="A108" s="11" t="s">
        <v>23</v>
      </c>
      <c r="B108" s="28" t="s">
        <v>44</v>
      </c>
      <c r="C108" s="14">
        <v>293.16000000000003</v>
      </c>
      <c r="D108" s="14">
        <v>30.082999999999998</v>
      </c>
      <c r="E108" s="14">
        <v>110.66</v>
      </c>
      <c r="F108" s="14">
        <v>2</v>
      </c>
      <c r="G108" s="14">
        <v>298.39999999999998</v>
      </c>
      <c r="H108" s="29"/>
      <c r="I108" s="15" t="s">
        <v>42</v>
      </c>
    </row>
    <row r="109" spans="1:9" ht="17" x14ac:dyDescent="0.2">
      <c r="A109" s="11" t="s">
        <v>23</v>
      </c>
      <c r="B109" s="16" t="s">
        <v>45</v>
      </c>
      <c r="C109" s="17">
        <v>293</v>
      </c>
      <c r="D109" s="17">
        <v>8.5500000000000007</v>
      </c>
      <c r="E109" s="17">
        <v>29.95</v>
      </c>
      <c r="F109" s="17">
        <v>2</v>
      </c>
      <c r="G109" s="17">
        <v>1127</v>
      </c>
      <c r="H109" s="22"/>
      <c r="I109" s="18" t="s">
        <v>42</v>
      </c>
    </row>
    <row r="110" spans="1:9" x14ac:dyDescent="0.2">
      <c r="A110" s="11" t="s">
        <v>23</v>
      </c>
      <c r="B110" s="19"/>
      <c r="C110" s="17">
        <v>293</v>
      </c>
      <c r="D110" s="17">
        <v>10.007999999999999</v>
      </c>
      <c r="E110" s="17">
        <v>35.19</v>
      </c>
      <c r="F110" s="17">
        <v>2</v>
      </c>
      <c r="G110" s="17">
        <v>971.7</v>
      </c>
      <c r="H110" s="22"/>
      <c r="I110" s="18"/>
    </row>
    <row r="111" spans="1:9" x14ac:dyDescent="0.2">
      <c r="A111" s="11" t="s">
        <v>23</v>
      </c>
      <c r="B111" s="23"/>
      <c r="C111" s="17">
        <v>293</v>
      </c>
      <c r="D111" s="17">
        <v>11.336</v>
      </c>
      <c r="E111" s="17">
        <v>39.97</v>
      </c>
      <c r="F111" s="17">
        <v>2</v>
      </c>
      <c r="G111" s="17">
        <v>846.9</v>
      </c>
      <c r="H111" s="22"/>
      <c r="I111" s="18"/>
    </row>
    <row r="112" spans="1:9" x14ac:dyDescent="0.2">
      <c r="A112" s="11" t="s">
        <v>23</v>
      </c>
      <c r="B112" s="16"/>
      <c r="C112" s="17">
        <v>293</v>
      </c>
      <c r="D112" s="17">
        <v>12.67</v>
      </c>
      <c r="E112" s="17">
        <v>44.81</v>
      </c>
      <c r="F112" s="17">
        <v>2</v>
      </c>
      <c r="G112" s="17">
        <v>753.7</v>
      </c>
      <c r="H112" s="22"/>
      <c r="I112" s="18"/>
    </row>
    <row r="113" spans="1:9" x14ac:dyDescent="0.2">
      <c r="A113" s="11" t="s">
        <v>23</v>
      </c>
      <c r="B113" s="16"/>
      <c r="C113" s="17">
        <v>293</v>
      </c>
      <c r="D113" s="17">
        <v>15.13</v>
      </c>
      <c r="E113" s="17">
        <v>53.8</v>
      </c>
      <c r="F113" s="17">
        <v>2</v>
      </c>
      <c r="G113" s="17">
        <v>629.5</v>
      </c>
      <c r="H113" s="22"/>
      <c r="I113" s="18"/>
    </row>
    <row r="114" spans="1:9" x14ac:dyDescent="0.2">
      <c r="A114" s="11" t="s">
        <v>23</v>
      </c>
      <c r="B114" s="16"/>
      <c r="C114" s="17">
        <v>293</v>
      </c>
      <c r="D114" s="17">
        <v>16.489000000000001</v>
      </c>
      <c r="E114" s="17">
        <v>58.81</v>
      </c>
      <c r="F114" s="17">
        <v>2</v>
      </c>
      <c r="G114" s="17">
        <v>575.29999999999995</v>
      </c>
      <c r="H114" s="22"/>
      <c r="I114" s="18"/>
    </row>
    <row r="115" spans="1:9" x14ac:dyDescent="0.2">
      <c r="A115" s="11" t="s">
        <v>23</v>
      </c>
      <c r="B115" s="16"/>
      <c r="C115" s="17">
        <v>293</v>
      </c>
      <c r="D115" s="17">
        <v>17.73</v>
      </c>
      <c r="E115" s="17">
        <v>63.43</v>
      </c>
      <c r="F115" s="17">
        <v>2</v>
      </c>
      <c r="G115" s="17">
        <v>532.5</v>
      </c>
      <c r="H115" s="22"/>
      <c r="I115" s="18"/>
    </row>
    <row r="116" spans="1:9" x14ac:dyDescent="0.2">
      <c r="A116" s="11" t="s">
        <v>23</v>
      </c>
      <c r="B116" s="16"/>
      <c r="C116" s="17">
        <v>293</v>
      </c>
      <c r="D116" s="17">
        <v>19.04</v>
      </c>
      <c r="E116" s="17">
        <v>68.3</v>
      </c>
      <c r="F116" s="17">
        <v>2</v>
      </c>
      <c r="G116" s="17">
        <v>489.6</v>
      </c>
      <c r="H116" s="22"/>
      <c r="I116" s="18"/>
    </row>
    <row r="117" spans="1:9" x14ac:dyDescent="0.2">
      <c r="A117" s="11" t="s">
        <v>23</v>
      </c>
      <c r="B117" s="16"/>
      <c r="C117" s="17">
        <v>293</v>
      </c>
      <c r="D117" s="17">
        <v>21.18</v>
      </c>
      <c r="E117" s="17">
        <v>76.31</v>
      </c>
      <c r="F117" s="17">
        <v>2</v>
      </c>
      <c r="G117" s="17">
        <v>440.1</v>
      </c>
      <c r="H117" s="22"/>
      <c r="I117" s="18"/>
    </row>
    <row r="118" spans="1:9" x14ac:dyDescent="0.2">
      <c r="A118" s="11" t="s">
        <v>23</v>
      </c>
      <c r="B118" s="16"/>
      <c r="C118" s="17">
        <v>293</v>
      </c>
      <c r="D118" s="17">
        <v>21.99</v>
      </c>
      <c r="E118" s="17">
        <v>80.930000000000007</v>
      </c>
      <c r="F118" s="17">
        <v>2</v>
      </c>
      <c r="G118" s="17">
        <v>413.7</v>
      </c>
      <c r="H118" s="22"/>
      <c r="I118" s="18"/>
    </row>
    <row r="119" spans="1:9" x14ac:dyDescent="0.2">
      <c r="A119" s="11" t="s">
        <v>23</v>
      </c>
      <c r="B119" s="16"/>
      <c r="C119" s="17">
        <v>293</v>
      </c>
      <c r="D119" s="17">
        <v>22.49</v>
      </c>
      <c r="E119" s="17">
        <v>81.3</v>
      </c>
      <c r="F119" s="17">
        <v>2</v>
      </c>
      <c r="G119" s="17">
        <v>411.6</v>
      </c>
      <c r="H119" s="22"/>
      <c r="I119" s="18"/>
    </row>
    <row r="120" spans="1:9" x14ac:dyDescent="0.2">
      <c r="A120" s="11" t="s">
        <v>23</v>
      </c>
      <c r="B120" s="16"/>
      <c r="C120" s="17">
        <v>293</v>
      </c>
      <c r="D120" s="17">
        <v>23.17</v>
      </c>
      <c r="E120" s="17">
        <v>83.93</v>
      </c>
      <c r="F120" s="17">
        <v>2</v>
      </c>
      <c r="G120" s="17">
        <v>398.1</v>
      </c>
      <c r="H120" s="22"/>
      <c r="I120" s="18"/>
    </row>
    <row r="121" spans="1:9" x14ac:dyDescent="0.2">
      <c r="A121" s="11" t="s">
        <v>23</v>
      </c>
      <c r="B121" s="16"/>
      <c r="C121" s="17">
        <v>293</v>
      </c>
      <c r="D121" s="17">
        <v>24.86</v>
      </c>
      <c r="E121" s="17">
        <v>90.34</v>
      </c>
      <c r="F121" s="17">
        <v>2</v>
      </c>
      <c r="G121" s="17">
        <v>368.8</v>
      </c>
      <c r="H121" s="22"/>
      <c r="I121" s="18"/>
    </row>
    <row r="122" spans="1:9" x14ac:dyDescent="0.2">
      <c r="A122" s="11" t="s">
        <v>23</v>
      </c>
      <c r="B122" s="16"/>
      <c r="C122" s="17">
        <v>293</v>
      </c>
      <c r="D122" s="17">
        <v>27.86</v>
      </c>
      <c r="E122" s="17">
        <v>102</v>
      </c>
      <c r="F122" s="17">
        <v>2</v>
      </c>
      <c r="G122" s="17">
        <v>326.89999999999998</v>
      </c>
      <c r="H122" s="22"/>
      <c r="I122" s="18"/>
    </row>
    <row r="123" spans="1:9" x14ac:dyDescent="0.2">
      <c r="A123" s="11" t="s">
        <v>23</v>
      </c>
      <c r="B123" s="23"/>
      <c r="C123" s="17">
        <v>293</v>
      </c>
      <c r="D123" s="17">
        <v>30.75</v>
      </c>
      <c r="E123" s="17">
        <v>113.3</v>
      </c>
      <c r="F123" s="17">
        <v>2</v>
      </c>
      <c r="G123" s="17">
        <v>292.89999999999998</v>
      </c>
      <c r="H123" s="22"/>
      <c r="I123" s="21"/>
    </row>
    <row r="124" spans="1:9" ht="17" x14ac:dyDescent="0.2">
      <c r="A124" s="11" t="s">
        <v>23</v>
      </c>
      <c r="B124" s="28" t="s">
        <v>46</v>
      </c>
      <c r="C124" s="14">
        <v>336</v>
      </c>
      <c r="D124" s="14">
        <v>8</v>
      </c>
      <c r="E124" s="14">
        <v>24.257999999999999</v>
      </c>
      <c r="F124" s="14">
        <v>2</v>
      </c>
      <c r="G124" s="14">
        <v>1700</v>
      </c>
      <c r="H124" s="29"/>
      <c r="I124" s="15" t="s">
        <v>47</v>
      </c>
    </row>
    <row r="125" spans="1:9" x14ac:dyDescent="0.2">
      <c r="A125" s="11" t="s">
        <v>23</v>
      </c>
      <c r="B125" s="23" t="s">
        <v>48</v>
      </c>
      <c r="C125" s="17">
        <v>118.4</v>
      </c>
      <c r="D125" s="17">
        <v>8.59</v>
      </c>
      <c r="E125" s="17">
        <v>2430.1</v>
      </c>
      <c r="F125" s="17">
        <v>0</v>
      </c>
      <c r="G125" s="17">
        <v>1.48</v>
      </c>
      <c r="H125" s="22"/>
      <c r="I125" s="18" t="s">
        <v>49</v>
      </c>
    </row>
    <row r="126" spans="1:9" x14ac:dyDescent="0.2">
      <c r="A126" s="11" t="s">
        <v>23</v>
      </c>
      <c r="B126" s="23"/>
      <c r="C126" s="17">
        <v>118.4</v>
      </c>
      <c r="D126" s="17">
        <v>8.59</v>
      </c>
      <c r="E126" s="17">
        <v>2430.1</v>
      </c>
      <c r="F126" s="17">
        <v>0</v>
      </c>
      <c r="G126" s="17">
        <v>1.44</v>
      </c>
      <c r="H126" s="22"/>
      <c r="I126" s="18"/>
    </row>
    <row r="127" spans="1:9" x14ac:dyDescent="0.2">
      <c r="A127" s="11" t="s">
        <v>23</v>
      </c>
      <c r="B127" s="23"/>
      <c r="C127" s="17">
        <v>118.4</v>
      </c>
      <c r="D127" s="17">
        <v>8.59</v>
      </c>
      <c r="E127" s="17">
        <v>2430.1</v>
      </c>
      <c r="F127" s="17">
        <v>0</v>
      </c>
      <c r="G127" s="17">
        <v>1.34</v>
      </c>
      <c r="H127" s="22"/>
      <c r="I127" s="18"/>
    </row>
    <row r="128" spans="1:9" x14ac:dyDescent="0.2">
      <c r="A128" s="11" t="s">
        <v>23</v>
      </c>
      <c r="B128" s="23"/>
      <c r="C128" s="17">
        <v>120</v>
      </c>
      <c r="D128" s="17">
        <v>8.59</v>
      </c>
      <c r="E128" s="17">
        <v>2418</v>
      </c>
      <c r="F128" s="17">
        <v>0</v>
      </c>
      <c r="G128" s="17">
        <v>1.46</v>
      </c>
      <c r="H128" s="22"/>
      <c r="I128" s="18"/>
    </row>
    <row r="129" spans="1:9" x14ac:dyDescent="0.2">
      <c r="A129" s="11" t="s">
        <v>23</v>
      </c>
      <c r="B129" s="23"/>
      <c r="C129" s="17">
        <v>122.8</v>
      </c>
      <c r="D129" s="17">
        <v>8.59</v>
      </c>
      <c r="E129" s="17">
        <v>2396.5</v>
      </c>
      <c r="F129" s="17">
        <v>0</v>
      </c>
      <c r="G129" s="17">
        <v>1.54</v>
      </c>
      <c r="H129" s="22"/>
      <c r="I129" s="18"/>
    </row>
    <row r="130" spans="1:9" x14ac:dyDescent="0.2">
      <c r="A130" s="11" t="s">
        <v>23</v>
      </c>
      <c r="B130" s="23"/>
      <c r="C130" s="17">
        <v>124.7</v>
      </c>
      <c r="D130" s="17">
        <v>8.59</v>
      </c>
      <c r="E130" s="17">
        <v>2381.6999999999998</v>
      </c>
      <c r="F130" s="17">
        <v>0</v>
      </c>
      <c r="G130" s="17">
        <v>1.62</v>
      </c>
      <c r="H130" s="22"/>
      <c r="I130" s="18"/>
    </row>
    <row r="131" spans="1:9" x14ac:dyDescent="0.2">
      <c r="A131" s="11" t="s">
        <v>23</v>
      </c>
      <c r="B131" s="23"/>
      <c r="C131" s="17">
        <v>126.1</v>
      </c>
      <c r="D131" s="17">
        <v>8.59</v>
      </c>
      <c r="E131" s="17">
        <v>2370.8000000000002</v>
      </c>
      <c r="F131" s="17">
        <v>0</v>
      </c>
      <c r="G131" s="17">
        <v>1.69</v>
      </c>
      <c r="H131" s="22"/>
      <c r="I131" s="18"/>
    </row>
    <row r="132" spans="1:9" x14ac:dyDescent="0.2">
      <c r="A132" s="11" t="s">
        <v>23</v>
      </c>
      <c r="B132" s="23"/>
      <c r="C132" s="17">
        <v>129.69999999999999</v>
      </c>
      <c r="D132" s="17">
        <v>8.59</v>
      </c>
      <c r="E132" s="17">
        <v>2342.1999999999998</v>
      </c>
      <c r="F132" s="17">
        <v>0</v>
      </c>
      <c r="G132" s="17">
        <v>1.87</v>
      </c>
      <c r="H132" s="22"/>
      <c r="I132" s="18"/>
    </row>
    <row r="133" spans="1:9" x14ac:dyDescent="0.2">
      <c r="A133" s="11" t="s">
        <v>23</v>
      </c>
      <c r="B133" s="23"/>
      <c r="C133" s="17">
        <v>131.1</v>
      </c>
      <c r="D133" s="17">
        <v>8.59</v>
      </c>
      <c r="E133" s="17">
        <v>2330.9</v>
      </c>
      <c r="F133" s="17">
        <v>0</v>
      </c>
      <c r="G133" s="17">
        <v>2.04</v>
      </c>
      <c r="H133" s="22"/>
      <c r="I133" s="18"/>
    </row>
    <row r="134" spans="1:9" x14ac:dyDescent="0.2">
      <c r="A134" s="11" t="s">
        <v>23</v>
      </c>
      <c r="B134" s="23"/>
      <c r="C134" s="17">
        <v>132.19999999999999</v>
      </c>
      <c r="D134" s="17">
        <v>8.59</v>
      </c>
      <c r="E134" s="17">
        <v>2322</v>
      </c>
      <c r="F134" s="17">
        <v>0</v>
      </c>
      <c r="G134" s="17">
        <v>2.12</v>
      </c>
      <c r="H134" s="22"/>
      <c r="I134" s="18"/>
    </row>
    <row r="135" spans="1:9" x14ac:dyDescent="0.2">
      <c r="A135" s="11" t="s">
        <v>23</v>
      </c>
      <c r="B135" s="23"/>
      <c r="C135" s="17">
        <v>144.4</v>
      </c>
      <c r="D135" s="17">
        <v>8.59</v>
      </c>
      <c r="E135" s="17">
        <v>2218.6</v>
      </c>
      <c r="F135" s="17">
        <v>0</v>
      </c>
      <c r="G135" s="17">
        <v>2.63</v>
      </c>
      <c r="H135" s="22"/>
      <c r="I135" s="18"/>
    </row>
    <row r="136" spans="1:9" x14ac:dyDescent="0.2">
      <c r="A136" s="11" t="s">
        <v>23</v>
      </c>
      <c r="B136" s="23"/>
      <c r="C136" s="17">
        <v>145.5</v>
      </c>
      <c r="D136" s="17">
        <v>8.59</v>
      </c>
      <c r="E136" s="17">
        <v>2208.8000000000002</v>
      </c>
      <c r="F136" s="17">
        <v>0</v>
      </c>
      <c r="G136" s="17">
        <v>2.6</v>
      </c>
      <c r="H136" s="22"/>
      <c r="I136" s="18"/>
    </row>
    <row r="137" spans="1:9" x14ac:dyDescent="0.2">
      <c r="A137" s="11" t="s">
        <v>23</v>
      </c>
      <c r="B137" s="23"/>
      <c r="C137" s="17">
        <v>146.1</v>
      </c>
      <c r="D137" s="17">
        <v>8.59</v>
      </c>
      <c r="E137" s="17">
        <v>2203.4</v>
      </c>
      <c r="F137" s="17">
        <v>0</v>
      </c>
      <c r="G137" s="17">
        <v>2.62</v>
      </c>
      <c r="H137" s="22"/>
      <c r="I137" s="18"/>
    </row>
    <row r="138" spans="1:9" x14ac:dyDescent="0.2">
      <c r="A138" s="11" t="s">
        <v>23</v>
      </c>
      <c r="B138" s="23"/>
      <c r="C138" s="17">
        <v>117.2</v>
      </c>
      <c r="D138" s="17">
        <v>39.6</v>
      </c>
      <c r="E138" s="17">
        <v>2452</v>
      </c>
      <c r="F138" s="17">
        <v>0</v>
      </c>
      <c r="G138" s="17">
        <v>1.1499999999999999</v>
      </c>
      <c r="H138" s="22"/>
      <c r="I138" s="18"/>
    </row>
    <row r="139" spans="1:9" x14ac:dyDescent="0.2">
      <c r="A139" s="11" t="s">
        <v>23</v>
      </c>
      <c r="B139" s="23"/>
      <c r="C139" s="17">
        <v>118.6</v>
      </c>
      <c r="D139" s="17">
        <v>39.6</v>
      </c>
      <c r="E139" s="17">
        <v>2441.6999999999998</v>
      </c>
      <c r="F139" s="17">
        <v>0</v>
      </c>
      <c r="G139" s="17">
        <v>1.22</v>
      </c>
      <c r="H139" s="22"/>
      <c r="I139" s="18"/>
    </row>
    <row r="140" spans="1:9" x14ac:dyDescent="0.2">
      <c r="A140" s="11" t="s">
        <v>23</v>
      </c>
      <c r="B140" s="23"/>
      <c r="C140" s="17">
        <v>130</v>
      </c>
      <c r="D140" s="17">
        <v>39.6</v>
      </c>
      <c r="E140" s="17">
        <v>2355.8000000000002</v>
      </c>
      <c r="F140" s="17">
        <v>0</v>
      </c>
      <c r="G140" s="17">
        <v>1.63</v>
      </c>
      <c r="H140" s="22"/>
      <c r="I140" s="18"/>
    </row>
    <row r="141" spans="1:9" x14ac:dyDescent="0.2">
      <c r="A141" s="11" t="s">
        <v>23</v>
      </c>
      <c r="B141" s="23"/>
      <c r="C141" s="17">
        <v>132.19999999999999</v>
      </c>
      <c r="D141" s="17">
        <v>39.6</v>
      </c>
      <c r="E141" s="17">
        <v>2338.6999999999998</v>
      </c>
      <c r="F141" s="17">
        <v>0</v>
      </c>
      <c r="G141" s="17">
        <v>1.82</v>
      </c>
      <c r="H141" s="22"/>
      <c r="I141" s="18"/>
    </row>
    <row r="142" spans="1:9" x14ac:dyDescent="0.2">
      <c r="A142" s="11" t="s">
        <v>23</v>
      </c>
      <c r="B142" s="23"/>
      <c r="C142" s="17">
        <v>146.1</v>
      </c>
      <c r="D142" s="17">
        <v>39.6</v>
      </c>
      <c r="E142" s="17">
        <v>2225.5</v>
      </c>
      <c r="F142" s="17">
        <v>0</v>
      </c>
      <c r="G142" s="17">
        <v>2.39</v>
      </c>
      <c r="H142" s="22"/>
      <c r="I142" s="18"/>
    </row>
    <row r="143" spans="1:9" x14ac:dyDescent="0.2">
      <c r="A143" s="11" t="s">
        <v>23</v>
      </c>
      <c r="B143" s="23"/>
      <c r="C143" s="17">
        <v>147.1</v>
      </c>
      <c r="D143" s="17">
        <v>39.6</v>
      </c>
      <c r="E143" s="17">
        <v>2216.9</v>
      </c>
      <c r="F143" s="17">
        <v>0</v>
      </c>
      <c r="G143" s="17">
        <v>2.5099999999999998</v>
      </c>
      <c r="H143" s="22"/>
      <c r="I143" s="18"/>
    </row>
    <row r="144" spans="1:9" x14ac:dyDescent="0.2">
      <c r="A144" s="11" t="s">
        <v>23</v>
      </c>
      <c r="B144" s="30" t="s">
        <v>50</v>
      </c>
      <c r="C144" s="31">
        <v>232</v>
      </c>
      <c r="D144" s="31">
        <v>1.01325</v>
      </c>
      <c r="E144" s="31">
        <v>4.4218999999999999</v>
      </c>
      <c r="F144" s="31">
        <v>2</v>
      </c>
      <c r="G144" s="31">
        <v>5700</v>
      </c>
      <c r="H144" s="32"/>
      <c r="I144" s="33" t="s">
        <v>51</v>
      </c>
    </row>
    <row r="145" spans="1:9" x14ac:dyDescent="0.2">
      <c r="A145" s="11" t="s">
        <v>23</v>
      </c>
      <c r="B145" s="23"/>
      <c r="C145" s="17">
        <v>243</v>
      </c>
      <c r="D145" s="17">
        <v>1.01325</v>
      </c>
      <c r="E145" s="17">
        <v>4.2191999999999998</v>
      </c>
      <c r="F145" s="17">
        <v>2</v>
      </c>
      <c r="G145" s="17">
        <v>6190</v>
      </c>
      <c r="H145" s="22"/>
      <c r="I145" s="18"/>
    </row>
    <row r="146" spans="1:9" x14ac:dyDescent="0.2">
      <c r="A146" s="11" t="s">
        <v>23</v>
      </c>
      <c r="B146" s="23"/>
      <c r="C146" s="17">
        <v>273</v>
      </c>
      <c r="D146" s="17">
        <v>1.01325</v>
      </c>
      <c r="E146" s="17">
        <v>3.7509999999999999</v>
      </c>
      <c r="F146" s="17">
        <v>2</v>
      </c>
      <c r="G146" s="17">
        <v>7590</v>
      </c>
      <c r="H146" s="22"/>
      <c r="I146" s="18"/>
    </row>
    <row r="147" spans="1:9" x14ac:dyDescent="0.2">
      <c r="A147" s="11" t="s">
        <v>23</v>
      </c>
      <c r="B147" s="23"/>
      <c r="C147" s="17">
        <v>288</v>
      </c>
      <c r="D147" s="17">
        <v>1.01325</v>
      </c>
      <c r="E147" s="17">
        <v>3.5541</v>
      </c>
      <c r="F147" s="17">
        <v>2</v>
      </c>
      <c r="G147" s="17">
        <v>8610</v>
      </c>
      <c r="H147" s="22"/>
      <c r="I147" s="18"/>
    </row>
    <row r="148" spans="1:9" x14ac:dyDescent="0.2">
      <c r="A148" s="11" t="s">
        <v>23</v>
      </c>
      <c r="B148" s="23"/>
      <c r="C148" s="17">
        <v>295</v>
      </c>
      <c r="D148" s="17">
        <v>1.01325</v>
      </c>
      <c r="E148" s="17">
        <v>3.4691999999999998</v>
      </c>
      <c r="F148" s="17">
        <v>2</v>
      </c>
      <c r="G148" s="17">
        <v>9700</v>
      </c>
      <c r="H148" s="22"/>
      <c r="I148" s="18"/>
    </row>
    <row r="149" spans="1:9" x14ac:dyDescent="0.2">
      <c r="A149" s="11" t="s">
        <v>23</v>
      </c>
      <c r="B149" s="23"/>
      <c r="C149" s="17">
        <v>295</v>
      </c>
      <c r="D149" s="17">
        <v>1.01325</v>
      </c>
      <c r="E149" s="17">
        <v>3.4691999999999998</v>
      </c>
      <c r="F149" s="17">
        <v>2</v>
      </c>
      <c r="G149" s="17">
        <v>9000</v>
      </c>
      <c r="H149" s="22"/>
      <c r="I149" s="18"/>
    </row>
    <row r="150" spans="1:9" x14ac:dyDescent="0.2">
      <c r="A150" s="11" t="s">
        <v>23</v>
      </c>
      <c r="B150" s="23"/>
      <c r="C150" s="17">
        <v>343</v>
      </c>
      <c r="D150" s="17">
        <v>1.01325</v>
      </c>
      <c r="E150" s="17">
        <v>2.9811000000000001</v>
      </c>
      <c r="F150" s="17">
        <v>2</v>
      </c>
      <c r="G150" s="17">
        <v>13000</v>
      </c>
      <c r="H150" s="22"/>
      <c r="I150" s="18"/>
    </row>
    <row r="151" spans="1:9" x14ac:dyDescent="0.2">
      <c r="A151" s="11" t="s">
        <v>23</v>
      </c>
      <c r="B151" s="23"/>
      <c r="C151" s="17">
        <v>414</v>
      </c>
      <c r="D151" s="17">
        <v>1.01325</v>
      </c>
      <c r="E151" s="17">
        <v>2.4681000000000002</v>
      </c>
      <c r="F151" s="17">
        <v>2</v>
      </c>
      <c r="G151" s="17">
        <v>18800</v>
      </c>
      <c r="H151" s="22"/>
      <c r="I151" s="18"/>
    </row>
    <row r="152" spans="1:9" x14ac:dyDescent="0.2">
      <c r="A152" s="11" t="s">
        <v>23</v>
      </c>
      <c r="B152" s="23"/>
      <c r="C152" s="17">
        <v>470</v>
      </c>
      <c r="D152" s="17">
        <v>1.01325</v>
      </c>
      <c r="E152" s="17">
        <v>2.1734</v>
      </c>
      <c r="F152" s="17">
        <v>2</v>
      </c>
      <c r="G152" s="17">
        <v>25400</v>
      </c>
      <c r="H152" s="22"/>
      <c r="I152" s="18"/>
    </row>
    <row r="153" spans="1:9" x14ac:dyDescent="0.2">
      <c r="A153" s="11" t="s">
        <v>23</v>
      </c>
      <c r="B153" s="30" t="s">
        <v>52</v>
      </c>
      <c r="C153" s="31">
        <v>297.98</v>
      </c>
      <c r="D153" s="31">
        <v>7.25</v>
      </c>
      <c r="E153" s="31">
        <v>25.168805097206892</v>
      </c>
      <c r="F153" s="31">
        <v>2</v>
      </c>
      <c r="G153" s="31">
        <f t="shared" ref="G153:G172" si="0">(H153/E153/1000)*10^9</f>
        <v>1304.0632248137495</v>
      </c>
      <c r="H153" s="32">
        <v>3.2821713139772356E-2</v>
      </c>
      <c r="I153" s="33" t="s">
        <v>53</v>
      </c>
    </row>
    <row r="154" spans="1:9" x14ac:dyDescent="0.2">
      <c r="A154" s="11" t="s">
        <v>23</v>
      </c>
      <c r="B154" s="23"/>
      <c r="C154" s="17">
        <v>297.98</v>
      </c>
      <c r="D154" s="17">
        <v>7.25</v>
      </c>
      <c r="E154" s="17">
        <v>25.168805097206892</v>
      </c>
      <c r="F154" s="17">
        <v>2</v>
      </c>
      <c r="G154" s="17">
        <f t="shared" si="0"/>
        <v>1303.1027016954924</v>
      </c>
      <c r="H154" s="22">
        <v>3.2797537920617584E-2</v>
      </c>
      <c r="I154" s="18"/>
    </row>
    <row r="155" spans="1:9" x14ac:dyDescent="0.2">
      <c r="A155" s="11" t="s">
        <v>23</v>
      </c>
      <c r="B155" s="23"/>
      <c r="C155" s="17">
        <v>297.98</v>
      </c>
      <c r="D155" s="17">
        <v>13.25</v>
      </c>
      <c r="E155" s="17">
        <v>46.164695262355131</v>
      </c>
      <c r="F155" s="17">
        <v>2</v>
      </c>
      <c r="G155" s="17">
        <f t="shared" si="0"/>
        <v>708.79565014018499</v>
      </c>
      <c r="H155" s="22">
        <v>3.2721335192004521E-2</v>
      </c>
      <c r="I155" s="18"/>
    </row>
    <row r="156" spans="1:9" x14ac:dyDescent="0.2">
      <c r="A156" s="11" t="s">
        <v>23</v>
      </c>
      <c r="B156" s="23"/>
      <c r="C156" s="17">
        <v>297.98</v>
      </c>
      <c r="D156" s="17">
        <v>16.25</v>
      </c>
      <c r="E156" s="17">
        <v>56.990929107066741</v>
      </c>
      <c r="F156" s="17">
        <v>2</v>
      </c>
      <c r="G156" s="17">
        <f t="shared" si="0"/>
        <v>572.08737105959869</v>
      </c>
      <c r="H156" s="22">
        <v>3.2603790807105779E-2</v>
      </c>
      <c r="I156" s="18"/>
    </row>
    <row r="157" spans="1:9" x14ac:dyDescent="0.2">
      <c r="A157" s="11" t="s">
        <v>23</v>
      </c>
      <c r="B157" s="23"/>
      <c r="C157" s="17">
        <v>297.98</v>
      </c>
      <c r="D157" s="17">
        <v>16.25</v>
      </c>
      <c r="E157" s="17">
        <v>56.990929107066741</v>
      </c>
      <c r="F157" s="17">
        <v>2</v>
      </c>
      <c r="G157" s="17">
        <f t="shared" si="0"/>
        <v>571.59648217369784</v>
      </c>
      <c r="H157" s="22">
        <v>3.2575814593409955E-2</v>
      </c>
      <c r="I157" s="18"/>
    </row>
    <row r="158" spans="1:9" x14ac:dyDescent="0.2">
      <c r="A158" s="11" t="s">
        <v>23</v>
      </c>
      <c r="B158" s="23"/>
      <c r="C158" s="17">
        <v>297.98</v>
      </c>
      <c r="D158" s="17">
        <v>18.25</v>
      </c>
      <c r="E158" s="17">
        <v>64.067375757585765</v>
      </c>
      <c r="F158" s="17">
        <v>2</v>
      </c>
      <c r="G158" s="17">
        <f t="shared" si="0"/>
        <v>508.68635525021909</v>
      </c>
      <c r="H158" s="22">
        <v>3.2590199864572546E-2</v>
      </c>
      <c r="I158" s="18"/>
    </row>
    <row r="159" spans="1:9" x14ac:dyDescent="0.2">
      <c r="A159" s="11" t="s">
        <v>23</v>
      </c>
      <c r="B159" s="23"/>
      <c r="C159" s="17">
        <v>297.98</v>
      </c>
      <c r="D159" s="17">
        <v>20.25</v>
      </c>
      <c r="E159" s="17">
        <v>71.7748663619913</v>
      </c>
      <c r="F159" s="17">
        <v>2</v>
      </c>
      <c r="G159" s="17">
        <f t="shared" si="0"/>
        <v>454.07579039230689</v>
      </c>
      <c r="H159" s="22">
        <v>3.25912291736234E-2</v>
      </c>
      <c r="I159" s="18"/>
    </row>
    <row r="160" spans="1:9" x14ac:dyDescent="0.2">
      <c r="A160" s="11" t="s">
        <v>23</v>
      </c>
      <c r="B160" s="23"/>
      <c r="C160" s="17">
        <v>297.98</v>
      </c>
      <c r="D160" s="17">
        <v>26</v>
      </c>
      <c r="E160" s="17">
        <v>93.042506669131129</v>
      </c>
      <c r="F160" s="17">
        <v>2</v>
      </c>
      <c r="G160" s="17">
        <f t="shared" si="0"/>
        <v>348.8219173796</v>
      </c>
      <c r="H160" s="22">
        <v>3.2455265574130539E-2</v>
      </c>
      <c r="I160" s="18"/>
    </row>
    <row r="161" spans="1:9" x14ac:dyDescent="0.2">
      <c r="A161" s="11" t="s">
        <v>23</v>
      </c>
      <c r="B161" s="23"/>
      <c r="C161" s="17">
        <v>297.98</v>
      </c>
      <c r="D161" s="17">
        <v>36.75</v>
      </c>
      <c r="E161" s="17">
        <v>134.10960698607371</v>
      </c>
      <c r="F161" s="17">
        <v>2</v>
      </c>
      <c r="G161" s="17">
        <f t="shared" si="0"/>
        <v>241.2107932605939</v>
      </c>
      <c r="H161" s="22">
        <v>3.2348684684977327E-2</v>
      </c>
      <c r="I161" s="18"/>
    </row>
    <row r="162" spans="1:9" x14ac:dyDescent="0.2">
      <c r="A162" s="11" t="s">
        <v>23</v>
      </c>
      <c r="B162" s="23"/>
      <c r="C162" s="17">
        <v>297.98</v>
      </c>
      <c r="D162" s="17">
        <v>38.5</v>
      </c>
      <c r="E162" s="17">
        <v>141.19334894241803</v>
      </c>
      <c r="F162" s="17">
        <v>2</v>
      </c>
      <c r="G162" s="17">
        <f t="shared" si="0"/>
        <v>228.73421446714497</v>
      </c>
      <c r="H162" s="22">
        <v>3.2295749758329481E-2</v>
      </c>
      <c r="I162" s="18"/>
    </row>
    <row r="163" spans="1:9" x14ac:dyDescent="0.2">
      <c r="A163" s="11" t="s">
        <v>23</v>
      </c>
      <c r="B163" s="23"/>
      <c r="C163" s="17">
        <v>297.98</v>
      </c>
      <c r="D163" s="17">
        <v>42.5</v>
      </c>
      <c r="E163" s="17">
        <v>157.39622318035904</v>
      </c>
      <c r="F163" s="17">
        <v>2</v>
      </c>
      <c r="G163" s="17">
        <f t="shared" si="0"/>
        <v>204.57586643967764</v>
      </c>
      <c r="H163" s="22">
        <v>3.2199468731454822E-2</v>
      </c>
      <c r="I163" s="18"/>
    </row>
    <row r="164" spans="1:9" x14ac:dyDescent="0.2">
      <c r="A164" s="11" t="s">
        <v>23</v>
      </c>
      <c r="B164" s="23"/>
      <c r="C164" s="17">
        <v>297.98</v>
      </c>
      <c r="D164" s="17">
        <v>53</v>
      </c>
      <c r="E164" s="17">
        <v>201.47628480314114</v>
      </c>
      <c r="F164" s="17">
        <v>2</v>
      </c>
      <c r="G164" s="17">
        <f t="shared" si="0"/>
        <v>159.97294341950274</v>
      </c>
      <c r="H164" s="22">
        <v>3.2230754309184519E-2</v>
      </c>
      <c r="I164" s="18"/>
    </row>
    <row r="165" spans="1:9" x14ac:dyDescent="0.2">
      <c r="A165" s="11" t="s">
        <v>23</v>
      </c>
      <c r="B165" s="23"/>
      <c r="C165" s="17">
        <v>297.98</v>
      </c>
      <c r="D165" s="17">
        <v>55.75</v>
      </c>
      <c r="E165" s="17">
        <v>212.41559588814457</v>
      </c>
      <c r="F165" s="17">
        <v>4</v>
      </c>
      <c r="G165" s="17">
        <f t="shared" si="0"/>
        <v>151.98061401501579</v>
      </c>
      <c r="H165" s="22">
        <v>3.2283052689445674E-2</v>
      </c>
      <c r="I165" s="18"/>
    </row>
    <row r="166" spans="1:9" x14ac:dyDescent="0.2">
      <c r="A166" s="11" t="s">
        <v>23</v>
      </c>
      <c r="B166" s="23"/>
      <c r="C166" s="17">
        <v>297.98</v>
      </c>
      <c r="D166" s="17">
        <v>56</v>
      </c>
      <c r="E166" s="17">
        <v>213.16154090877916</v>
      </c>
      <c r="F166" s="17">
        <v>1</v>
      </c>
      <c r="G166" s="17">
        <f t="shared" si="0"/>
        <v>151.15751633274277</v>
      </c>
      <c r="H166" s="22">
        <v>3.22209691014314E-2</v>
      </c>
      <c r="I166" s="18"/>
    </row>
    <row r="167" spans="1:9" x14ac:dyDescent="0.2">
      <c r="A167" s="11" t="s">
        <v>23</v>
      </c>
      <c r="B167" s="23"/>
      <c r="C167" s="17">
        <v>297.98</v>
      </c>
      <c r="D167" s="17">
        <v>59.5</v>
      </c>
      <c r="E167" s="17">
        <v>229.43372055206035</v>
      </c>
      <c r="F167" s="17">
        <v>1</v>
      </c>
      <c r="G167" s="17">
        <f t="shared" si="0"/>
        <v>140.76343418156202</v>
      </c>
      <c r="H167" s="22">
        <v>3.2295878421960841E-2</v>
      </c>
      <c r="I167" s="18"/>
    </row>
    <row r="168" spans="1:9" x14ac:dyDescent="0.2">
      <c r="A168" s="11" t="s">
        <v>23</v>
      </c>
      <c r="B168" s="23"/>
      <c r="C168" s="17">
        <v>297.98</v>
      </c>
      <c r="D168" s="17">
        <v>70.5</v>
      </c>
      <c r="E168" s="17">
        <v>278.03322413360178</v>
      </c>
      <c r="F168" s="17">
        <v>1</v>
      </c>
      <c r="G168" s="17">
        <f t="shared" si="0"/>
        <v>116.28538307032377</v>
      </c>
      <c r="H168" s="22">
        <v>3.2331199974653071E-2</v>
      </c>
      <c r="I168" s="18"/>
    </row>
    <row r="169" spans="1:9" x14ac:dyDescent="0.2">
      <c r="A169" s="11" t="s">
        <v>23</v>
      </c>
      <c r="B169" s="23"/>
      <c r="C169" s="17">
        <v>297.98</v>
      </c>
      <c r="D169" s="17">
        <v>73.5</v>
      </c>
      <c r="E169" s="17">
        <v>291.81223301109441</v>
      </c>
      <c r="F169" s="17">
        <v>1</v>
      </c>
      <c r="G169" s="17">
        <f t="shared" si="0"/>
        <v>111.13484739180437</v>
      </c>
      <c r="H169" s="22">
        <v>3.2430507982749636E-2</v>
      </c>
      <c r="I169" s="18"/>
    </row>
    <row r="170" spans="1:9" x14ac:dyDescent="0.2">
      <c r="A170" s="11" t="s">
        <v>23</v>
      </c>
      <c r="B170" s="23"/>
      <c r="C170" s="17">
        <v>297.98</v>
      </c>
      <c r="D170" s="17">
        <v>91.5</v>
      </c>
      <c r="E170" s="17">
        <v>378.30537887558273</v>
      </c>
      <c r="F170" s="17">
        <v>1</v>
      </c>
      <c r="G170" s="17">
        <f t="shared" si="0"/>
        <v>85.923232227256619</v>
      </c>
      <c r="H170" s="22">
        <v>3.2505220921946999E-2</v>
      </c>
      <c r="I170" s="18"/>
    </row>
    <row r="171" spans="1:9" x14ac:dyDescent="0.2">
      <c r="A171" s="11" t="s">
        <v>23</v>
      </c>
      <c r="B171" s="23"/>
      <c r="C171" s="17">
        <v>297.98</v>
      </c>
      <c r="D171" s="17">
        <v>117</v>
      </c>
      <c r="E171" s="17">
        <v>508.66519866746393</v>
      </c>
      <c r="F171" s="17">
        <v>1</v>
      </c>
      <c r="G171" s="17">
        <f t="shared" si="0"/>
        <v>64.025628890930506</v>
      </c>
      <c r="H171" s="22">
        <v>3.2567609239614478E-2</v>
      </c>
      <c r="I171" s="18"/>
    </row>
    <row r="172" spans="1:9" x14ac:dyDescent="0.2">
      <c r="A172" s="11" t="s">
        <v>23</v>
      </c>
      <c r="B172" s="23"/>
      <c r="C172" s="17">
        <v>297.98</v>
      </c>
      <c r="D172" s="17">
        <v>141.5</v>
      </c>
      <c r="E172" s="17">
        <v>639.79832087682439</v>
      </c>
      <c r="F172" s="17">
        <v>1</v>
      </c>
      <c r="G172" s="17">
        <f t="shared" si="0"/>
        <v>50.733804804550751</v>
      </c>
      <c r="H172" s="22">
        <v>3.2459403125644139E-2</v>
      </c>
      <c r="I172" s="18"/>
    </row>
    <row r="173" spans="1:9" x14ac:dyDescent="0.2">
      <c r="A173" s="11" t="s">
        <v>23</v>
      </c>
      <c r="B173" s="30" t="s">
        <v>54</v>
      </c>
      <c r="C173" s="31">
        <v>115.35494217092339</v>
      </c>
      <c r="D173" s="31">
        <v>0.73502999999999996</v>
      </c>
      <c r="E173" s="31">
        <v>2446.6999999999998</v>
      </c>
      <c r="F173" s="31">
        <v>0</v>
      </c>
      <c r="G173" s="32">
        <v>1.8569587811614159</v>
      </c>
      <c r="H173" s="33"/>
      <c r="I173" s="33" t="s">
        <v>55</v>
      </c>
    </row>
    <row r="174" spans="1:9" x14ac:dyDescent="0.2">
      <c r="A174" s="11" t="s">
        <v>23</v>
      </c>
      <c r="B174" s="23"/>
      <c r="C174" s="17">
        <v>115.89062145668825</v>
      </c>
      <c r="D174" s="17">
        <v>0.74463999999999997</v>
      </c>
      <c r="E174" s="17">
        <v>2442.9</v>
      </c>
      <c r="F174" s="17">
        <v>0</v>
      </c>
      <c r="G174" s="22">
        <v>1.8529834272838583</v>
      </c>
      <c r="H174" s="18"/>
      <c r="I174" s="18"/>
    </row>
    <row r="175" spans="1:9" x14ac:dyDescent="0.2">
      <c r="A175" s="11" t="s">
        <v>23</v>
      </c>
      <c r="B175" s="23"/>
      <c r="C175" s="17">
        <v>116.66416801820834</v>
      </c>
      <c r="D175" s="17">
        <v>0.79418999999999995</v>
      </c>
      <c r="E175" s="17">
        <v>2439.1</v>
      </c>
      <c r="F175" s="17">
        <v>0</v>
      </c>
      <c r="G175" s="22">
        <v>1.8538712966035746</v>
      </c>
      <c r="H175" s="18"/>
      <c r="I175" s="18"/>
    </row>
    <row r="176" spans="1:9" x14ac:dyDescent="0.2">
      <c r="A176" s="11" t="s">
        <v>23</v>
      </c>
      <c r="B176" s="23"/>
      <c r="C176" s="17">
        <v>117.11227934562147</v>
      </c>
      <c r="D176" s="17">
        <v>0.82513000000000003</v>
      </c>
      <c r="E176" s="17">
        <v>2435.4</v>
      </c>
      <c r="F176" s="17">
        <v>0</v>
      </c>
      <c r="G176" s="22">
        <v>1.9578293691391331</v>
      </c>
      <c r="H176" s="18"/>
      <c r="I176" s="18"/>
    </row>
    <row r="177" spans="1:9" x14ac:dyDescent="0.2">
      <c r="A177" s="11" t="s">
        <v>23</v>
      </c>
      <c r="B177" s="23"/>
      <c r="C177" s="17">
        <v>117.7368663562778</v>
      </c>
      <c r="D177" s="17">
        <v>0.86782999999999999</v>
      </c>
      <c r="E177" s="17">
        <v>2431.6</v>
      </c>
      <c r="F177" s="17">
        <v>0</v>
      </c>
      <c r="G177" s="22">
        <v>1.8734651811542262</v>
      </c>
      <c r="H177" s="18"/>
      <c r="I177" s="18"/>
    </row>
    <row r="178" spans="1:9" x14ac:dyDescent="0.2">
      <c r="A178" s="11" t="s">
        <v>23</v>
      </c>
      <c r="B178" s="23"/>
      <c r="C178" s="17">
        <v>118.15493341707243</v>
      </c>
      <c r="D178" s="17">
        <v>0.88980999999999999</v>
      </c>
      <c r="E178" s="17">
        <v>2427.8000000000002</v>
      </c>
      <c r="F178" s="17">
        <v>0</v>
      </c>
      <c r="G178" s="22">
        <v>1.9558558754581323</v>
      </c>
      <c r="H178" s="18"/>
      <c r="I178" s="18"/>
    </row>
    <row r="179" spans="1:9" x14ac:dyDescent="0.2">
      <c r="A179" s="11" t="s">
        <v>23</v>
      </c>
      <c r="B179" s="23"/>
      <c r="C179" s="17">
        <v>119.52010444046509</v>
      </c>
      <c r="D179" s="17">
        <v>0.99409999999999998</v>
      </c>
      <c r="E179" s="17">
        <v>2420.1999999999998</v>
      </c>
      <c r="F179" s="17">
        <v>0</v>
      </c>
      <c r="G179" s="22">
        <v>1.8939823084013021</v>
      </c>
      <c r="H179" s="18"/>
      <c r="I179" s="18"/>
    </row>
    <row r="180" spans="1:9" x14ac:dyDescent="0.2">
      <c r="A180" s="11" t="s">
        <v>23</v>
      </c>
      <c r="B180" s="23"/>
      <c r="C180" s="17">
        <v>120.71682667052134</v>
      </c>
      <c r="D180" s="17">
        <v>1.0945</v>
      </c>
      <c r="E180" s="17">
        <v>2408.6999999999998</v>
      </c>
      <c r="F180" s="17">
        <v>0</v>
      </c>
      <c r="G180" s="22">
        <v>1.8984284983830262</v>
      </c>
      <c r="H180" s="18"/>
      <c r="I180" s="18"/>
    </row>
    <row r="181" spans="1:9" x14ac:dyDescent="0.2">
      <c r="A181" s="11" t="s">
        <v>23</v>
      </c>
      <c r="B181" s="23"/>
      <c r="C181" s="17">
        <v>120.81181020125892</v>
      </c>
      <c r="D181" s="17">
        <v>1.1075999999999999</v>
      </c>
      <c r="E181" s="17">
        <v>2404.8000000000002</v>
      </c>
      <c r="F181" s="17">
        <v>0</v>
      </c>
      <c r="G181" s="22">
        <v>2.2865541938143505</v>
      </c>
      <c r="H181" s="18"/>
      <c r="I181" s="18"/>
    </row>
    <row r="182" spans="1:9" x14ac:dyDescent="0.2">
      <c r="A182" s="11" t="s">
        <v>23</v>
      </c>
      <c r="B182" s="23"/>
      <c r="C182" s="17">
        <v>123.2368386007724</v>
      </c>
      <c r="D182" s="17">
        <v>1.3186</v>
      </c>
      <c r="E182" s="17">
        <v>2389.4</v>
      </c>
      <c r="F182" s="17">
        <v>0</v>
      </c>
      <c r="G182" s="22">
        <v>2.2361550858025954</v>
      </c>
      <c r="H182" s="18"/>
      <c r="I182" s="18"/>
    </row>
    <row r="183" spans="1:9" x14ac:dyDescent="0.2">
      <c r="A183" s="11" t="s">
        <v>23</v>
      </c>
      <c r="B183" s="23"/>
      <c r="C183" s="17">
        <v>123.31939507226647</v>
      </c>
      <c r="D183" s="17">
        <v>1.3337000000000001</v>
      </c>
      <c r="E183" s="17">
        <v>2385.5</v>
      </c>
      <c r="F183" s="17">
        <v>0</v>
      </c>
      <c r="G183" s="22">
        <v>2.505194750815944</v>
      </c>
      <c r="H183" s="18"/>
      <c r="I183" s="18"/>
    </row>
    <row r="184" spans="1:9" x14ac:dyDescent="0.2">
      <c r="A184" s="11" t="s">
        <v>23</v>
      </c>
      <c r="B184" s="23"/>
      <c r="C184" s="17">
        <v>126.77819000436911</v>
      </c>
      <c r="D184" s="17">
        <v>1.7002999999999999</v>
      </c>
      <c r="E184" s="17">
        <v>2362</v>
      </c>
      <c r="F184" s="17">
        <v>0</v>
      </c>
      <c r="G184" s="22">
        <v>2.5117723019070675</v>
      </c>
      <c r="H184" s="18"/>
      <c r="I184" s="18"/>
    </row>
    <row r="185" spans="1:9" x14ac:dyDescent="0.2">
      <c r="A185" s="11" t="s">
        <v>23</v>
      </c>
      <c r="B185" s="23"/>
      <c r="C185" s="17">
        <v>129.50810371238913</v>
      </c>
      <c r="D185" s="17">
        <v>2.0533999999999999</v>
      </c>
      <c r="E185" s="17">
        <v>2342.1999999999998</v>
      </c>
      <c r="F185" s="17">
        <v>0</v>
      </c>
      <c r="G185" s="22">
        <v>2.5872966315853585</v>
      </c>
      <c r="H185" s="18"/>
      <c r="I185" s="18"/>
    </row>
    <row r="186" spans="1:9" x14ac:dyDescent="0.2">
      <c r="A186" s="11" t="s">
        <v>23</v>
      </c>
      <c r="B186" s="23"/>
      <c r="C186" s="17">
        <v>130.27680015219252</v>
      </c>
      <c r="D186" s="17">
        <v>2.1606000000000001</v>
      </c>
      <c r="E186" s="17">
        <v>2334.1999999999998</v>
      </c>
      <c r="F186" s="17">
        <v>0</v>
      </c>
      <c r="G186" s="22">
        <v>2.8734796924913049</v>
      </c>
      <c r="H186" s="18"/>
      <c r="I186" s="18"/>
    </row>
    <row r="187" spans="1:9" x14ac:dyDescent="0.2">
      <c r="A187" s="11" t="s">
        <v>23</v>
      </c>
      <c r="B187" s="23"/>
      <c r="C187" s="17">
        <v>133.17101819044544</v>
      </c>
      <c r="D187" s="17">
        <v>2.5819000000000001</v>
      </c>
      <c r="E187" s="17">
        <v>2309.9</v>
      </c>
      <c r="F187" s="17">
        <v>0</v>
      </c>
      <c r="G187" s="22">
        <v>2.8916489619172205</v>
      </c>
      <c r="H187" s="18"/>
      <c r="I187" s="18"/>
    </row>
    <row r="188" spans="1:9" x14ac:dyDescent="0.2">
      <c r="A188" s="11" t="s">
        <v>23</v>
      </c>
      <c r="B188" s="23"/>
      <c r="C188" s="17">
        <v>136.53020292120405</v>
      </c>
      <c r="D188" s="17">
        <v>3.177</v>
      </c>
      <c r="E188" s="17">
        <v>2281</v>
      </c>
      <c r="F188" s="17">
        <v>0</v>
      </c>
      <c r="G188" s="22">
        <v>3.3679811857929405</v>
      </c>
      <c r="H188" s="18"/>
      <c r="I188" s="18"/>
    </row>
    <row r="189" spans="1:9" x14ac:dyDescent="0.2">
      <c r="A189" s="11" t="s">
        <v>23</v>
      </c>
      <c r="B189" s="23"/>
      <c r="C189" s="17">
        <v>139.57337181384239</v>
      </c>
      <c r="D189" s="17">
        <v>3.8014999999999999</v>
      </c>
      <c r="E189" s="17">
        <v>2255.8000000000002</v>
      </c>
      <c r="F189" s="17">
        <v>0</v>
      </c>
      <c r="G189" s="22">
        <v>3.5344067524386698</v>
      </c>
      <c r="H189" s="18"/>
      <c r="I189" s="18"/>
    </row>
    <row r="190" spans="1:9" x14ac:dyDescent="0.2">
      <c r="A190" s="11" t="s">
        <v>23</v>
      </c>
      <c r="B190" s="23"/>
      <c r="C190" s="17">
        <v>143.99017637114477</v>
      </c>
      <c r="D190" s="17">
        <v>4.8226000000000004</v>
      </c>
      <c r="E190" s="17">
        <v>2221.4</v>
      </c>
      <c r="F190" s="17">
        <v>0</v>
      </c>
      <c r="G190" s="22">
        <v>3.8872357857714124</v>
      </c>
      <c r="H190" s="18"/>
      <c r="I190" s="18"/>
    </row>
    <row r="191" spans="1:9" x14ac:dyDescent="0.2">
      <c r="A191" s="11" t="s">
        <v>23</v>
      </c>
      <c r="B191" s="23"/>
      <c r="C191" s="17">
        <v>145.08659008377225</v>
      </c>
      <c r="D191" s="17">
        <v>5.1066000000000003</v>
      </c>
      <c r="E191" s="17">
        <v>2208.3000000000002</v>
      </c>
      <c r="F191" s="17">
        <v>0</v>
      </c>
      <c r="G191" s="22">
        <v>4.2329202758935267</v>
      </c>
      <c r="H191" s="18"/>
      <c r="I191" s="18"/>
    </row>
    <row r="192" spans="1:9" x14ac:dyDescent="0.2">
      <c r="A192" s="11" t="s">
        <v>23</v>
      </c>
      <c r="B192" s="23"/>
      <c r="C192" s="17">
        <v>146.32165979359414</v>
      </c>
      <c r="D192" s="17">
        <v>5.4459</v>
      </c>
      <c r="E192" s="17">
        <v>2199.5</v>
      </c>
      <c r="F192" s="17">
        <v>0</v>
      </c>
      <c r="G192" s="22">
        <v>4.2209841069733436</v>
      </c>
      <c r="H192" s="18"/>
      <c r="I192" s="18"/>
    </row>
    <row r="193" spans="1:9" x14ac:dyDescent="0.2">
      <c r="A193" s="11" t="s">
        <v>23</v>
      </c>
      <c r="B193" s="23"/>
      <c r="C193" s="17">
        <v>150.41293270075559</v>
      </c>
      <c r="D193" s="17">
        <v>6.6628999999999996</v>
      </c>
      <c r="E193" s="17">
        <v>2163.5</v>
      </c>
      <c r="F193" s="17">
        <v>0</v>
      </c>
      <c r="G193" s="22">
        <v>4.1952024894310389</v>
      </c>
      <c r="H193" s="18"/>
      <c r="I193" s="18"/>
    </row>
    <row r="194" spans="1:9" x14ac:dyDescent="0.2">
      <c r="A194" s="11" t="s">
        <v>23</v>
      </c>
      <c r="B194" s="23"/>
      <c r="C194" s="17">
        <v>150.45919936722765</v>
      </c>
      <c r="D194" s="17">
        <v>6.7133000000000003</v>
      </c>
      <c r="E194" s="17">
        <v>2158.9</v>
      </c>
      <c r="F194" s="17">
        <v>0</v>
      </c>
      <c r="G194" s="22">
        <v>4.9452596118668151</v>
      </c>
      <c r="H194" s="18"/>
      <c r="I194" s="18"/>
    </row>
    <row r="195" spans="1:9" x14ac:dyDescent="0.2">
      <c r="A195" s="11" t="s">
        <v>23</v>
      </c>
      <c r="B195" s="23"/>
      <c r="C195" s="17">
        <v>153.3569221122408</v>
      </c>
      <c r="D195" s="17">
        <v>7.7251000000000003</v>
      </c>
      <c r="E195" s="17">
        <v>2135.6999999999998</v>
      </c>
      <c r="F195" s="17">
        <v>0</v>
      </c>
      <c r="G195" s="22">
        <v>4.6348671337245531</v>
      </c>
      <c r="H195" s="18"/>
      <c r="I195" s="18"/>
    </row>
    <row r="196" spans="1:9" x14ac:dyDescent="0.2">
      <c r="A196" s="11" t="s">
        <v>23</v>
      </c>
      <c r="B196" s="23"/>
      <c r="C196" s="17">
        <v>158.27963351608221</v>
      </c>
      <c r="D196" s="17">
        <v>9.6062999999999992</v>
      </c>
      <c r="E196" s="17">
        <v>2087.8000000000002</v>
      </c>
      <c r="F196" s="17">
        <v>0</v>
      </c>
      <c r="G196" s="22">
        <v>5.2353591518002887</v>
      </c>
      <c r="H196" s="18"/>
      <c r="I196" s="18"/>
    </row>
    <row r="197" spans="1:9" x14ac:dyDescent="0.2">
      <c r="A197" s="11" t="s">
        <v>23</v>
      </c>
      <c r="B197" s="23"/>
      <c r="C197" s="17">
        <v>162.54141862960114</v>
      </c>
      <c r="D197" s="17">
        <v>11.57</v>
      </c>
      <c r="E197" s="17">
        <v>2042.7</v>
      </c>
      <c r="F197" s="17">
        <v>0</v>
      </c>
      <c r="G197" s="22">
        <v>6.3668920826155304</v>
      </c>
      <c r="H197" s="18"/>
      <c r="I197" s="18"/>
    </row>
    <row r="198" spans="1:9" x14ac:dyDescent="0.2">
      <c r="A198" s="11" t="s">
        <v>23</v>
      </c>
      <c r="B198" s="23"/>
      <c r="C198" s="17">
        <v>164.48885472713297</v>
      </c>
      <c r="D198" s="17">
        <v>12.494</v>
      </c>
      <c r="E198" s="17">
        <v>2021.9</v>
      </c>
      <c r="F198" s="17">
        <v>0</v>
      </c>
      <c r="G198" s="22">
        <v>7.2328810600882569</v>
      </c>
      <c r="H198" s="18"/>
      <c r="I198" s="18"/>
    </row>
    <row r="199" spans="1:9" x14ac:dyDescent="0.2">
      <c r="A199" s="11" t="s">
        <v>23</v>
      </c>
      <c r="B199" s="23"/>
      <c r="C199" s="17">
        <v>176.48119990722367</v>
      </c>
      <c r="D199" s="17">
        <v>19.832000000000001</v>
      </c>
      <c r="E199" s="17">
        <v>1892.4</v>
      </c>
      <c r="F199" s="17">
        <v>0</v>
      </c>
      <c r="G199" s="22">
        <v>8.1133158587889174</v>
      </c>
      <c r="H199" s="18"/>
      <c r="I199" s="18"/>
    </row>
    <row r="200" spans="1:9" x14ac:dyDescent="0.2">
      <c r="A200" s="11" t="s">
        <v>23</v>
      </c>
      <c r="B200" s="23"/>
      <c r="C200" s="17">
        <v>178.5928510700445</v>
      </c>
      <c r="D200" s="17">
        <v>21.298999999999999</v>
      </c>
      <c r="E200" s="17">
        <v>1861.4</v>
      </c>
      <c r="F200" s="17">
        <v>0</v>
      </c>
      <c r="G200" s="22">
        <v>7.820089958616153</v>
      </c>
      <c r="H200" s="18"/>
      <c r="I200" s="18"/>
    </row>
    <row r="201" spans="1:9" x14ac:dyDescent="0.2">
      <c r="A201" s="11" t="s">
        <v>23</v>
      </c>
      <c r="B201" s="23"/>
      <c r="C201" s="17">
        <v>182.75563905761285</v>
      </c>
      <c r="D201" s="17">
        <v>24.593</v>
      </c>
      <c r="E201" s="17">
        <v>1808.8</v>
      </c>
      <c r="F201" s="17">
        <v>0</v>
      </c>
      <c r="G201" s="22">
        <v>9.8113021026033316</v>
      </c>
      <c r="H201" s="18"/>
      <c r="I201" s="18"/>
    </row>
    <row r="202" spans="1:9" x14ac:dyDescent="0.2">
      <c r="A202" s="11" t="s">
        <v>23</v>
      </c>
      <c r="B202" s="23"/>
      <c r="C202" s="17">
        <v>183.60922979574545</v>
      </c>
      <c r="D202" s="17">
        <v>25.372</v>
      </c>
      <c r="E202" s="17">
        <v>1795</v>
      </c>
      <c r="F202" s="17">
        <v>0</v>
      </c>
      <c r="G202" s="22">
        <v>9.2529332615972741</v>
      </c>
      <c r="H202" s="18"/>
      <c r="I202" s="18"/>
    </row>
    <row r="203" spans="1:9" x14ac:dyDescent="0.2">
      <c r="A203" s="11" t="s">
        <v>23</v>
      </c>
      <c r="B203" s="23"/>
      <c r="C203" s="17">
        <v>187.18053847205138</v>
      </c>
      <c r="D203" s="17">
        <v>28.521999999999998</v>
      </c>
      <c r="E203" s="17">
        <v>1744.4</v>
      </c>
      <c r="F203" s="17">
        <v>0</v>
      </c>
      <c r="G203" s="22">
        <v>10.472051076139053</v>
      </c>
      <c r="H203" s="18"/>
      <c r="I203" s="18"/>
    </row>
    <row r="204" spans="1:9" x14ac:dyDescent="0.2">
      <c r="A204" s="11" t="s">
        <v>23</v>
      </c>
      <c r="B204" s="23"/>
      <c r="C204" s="17">
        <v>191.86587320265832</v>
      </c>
      <c r="D204" s="17">
        <v>33.045999999999999</v>
      </c>
      <c r="E204" s="17">
        <v>1672.5</v>
      </c>
      <c r="F204" s="17">
        <v>0</v>
      </c>
      <c r="G204" s="22">
        <v>12.263066555587082</v>
      </c>
      <c r="H204" s="18"/>
      <c r="I204" s="18"/>
    </row>
    <row r="205" spans="1:9" x14ac:dyDescent="0.2">
      <c r="A205" s="11" t="s">
        <v>23</v>
      </c>
      <c r="B205" s="23"/>
      <c r="C205" s="17">
        <v>192.34766390841017</v>
      </c>
      <c r="D205" s="17">
        <v>33.524999999999999</v>
      </c>
      <c r="E205" s="17">
        <v>1663.9</v>
      </c>
      <c r="F205" s="17">
        <v>0</v>
      </c>
      <c r="G205" s="22">
        <v>11.548848405762774</v>
      </c>
      <c r="H205" s="18"/>
      <c r="I205" s="18"/>
    </row>
    <row r="206" spans="1:9" x14ac:dyDescent="0.2">
      <c r="A206" s="11" t="s">
        <v>23</v>
      </c>
      <c r="B206" s="23"/>
      <c r="C206" s="17">
        <v>194.57862135591293</v>
      </c>
      <c r="D206" s="17">
        <v>35.831000000000003</v>
      </c>
      <c r="E206" s="17">
        <v>1618.9</v>
      </c>
      <c r="F206" s="17">
        <v>0</v>
      </c>
      <c r="G206" s="22">
        <v>12.401741472004279</v>
      </c>
      <c r="H206" s="18"/>
      <c r="I206" s="18"/>
    </row>
    <row r="207" spans="1:9" x14ac:dyDescent="0.2">
      <c r="A207" s="11" t="s">
        <v>23</v>
      </c>
      <c r="B207" s="23"/>
      <c r="C207" s="17">
        <v>198.94831643473461</v>
      </c>
      <c r="D207" s="17">
        <v>40.982999999999997</v>
      </c>
      <c r="E207" s="17">
        <v>1536.7</v>
      </c>
      <c r="F207" s="17">
        <v>0</v>
      </c>
      <c r="G207" s="22">
        <v>12.738295170591147</v>
      </c>
      <c r="H207" s="18"/>
      <c r="I207" s="18"/>
    </row>
    <row r="208" spans="1:9" x14ac:dyDescent="0.2">
      <c r="A208" s="11" t="s">
        <v>23</v>
      </c>
      <c r="B208" s="23"/>
      <c r="C208" s="17">
        <v>199.11607350546637</v>
      </c>
      <c r="D208" s="17">
        <v>41.17</v>
      </c>
      <c r="E208" s="17">
        <v>1525.2</v>
      </c>
      <c r="F208" s="17">
        <v>0</v>
      </c>
      <c r="G208" s="22">
        <v>13.456002658916114</v>
      </c>
      <c r="H208" s="18"/>
      <c r="I208" s="18"/>
    </row>
    <row r="209" spans="1:9" x14ac:dyDescent="0.2">
      <c r="A209" s="11" t="s">
        <v>23</v>
      </c>
      <c r="B209" s="23"/>
      <c r="C209" s="17">
        <v>202.82557829576754</v>
      </c>
      <c r="D209" s="17">
        <v>45.662999999999997</v>
      </c>
      <c r="E209" s="17">
        <v>1434</v>
      </c>
      <c r="F209" s="17">
        <v>0</v>
      </c>
      <c r="G209" s="22">
        <v>26.019968806965579</v>
      </c>
      <c r="H209" s="18"/>
      <c r="I209" s="18"/>
    </row>
    <row r="210" spans="1:9" x14ac:dyDescent="0.2">
      <c r="A210" s="11" t="s">
        <v>23</v>
      </c>
      <c r="B210" s="23"/>
      <c r="C210" s="17">
        <v>208.80085862035321</v>
      </c>
      <c r="D210" s="17">
        <v>54.207999999999998</v>
      </c>
      <c r="E210" s="17">
        <v>1125.7</v>
      </c>
      <c r="F210" s="17">
        <v>0</v>
      </c>
      <c r="G210" s="22">
        <v>22.220884271502939</v>
      </c>
      <c r="H210" s="18"/>
      <c r="I210" s="18"/>
    </row>
    <row r="211" spans="1:9" x14ac:dyDescent="0.2">
      <c r="A211" s="11"/>
      <c r="B211" s="12"/>
      <c r="C211" s="14"/>
      <c r="D211" s="14"/>
      <c r="E211" s="14"/>
      <c r="F211" s="14"/>
      <c r="G211" s="14"/>
      <c r="H211" s="29"/>
      <c r="I2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vle</vt:lpstr>
      <vt:lpstr>sle</vt:lpstr>
      <vt:lpstr>sve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2025-03-19T16:38:52Z</dcterms:modified>
</cp:coreProperties>
</file>