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4fffcc8454d10d8d/Trabalhos Faculdade/6Periodo/GestaoDeProjetos/"/>
    </mc:Choice>
  </mc:AlternateContent>
  <xr:revisionPtr revIDLastSave="58" documentId="13_ncr:1_{27292407-D2F9-4C93-A43A-8159A509EF0C}" xr6:coauthVersionLast="47" xr6:coauthVersionMax="47" xr10:uidLastSave="{92C4B509-091B-48EE-B933-6D553A96FA3C}"/>
  <bookViews>
    <workbookView xWindow="28680" yWindow="-120" windowWidth="29040" windowHeight="15990" activeTab="1" xr2:uid="{00000000-000D-0000-FFFF-FFFF00000000}"/>
  </bookViews>
  <sheets>
    <sheet name="PartesInteressadas" sheetId="4" r:id="rId1"/>
    <sheet name="Estrategia" sheetId="1" r:id="rId2"/>
    <sheet name="Legenda" sheetId="6" r:id="rId3"/>
    <sheet name="Grafico" sheetId="5" state="hidden" r:id="rId4"/>
  </sheets>
  <externalReferences>
    <externalReference r:id="rId5"/>
  </externalReferences>
  <definedNames>
    <definedName name="Impacto">Legenda!$G$4:$G$8</definedName>
    <definedName name="Influencia">Legenda!$F$4:$F$8</definedName>
    <definedName name="Interesse">Legenda!$E$4:$E$8</definedName>
    <definedName name="Interna">Legenda!$H$4:$H$5</definedName>
    <definedName name="Poder">Legenda!$D$4:$D$8</definedName>
    <definedName name="Postura">Legenda!$I$4:$I$8</definedName>
    <definedName name="Resistencia">Legenda!$I$4:$I$6</definedName>
    <definedName name="s">[1]Legenda!$E$4:$E$8</definedName>
    <definedName name="sss">[1]Legenda!$G$4:$G$8</definedName>
    <definedName name="Suporte">Legenda!$I$4:$I$6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7" i="4"/>
  <c r="B9" i="4"/>
  <c r="B10" i="4"/>
  <c r="B11" i="4"/>
  <c r="B12" i="4"/>
  <c r="B13" i="4"/>
  <c r="B14" i="4"/>
  <c r="B15" i="4"/>
  <c r="B16" i="4"/>
  <c r="B17" i="4"/>
  <c r="B18" i="4"/>
  <c r="B19" i="4"/>
  <c r="D1" i="1" l="1"/>
  <c r="O3" i="4"/>
  <c r="B5" i="4"/>
  <c r="B9" i="5"/>
  <c r="G8" i="5"/>
  <c r="G7" i="5" s="1"/>
  <c r="G6" i="5" s="1"/>
  <c r="G5" i="5" s="1"/>
  <c r="C4" i="5"/>
  <c r="D4" i="5" s="1"/>
  <c r="E4" i="5" s="1"/>
  <c r="F4" i="5" s="1"/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8" i="5" l="1"/>
  <c r="C10" i="5"/>
  <c r="A16" i="4"/>
  <c r="A17" i="4" s="1"/>
  <c r="A18" i="4" s="1"/>
  <c r="A19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D10" i="5" l="1"/>
  <c r="D9" i="5" s="1"/>
  <c r="C9" i="5"/>
  <c r="A7" i="5"/>
  <c r="A6" i="5" s="1"/>
  <c r="C8" i="5"/>
  <c r="D8" i="5"/>
  <c r="B8" i="5"/>
  <c r="E10" i="5"/>
  <c r="E9" i="5" s="1"/>
  <c r="E8" i="5" l="1"/>
  <c r="E6" i="5"/>
  <c r="C6" i="5"/>
  <c r="D6" i="5"/>
  <c r="B6" i="5"/>
  <c r="D7" i="5"/>
  <c r="B7" i="5"/>
  <c r="E7" i="5"/>
  <c r="C7" i="5"/>
  <c r="A5" i="5"/>
  <c r="F10" i="5"/>
  <c r="F9" i="5" l="1"/>
  <c r="F8" i="5"/>
  <c r="F7" i="5"/>
  <c r="B5" i="5"/>
  <c r="D5" i="5"/>
  <c r="F5" i="5"/>
  <c r="C5" i="5"/>
  <c r="E5" i="5"/>
  <c r="F6" i="5"/>
  <c r="B8" i="4"/>
</calcChain>
</file>

<file path=xl/sharedStrings.xml><?xml version="1.0" encoding="utf-8"?>
<sst xmlns="http://schemas.openxmlformats.org/spreadsheetml/2006/main" count="148" uniqueCount="88">
  <si>
    <t>Referência</t>
  </si>
  <si>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</si>
  <si>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</si>
  <si>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</si>
  <si>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</si>
  <si>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</si>
  <si>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</si>
  <si>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</si>
  <si>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</si>
  <si>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</si>
  <si>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</si>
  <si>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</si>
  <si>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</si>
  <si>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</si>
  <si>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Ref.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</si>
  <si>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</si>
  <si>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</si>
  <si>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</si>
  <si>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</si>
  <si>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</si>
  <si>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</si>
  <si>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</si>
  <si>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apoiadora/ neutra/ resistente</t>
  </si>
  <si>
    <t>Interna</t>
  </si>
  <si>
    <t>Externa</t>
  </si>
  <si>
    <t>Classificação</t>
  </si>
  <si>
    <t>Parte interessada</t>
  </si>
  <si>
    <t>Interesse(s) da parte interessada no projeto</t>
  </si>
  <si>
    <t xml:space="preserve">Avaliação do impacto </t>
  </si>
  <si>
    <t>Estratégias em potencial para ganhar suporte ou reduzir obstáculos</t>
  </si>
  <si>
    <t>Estratégia para gerenciamento das partes interessadas</t>
  </si>
  <si>
    <t>Requisitos essenciais</t>
  </si>
  <si>
    <t>Apoiadora</t>
  </si>
  <si>
    <t>Neutra</t>
  </si>
  <si>
    <t>Resistente</t>
  </si>
  <si>
    <t>Interesse</t>
  </si>
  <si>
    <t>Poder</t>
  </si>
  <si>
    <t>Aba Partes interessadas</t>
  </si>
  <si>
    <t>Definição</t>
  </si>
  <si>
    <t>Domínio</t>
  </si>
  <si>
    <t>Poder x Interesse x Influência x Impacto</t>
  </si>
  <si>
    <t>Habilidade para efetuar mudanças no planejamento ou na execução do projeto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</si>
  <si>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</si>
  <si>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</si>
  <si>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</si>
  <si>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</si>
  <si>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</si>
  <si>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</si>
  <si>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</si>
  <si>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</si>
  <si>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Envolvimento ativo no projeto;
Verificar pessoas com grande influência no projeto na tomada de decisão; na gestão de processos envolvendo gargalos e atuando como formador de opinião.</t>
  </si>
  <si>
    <t>Registro das Partes Interessadas</t>
  </si>
  <si>
    <t>[Nome do Projeto]</t>
  </si>
  <si>
    <t>Gerentes do Projeto</t>
  </si>
  <si>
    <t>Comunidade</t>
  </si>
  <si>
    <t>Patrocinadores</t>
  </si>
  <si>
    <t>Desenvolvedores</t>
  </si>
  <si>
    <t>Moderadores</t>
  </si>
  <si>
    <t>Gerenciamento</t>
  </si>
  <si>
    <t>Operações</t>
  </si>
  <si>
    <t>Desenvolvimento</t>
  </si>
  <si>
    <t>Gerente de Projeto</t>
  </si>
  <si>
    <t>Usuários da Plataforma</t>
  </si>
  <si>
    <t>Patrocinador do Projeto</t>
  </si>
  <si>
    <t>Equipe de Desenvolvimento</t>
  </si>
  <si>
    <t>Moderadores da Comunidade</t>
  </si>
  <si>
    <t>Supervisionar todo o projeto, garantir o cumprimento dos prazos e orçamento, e atender aos requisitos do cliente.</t>
  </si>
  <si>
    <t>Acesso a uma plataforma de jogos de tabuleiro amigável e inclusiva, recomendações de jogos personalizadas e um ambiente de comunidade positivo.</t>
  </si>
  <si>
    <t>Entrega bem-sucedida do projeto, com foco na satisfação do cliente, crescimento de negócios e valor agregado à empresa.</t>
  </si>
  <si>
    <t>Implementação eficaz da plataforma Strattégie com base nos requisitos definidos.</t>
  </si>
  <si>
    <t>Manter um ambiente seguro e inclusivo na comunidade, aplicando as diretrizes da plataforma e resolvendo conflitos.</t>
  </si>
  <si>
    <t>Garantir que o projeto seja entregue com sucesso dentro do prazo e orçamento.</t>
  </si>
  <si>
    <t>Esperam uma experiência aprimorada de jogos de tabuleiro, inclusividade na comunidade e acesso a recomendações úteis.</t>
  </si>
  <si>
    <t>Esperam que o projeto contribua significativamente para os objetivos estratégicos da empresa.</t>
  </si>
  <si>
    <t>Esperam fornecer uma plataforma de alta qualidade que atenda às necessidades dos usuários.</t>
  </si>
  <si>
    <t>Esperam criar uma comunidade acolhedora e harmoniosa onde todos se sintam bem-vindos.</t>
  </si>
  <si>
    <t>Strattegie</t>
  </si>
  <si>
    <t>Garantir o cumprimento de prazos e orçamento, atender aos requisitos do cliente.</t>
  </si>
  <si>
    <t>Acesso a uma plataforma de jogos de tabuleiro amigável, recomendações de jogos relevantes, fazer parte de uma comunidade inclusiva.</t>
  </si>
  <si>
    <t>Obter retorno sobre o investimento, alinhar o projeto com os objetivos estratégicos da empresa.</t>
  </si>
  <si>
    <t>Contribuir para a implementação bem-sucedida, garantir reconhecimento pelo trabalho.</t>
  </si>
  <si>
    <t>Manter um ambiente seguro e inclusivo na comunidade de jogadores de tabuleiro.</t>
  </si>
  <si>
    <t>Comunicar claramente o progresso, alinhar as partes interessadas com os objetivos do projeto.</t>
  </si>
  <si>
    <t>Envolvimento ativo da comunidade no desenvolvimento da plataforma, coleta de feedback, garantir uma experiência positiva para os usuários.</t>
  </si>
  <si>
    <t>Demonstração do valor do projeto para o crescimento dos negócios, fornecer atualizações regulares, mostrar retorno sobre o investimento.</t>
  </si>
  <si>
    <t>Envolvimento ativo dos desenvolvedores no desenvolvimento, reconhecimento do trabalho e oportunidades de crescimento profissional.</t>
  </si>
  <si>
    <t>Ouvir suas preocupações, envolvê-los na formulação de diretrizes da comunidade, fornecer ferramentas para facilitar a moderação eficaz.</t>
  </si>
  <si>
    <t>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</si>
</sst>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4">
    <xf numFmtId="0" fontId="0" fillId="0" borderId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9" fillId="36" borderId="0" applyNumberFormat="0" applyBorder="0" applyAlignment="0" applyProtection="0"/>
    <xf numFmtId="0" fontId="10" fillId="4" borderId="0" applyNumberFormat="0" applyBorder="0" applyAlignment="0" applyProtection="0"/>
    <xf numFmtId="0" fontId="15" fillId="10" borderId="5" applyNumberFormat="0" applyAlignment="0" applyProtection="0"/>
    <xf numFmtId="0" fontId="17" fillId="11" borderId="8" applyNumberForma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9" borderId="5" applyNumberFormat="0" applyAlignment="0" applyProtection="0"/>
    <xf numFmtId="0" fontId="16" fillId="0" borderId="7" applyNumberFormat="0" applyFill="0" applyAlignment="0" applyProtection="0"/>
    <xf numFmtId="0" fontId="11" fillId="5" borderId="0" applyNumberFormat="0" applyBorder="0" applyAlignment="0" applyProtection="0"/>
    <xf numFmtId="0" fontId="4" fillId="12" borderId="9" applyNumberFormat="0" applyFont="0" applyAlignment="0" applyProtection="0"/>
    <xf numFmtId="0" fontId="14" fillId="10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0" fontId="21" fillId="2" borderId="11" xfId="0" applyFont="1" applyFill="1" applyBorder="1" applyAlignment="1">
      <alignment horizontal="center" wrapText="1"/>
    </xf>
    <xf numFmtId="0" fontId="21" fillId="2" borderId="12" xfId="0" applyFont="1" applyFill="1" applyBorder="1" applyAlignment="1">
      <alignment horizontal="center" wrapText="1"/>
    </xf>
    <xf numFmtId="0" fontId="22" fillId="0" borderId="12" xfId="0" applyFont="1" applyBorder="1"/>
    <xf numFmtId="0" fontId="22" fillId="0" borderId="13" xfId="0" applyFont="1" applyBorder="1"/>
    <xf numFmtId="0" fontId="22" fillId="0" borderId="11" xfId="0" applyFont="1" applyBorder="1"/>
    <xf numFmtId="0" fontId="22" fillId="0" borderId="13" xfId="0" applyFont="1" applyBorder="1" applyAlignment="1">
      <alignment horizontal="left"/>
    </xf>
    <xf numFmtId="0" fontId="22" fillId="0" borderId="11" xfId="0" applyFont="1" applyBorder="1" applyAlignment="1">
      <alignment vertical="top" wrapText="1"/>
    </xf>
    <xf numFmtId="0" fontId="22" fillId="0" borderId="14" xfId="0" applyFont="1" applyBorder="1"/>
    <xf numFmtId="0" fontId="22" fillId="0" borderId="0" xfId="0" applyFont="1"/>
    <xf numFmtId="0" fontId="22" fillId="0" borderId="17" xfId="0" applyFont="1" applyBorder="1"/>
    <xf numFmtId="0" fontId="22" fillId="0" borderId="0" xfId="0" applyFont="1" applyAlignment="1">
      <alignment horizontal="left"/>
    </xf>
    <xf numFmtId="0" fontId="22" fillId="0" borderId="15" xfId="0" applyFont="1" applyBorder="1"/>
    <xf numFmtId="0" fontId="22" fillId="0" borderId="16" xfId="0" applyFont="1" applyBorder="1"/>
    <xf numFmtId="0" fontId="22" fillId="0" borderId="18" xfId="0" applyFont="1" applyBorder="1"/>
    <xf numFmtId="0" fontId="22" fillId="0" borderId="16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1" xfId="0" applyFont="1" applyBorder="1" applyAlignment="1">
      <alignment vertical="center"/>
    </xf>
    <xf numFmtId="0" fontId="22" fillId="0" borderId="11" xfId="0" applyFont="1" applyBorder="1" applyAlignment="1">
      <alignment vertical="center" wrapText="1"/>
    </xf>
    <xf numFmtId="0" fontId="22" fillId="0" borderId="11" xfId="0" applyFont="1" applyBorder="1" applyAlignment="1">
      <alignment horizontal="left" vertical="center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23" fillId="0" borderId="0" xfId="0" applyFont="1" applyAlignment="1">
      <alignment horizont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24" fillId="0" borderId="0" xfId="0" applyNumberFormat="1" applyFont="1"/>
    <xf numFmtId="0" fontId="23" fillId="2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4" fillId="37" borderId="18" xfId="0" applyFont="1" applyFill="1" applyBorder="1" applyAlignment="1">
      <alignment horizontal="center"/>
    </xf>
    <xf numFmtId="0" fontId="24" fillId="0" borderId="18" xfId="0" applyFont="1" applyBorder="1"/>
    <xf numFmtId="0" fontId="24" fillId="0" borderId="20" xfId="0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3" fillId="0" borderId="16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0" fillId="38" borderId="0" xfId="0" applyFill="1" applyAlignment="1">
      <alignment horizontal="center"/>
    </xf>
  </cellXfs>
  <cellStyles count="44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5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ssio\Desktop\Paty\Gest&#227;o%20de%20projetos\Revisado\Templates\Registro+das+partes+interessa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esInteressadas"/>
      <sheetName val="Estrategia"/>
      <sheetName val="Legenda"/>
      <sheetName val="Grafico"/>
    </sheetNames>
    <sheetDataSet>
      <sheetData sheetId="0" refreshError="1"/>
      <sheetData sheetId="1" refreshError="1"/>
      <sheetData sheetId="2">
        <row r="4">
          <cell r="E4" t="str">
            <v>1-Muito baixo</v>
          </cell>
          <cell r="G4" t="str">
            <v>1-Muito baixo</v>
          </cell>
        </row>
        <row r="5">
          <cell r="E5" t="str">
            <v>2-Baixo</v>
          </cell>
          <cell r="G5" t="str">
            <v>2-Baixo</v>
          </cell>
        </row>
        <row r="6">
          <cell r="E6" t="str">
            <v>3-Médio</v>
          </cell>
          <cell r="G6" t="str">
            <v>3-Médio</v>
          </cell>
        </row>
        <row r="7">
          <cell r="E7" t="str">
            <v>4-Alto</v>
          </cell>
          <cell r="G7" t="str">
            <v>4-Alto</v>
          </cell>
        </row>
        <row r="8">
          <cell r="E8" t="str">
            <v>5-Muito Alto</v>
          </cell>
          <cell r="G8" t="str">
            <v>5-Muito Alto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zoomScale="145" zoomScaleNormal="145" workbookViewId="0">
      <pane xSplit="3" ySplit="4" topLeftCell="H6" activePane="bottomRight" state="frozen"/>
      <selection pane="topRight" activeCell="D1" sqref="D1"/>
      <selection pane="bottomLeft" activeCell="A4" sqref="A4"/>
      <selection pane="bottomRight" activeCell="N9" sqref="N9"/>
    </sheetView>
  </sheetViews>
  <sheetFormatPr defaultColWidth="9.1796875" defaultRowHeight="10" x14ac:dyDescent="0.2"/>
  <cols>
    <col min="1" max="1" width="5.81640625" style="1" customWidth="1"/>
    <col min="2" max="2" width="12.1796875" style="3" customWidth="1"/>
    <col min="3" max="3" width="18.54296875" style="1" customWidth="1"/>
    <col min="4" max="4" width="18.26953125" style="1" customWidth="1"/>
    <col min="5" max="5" width="16" style="1" customWidth="1"/>
    <col min="6" max="6" width="23.7265625" style="1" customWidth="1"/>
    <col min="7" max="7" width="28.81640625" style="1" customWidth="1"/>
    <col min="8" max="8" width="19" style="1" customWidth="1"/>
    <col min="9" max="9" width="10" style="1" customWidth="1"/>
    <col min="10" max="10" width="9.7265625" style="1" customWidth="1"/>
    <col min="11" max="11" width="9.54296875" style="3" customWidth="1"/>
    <col min="12" max="12" width="9.81640625" style="3" customWidth="1"/>
    <col min="13" max="13" width="11.54296875" style="3" customWidth="1"/>
    <col min="14" max="14" width="11.1796875" style="3" customWidth="1"/>
    <col min="15" max="15" width="32.26953125" style="1" customWidth="1"/>
    <col min="16" max="16" width="9.26953125" style="1" customWidth="1"/>
    <col min="17" max="17" width="7.7265625" style="1" customWidth="1"/>
    <col min="18" max="16384" width="9.1796875" style="1"/>
  </cols>
  <sheetData>
    <row r="1" spans="1:17" ht="27" customHeight="1" x14ac:dyDescent="0.2">
      <c r="A1" s="49"/>
      <c r="B1" s="49"/>
      <c r="C1" s="49"/>
      <c r="D1" s="50" t="s">
        <v>51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49"/>
    </row>
    <row r="2" spans="1:17" ht="27.75" customHeight="1" x14ac:dyDescent="0.2">
      <c r="A2" s="49"/>
      <c r="B2" s="49"/>
      <c r="C2" s="49"/>
      <c r="D2" s="53" t="s">
        <v>52</v>
      </c>
      <c r="E2" s="54"/>
      <c r="F2" s="54"/>
      <c r="G2" s="55"/>
      <c r="H2" s="53" t="s">
        <v>76</v>
      </c>
      <c r="I2" s="54"/>
      <c r="J2" s="54"/>
      <c r="K2" s="54"/>
      <c r="L2" s="54"/>
      <c r="M2" s="54"/>
      <c r="N2" s="55"/>
      <c r="O2" s="49"/>
    </row>
    <row r="3" spans="1:17" ht="14.5" x14ac:dyDescent="0.35">
      <c r="A3" s="51"/>
      <c r="B3" s="52"/>
      <c r="C3" s="47" t="s">
        <v>19</v>
      </c>
      <c r="D3" s="47"/>
      <c r="E3" s="47"/>
      <c r="F3" s="47"/>
      <c r="G3" s="47" t="s">
        <v>20</v>
      </c>
      <c r="H3" s="48"/>
      <c r="I3" s="48"/>
      <c r="J3" s="48"/>
      <c r="K3" s="48"/>
      <c r="L3" s="48"/>
      <c r="M3" s="47" t="s">
        <v>25</v>
      </c>
      <c r="N3" s="47"/>
      <c r="O3" s="36">
        <f ca="1">TODAY()</f>
        <v>45206</v>
      </c>
      <c r="P3" s="2"/>
      <c r="Q3" s="2"/>
    </row>
    <row r="4" spans="1:17" s="35" customFormat="1" ht="43.5" x14ac:dyDescent="0.25">
      <c r="A4" s="31" t="s">
        <v>14</v>
      </c>
      <c r="B4" s="31" t="s">
        <v>16</v>
      </c>
      <c r="C4" s="37" t="s">
        <v>26</v>
      </c>
      <c r="D4" s="37" t="s">
        <v>43</v>
      </c>
      <c r="E4" s="37" t="s">
        <v>17</v>
      </c>
      <c r="F4" s="37" t="s">
        <v>18</v>
      </c>
      <c r="G4" s="37" t="s">
        <v>31</v>
      </c>
      <c r="H4" s="37" t="s">
        <v>47</v>
      </c>
      <c r="I4" s="37" t="s">
        <v>36</v>
      </c>
      <c r="J4" s="37" t="s">
        <v>35</v>
      </c>
      <c r="K4" s="31" t="s">
        <v>15</v>
      </c>
      <c r="L4" s="31" t="s">
        <v>1</v>
      </c>
      <c r="M4" s="31" t="s">
        <v>21</v>
      </c>
      <c r="N4" s="31" t="s">
        <v>22</v>
      </c>
      <c r="O4" s="31" t="s">
        <v>2</v>
      </c>
    </row>
    <row r="5" spans="1:17" s="35" customFormat="1" ht="72.5" x14ac:dyDescent="0.25">
      <c r="A5" s="38">
        <v>1</v>
      </c>
      <c r="B5" s="39">
        <f>IF(ISTEXT(I5),LEFT(I5,1),I5)*IF(ISTEXT(J5),LEFT(J5,1),J5)*IF(ISTEXT(K5),LEFT(K5,1),K5)*IF(ISTEXT(L5),LEFT(L5,1),L5)</f>
        <v>400</v>
      </c>
      <c r="C5" s="38" t="s">
        <v>53</v>
      </c>
      <c r="D5" s="38" t="s">
        <v>58</v>
      </c>
      <c r="E5" s="38" t="s">
        <v>61</v>
      </c>
      <c r="F5" s="40"/>
      <c r="G5" s="38" t="s">
        <v>66</v>
      </c>
      <c r="H5" s="38" t="s">
        <v>71</v>
      </c>
      <c r="I5" s="41" t="s">
        <v>8</v>
      </c>
      <c r="J5" s="41" t="s">
        <v>8</v>
      </c>
      <c r="K5" s="41" t="s">
        <v>12</v>
      </c>
      <c r="L5" s="41" t="s">
        <v>12</v>
      </c>
      <c r="M5" s="42" t="s">
        <v>23</v>
      </c>
      <c r="N5" s="38" t="s">
        <v>32</v>
      </c>
      <c r="O5" s="40"/>
    </row>
    <row r="6" spans="1:17" s="35" customFormat="1" ht="116" x14ac:dyDescent="0.25">
      <c r="A6" s="38"/>
      <c r="B6" s="39">
        <f>IF(ISTEXT(I6),LEFT(I6,1),I6)*IF(ISTEXT(J6),LEFT(J6,1),J6)*IF(ISTEXT(K6),LEFT(K6,1),K6)*IF(ISTEXT(L6),LEFT(L6,1),L6)</f>
        <v>180</v>
      </c>
      <c r="C6" s="38" t="s">
        <v>54</v>
      </c>
      <c r="D6" s="38" t="s">
        <v>59</v>
      </c>
      <c r="E6" s="38" t="s">
        <v>62</v>
      </c>
      <c r="F6" s="40"/>
      <c r="G6" s="38" t="s">
        <v>67</v>
      </c>
      <c r="H6" s="38" t="s">
        <v>72</v>
      </c>
      <c r="I6" s="41" t="s">
        <v>6</v>
      </c>
      <c r="J6" s="41" t="s">
        <v>8</v>
      </c>
      <c r="K6" s="41" t="s">
        <v>11</v>
      </c>
      <c r="L6" s="41" t="s">
        <v>7</v>
      </c>
      <c r="M6" s="42" t="s">
        <v>24</v>
      </c>
      <c r="N6" s="38" t="s">
        <v>32</v>
      </c>
      <c r="O6" s="40"/>
    </row>
    <row r="7" spans="1:17" s="43" customFormat="1" ht="87" x14ac:dyDescent="0.25">
      <c r="A7" s="38"/>
      <c r="B7" s="39">
        <f t="shared" ref="B6:B19" si="0">IF(ISTEXT(I7),LEFT(I7,1),I7)*IF(ISTEXT(J7),LEFT(J7,1),J7)*IF(ISTEXT(K7),LEFT(K7,1),K7)*IF(ISTEXT(L7),LEFT(L7,1),L7)</f>
        <v>500</v>
      </c>
      <c r="C7" s="38" t="s">
        <v>55</v>
      </c>
      <c r="D7" s="38" t="s">
        <v>58</v>
      </c>
      <c r="E7" s="38" t="s">
        <v>63</v>
      </c>
      <c r="F7" s="40"/>
      <c r="G7" s="38" t="s">
        <v>68</v>
      </c>
      <c r="H7" s="38" t="s">
        <v>73</v>
      </c>
      <c r="I7" s="41" t="s">
        <v>8</v>
      </c>
      <c r="J7" s="41" t="s">
        <v>7</v>
      </c>
      <c r="K7" s="41" t="s">
        <v>13</v>
      </c>
      <c r="L7" s="41" t="s">
        <v>8</v>
      </c>
      <c r="M7" s="42" t="s">
        <v>24</v>
      </c>
      <c r="N7" s="38" t="s">
        <v>32</v>
      </c>
      <c r="O7" s="38"/>
    </row>
    <row r="8" spans="1:17" s="43" customFormat="1" ht="87" x14ac:dyDescent="0.25">
      <c r="A8" s="38"/>
      <c r="B8" s="39">
        <f t="shared" si="0"/>
        <v>144</v>
      </c>
      <c r="C8" s="38" t="s">
        <v>56</v>
      </c>
      <c r="D8" s="38" t="s">
        <v>60</v>
      </c>
      <c r="E8" s="38" t="s">
        <v>64</v>
      </c>
      <c r="F8" s="40"/>
      <c r="G8" s="38" t="s">
        <v>69</v>
      </c>
      <c r="H8" s="38" t="s">
        <v>74</v>
      </c>
      <c r="I8" s="41" t="s">
        <v>6</v>
      </c>
      <c r="J8" s="41" t="s">
        <v>7</v>
      </c>
      <c r="K8" s="41" t="s">
        <v>11</v>
      </c>
      <c r="L8" s="41" t="s">
        <v>7</v>
      </c>
      <c r="M8" s="42" t="s">
        <v>23</v>
      </c>
      <c r="N8" s="38" t="s">
        <v>32</v>
      </c>
      <c r="O8" s="38"/>
    </row>
    <row r="9" spans="1:17" s="43" customFormat="1" ht="87" x14ac:dyDescent="0.25">
      <c r="A9" s="38"/>
      <c r="B9" s="39">
        <f t="shared" si="0"/>
        <v>48</v>
      </c>
      <c r="C9" s="38" t="s">
        <v>57</v>
      </c>
      <c r="D9" s="38" t="s">
        <v>54</v>
      </c>
      <c r="E9" s="38" t="s">
        <v>65</v>
      </c>
      <c r="F9" s="40"/>
      <c r="G9" s="38" t="s">
        <v>70</v>
      </c>
      <c r="H9" s="38" t="s">
        <v>75</v>
      </c>
      <c r="I9" s="41" t="s">
        <v>5</v>
      </c>
      <c r="J9" s="41" t="s">
        <v>7</v>
      </c>
      <c r="K9" s="41" t="s">
        <v>10</v>
      </c>
      <c r="L9" s="41" t="s">
        <v>6</v>
      </c>
      <c r="M9" s="42" t="s">
        <v>23</v>
      </c>
      <c r="N9" s="38" t="s">
        <v>33</v>
      </c>
      <c r="O9" s="38"/>
    </row>
    <row r="10" spans="1:17" s="43" customFormat="1" ht="14.5" x14ac:dyDescent="0.25">
      <c r="A10" s="38"/>
      <c r="B10" s="39">
        <f t="shared" si="0"/>
        <v>0</v>
      </c>
      <c r="C10" s="38"/>
      <c r="D10" s="38"/>
      <c r="E10" s="38"/>
      <c r="F10" s="40"/>
      <c r="G10" s="38"/>
      <c r="H10" s="38"/>
      <c r="I10" s="41"/>
      <c r="J10" s="41"/>
      <c r="K10" s="41"/>
      <c r="L10" s="41"/>
      <c r="M10" s="42"/>
      <c r="N10" s="38"/>
      <c r="O10" s="38"/>
    </row>
    <row r="11" spans="1:17" s="43" customFormat="1" ht="14.5" x14ac:dyDescent="0.25">
      <c r="A11" s="38"/>
      <c r="B11" s="39">
        <f t="shared" si="0"/>
        <v>0</v>
      </c>
      <c r="C11" s="38"/>
      <c r="D11" s="38"/>
      <c r="E11" s="38"/>
      <c r="F11" s="40"/>
      <c r="G11" s="38"/>
      <c r="H11" s="38"/>
      <c r="I11" s="41"/>
      <c r="J11" s="41"/>
      <c r="K11" s="41"/>
      <c r="L11" s="41"/>
      <c r="M11" s="42"/>
      <c r="N11" s="38"/>
      <c r="O11" s="38"/>
    </row>
    <row r="12" spans="1:17" s="43" customFormat="1" ht="14.5" x14ac:dyDescent="0.25">
      <c r="A12" s="38"/>
      <c r="B12" s="39">
        <f t="shared" si="0"/>
        <v>0</v>
      </c>
      <c r="C12" s="38"/>
      <c r="D12" s="38"/>
      <c r="E12" s="38"/>
      <c r="F12" s="40"/>
      <c r="G12" s="38"/>
      <c r="H12" s="38"/>
      <c r="I12" s="41"/>
      <c r="J12" s="41"/>
      <c r="K12" s="41"/>
      <c r="L12" s="41"/>
      <c r="M12" s="42"/>
      <c r="N12" s="38"/>
      <c r="O12" s="38"/>
    </row>
    <row r="13" spans="1:17" s="43" customFormat="1" ht="14.5" x14ac:dyDescent="0.25">
      <c r="A13" s="38"/>
      <c r="B13" s="39">
        <f t="shared" si="0"/>
        <v>0</v>
      </c>
      <c r="C13" s="38"/>
      <c r="D13" s="38"/>
      <c r="E13" s="38"/>
      <c r="F13" s="40"/>
      <c r="G13" s="38"/>
      <c r="H13" s="38"/>
      <c r="I13" s="41"/>
      <c r="J13" s="41"/>
      <c r="K13" s="41"/>
      <c r="L13" s="41"/>
      <c r="M13" s="42"/>
      <c r="N13" s="38"/>
      <c r="O13" s="38"/>
    </row>
    <row r="14" spans="1:17" s="43" customFormat="1" ht="14.5" x14ac:dyDescent="0.25">
      <c r="A14" s="38"/>
      <c r="B14" s="39">
        <f t="shared" si="0"/>
        <v>0</v>
      </c>
      <c r="C14" s="38"/>
      <c r="D14" s="38"/>
      <c r="E14" s="38"/>
      <c r="F14" s="40"/>
      <c r="G14" s="38"/>
      <c r="H14" s="38"/>
      <c r="I14" s="41"/>
      <c r="J14" s="41"/>
      <c r="K14" s="41"/>
      <c r="L14" s="41"/>
      <c r="M14" s="42"/>
      <c r="N14" s="38"/>
      <c r="O14" s="38"/>
    </row>
    <row r="15" spans="1:17" s="43" customFormat="1" ht="14.5" x14ac:dyDescent="0.25">
      <c r="A15" s="38"/>
      <c r="B15" s="39">
        <f t="shared" si="0"/>
        <v>0</v>
      </c>
      <c r="C15" s="38"/>
      <c r="D15" s="38"/>
      <c r="E15" s="38"/>
      <c r="F15" s="40"/>
      <c r="G15" s="38"/>
      <c r="H15" s="38"/>
      <c r="I15" s="41"/>
      <c r="J15" s="41"/>
      <c r="K15" s="41"/>
      <c r="L15" s="41"/>
      <c r="M15" s="42"/>
      <c r="N15" s="38"/>
      <c r="O15" s="38"/>
    </row>
    <row r="16" spans="1:17" s="43" customFormat="1" ht="14.5" x14ac:dyDescent="0.25">
      <c r="A16" s="38">
        <f t="shared" ref="A16:A19" si="1">A15+1</f>
        <v>1</v>
      </c>
      <c r="B16" s="39">
        <f t="shared" si="0"/>
        <v>0</v>
      </c>
      <c r="C16" s="38"/>
      <c r="D16" s="38"/>
      <c r="E16" s="38"/>
      <c r="F16" s="40"/>
      <c r="G16" s="38"/>
      <c r="H16" s="38"/>
      <c r="I16" s="41"/>
      <c r="J16" s="41"/>
      <c r="K16" s="41"/>
      <c r="L16" s="41"/>
      <c r="M16" s="42"/>
      <c r="N16" s="38"/>
      <c r="O16" s="38"/>
    </row>
    <row r="17" spans="1:15" s="43" customFormat="1" ht="14.5" x14ac:dyDescent="0.25">
      <c r="A17" s="38">
        <f t="shared" si="1"/>
        <v>2</v>
      </c>
      <c r="B17" s="39">
        <f t="shared" si="0"/>
        <v>0</v>
      </c>
      <c r="C17" s="38"/>
      <c r="D17" s="38"/>
      <c r="E17" s="38"/>
      <c r="F17" s="40"/>
      <c r="G17" s="38"/>
      <c r="H17" s="38"/>
      <c r="I17" s="41"/>
      <c r="J17" s="41"/>
      <c r="K17" s="41"/>
      <c r="L17" s="41"/>
      <c r="M17" s="42"/>
      <c r="N17" s="38"/>
      <c r="O17" s="38"/>
    </row>
    <row r="18" spans="1:15" s="43" customFormat="1" ht="14.5" x14ac:dyDescent="0.25">
      <c r="A18" s="38">
        <f t="shared" si="1"/>
        <v>3</v>
      </c>
      <c r="B18" s="39">
        <f t="shared" si="0"/>
        <v>0</v>
      </c>
      <c r="C18" s="38"/>
      <c r="D18" s="38"/>
      <c r="E18" s="38"/>
      <c r="F18" s="38"/>
      <c r="G18" s="38"/>
      <c r="H18" s="38"/>
      <c r="I18" s="41"/>
      <c r="J18" s="41"/>
      <c r="K18" s="41"/>
      <c r="L18" s="41"/>
      <c r="M18" s="42"/>
      <c r="N18" s="38"/>
      <c r="O18" s="38"/>
    </row>
    <row r="19" spans="1:15" s="43" customFormat="1" ht="14.5" x14ac:dyDescent="0.25">
      <c r="A19" s="38">
        <f t="shared" si="1"/>
        <v>4</v>
      </c>
      <c r="B19" s="39">
        <f t="shared" si="0"/>
        <v>0</v>
      </c>
      <c r="C19" s="38"/>
      <c r="D19" s="38"/>
      <c r="E19" s="38"/>
      <c r="F19" s="38"/>
      <c r="G19" s="38"/>
      <c r="H19" s="38"/>
      <c r="I19" s="41"/>
      <c r="J19" s="41"/>
      <c r="K19" s="41"/>
      <c r="L19" s="41"/>
      <c r="M19" s="42"/>
      <c r="N19" s="38"/>
      <c r="O19" s="38"/>
    </row>
    <row r="20" spans="1:15" s="35" customFormat="1" ht="14.5" x14ac:dyDescent="0.25">
      <c r="A20" s="34"/>
      <c r="B20" s="39"/>
      <c r="C20" s="29"/>
      <c r="D20" s="29"/>
      <c r="E20" s="29"/>
      <c r="F20" s="29"/>
      <c r="G20" s="29"/>
      <c r="H20" s="29"/>
      <c r="I20" s="29"/>
      <c r="J20" s="29"/>
      <c r="K20" s="44"/>
      <c r="L20" s="44"/>
      <c r="M20" s="44"/>
      <c r="N20" s="29"/>
      <c r="O20" s="29"/>
    </row>
    <row r="21" spans="1:15" s="35" customFormat="1" ht="14.5" x14ac:dyDescent="0.25">
      <c r="A21" s="34"/>
      <c r="B21" s="39"/>
      <c r="C21" s="34"/>
      <c r="D21" s="34"/>
      <c r="E21" s="34"/>
      <c r="F21" s="34"/>
      <c r="G21" s="34"/>
      <c r="H21" s="34"/>
      <c r="I21" s="34"/>
      <c r="J21" s="34"/>
      <c r="K21" s="39"/>
      <c r="L21" s="39"/>
      <c r="M21" s="39"/>
      <c r="N21" s="29"/>
      <c r="O21" s="34"/>
    </row>
    <row r="22" spans="1:15" s="35" customFormat="1" ht="14.5" x14ac:dyDescent="0.25">
      <c r="A22" s="34"/>
      <c r="B22" s="39"/>
      <c r="C22" s="34"/>
      <c r="D22" s="34"/>
      <c r="E22" s="34"/>
      <c r="F22" s="34"/>
      <c r="G22" s="34"/>
      <c r="H22" s="34"/>
      <c r="I22" s="34"/>
      <c r="J22" s="34"/>
      <c r="K22" s="39"/>
      <c r="L22" s="39"/>
      <c r="M22" s="39"/>
      <c r="N22" s="29"/>
      <c r="O22" s="34"/>
    </row>
    <row r="23" spans="1:15" s="35" customFormat="1" ht="14.5" x14ac:dyDescent="0.25">
      <c r="A23" s="45"/>
      <c r="B23" s="39"/>
      <c r="C23" s="34"/>
      <c r="D23" s="34"/>
      <c r="E23" s="34"/>
      <c r="F23" s="34"/>
      <c r="G23" s="34"/>
      <c r="H23" s="34"/>
      <c r="I23" s="34"/>
      <c r="J23" s="34"/>
      <c r="K23" s="39"/>
      <c r="L23" s="39"/>
      <c r="M23" s="39"/>
      <c r="N23" s="29"/>
      <c r="O23" s="34"/>
    </row>
    <row r="24" spans="1:15" s="35" customFormat="1" ht="14.5" x14ac:dyDescent="0.25">
      <c r="A24" s="45"/>
      <c r="B24" s="39"/>
      <c r="C24" s="34"/>
      <c r="D24" s="34"/>
      <c r="E24" s="34"/>
      <c r="F24" s="34"/>
      <c r="G24" s="34"/>
      <c r="H24" s="34"/>
      <c r="I24" s="34"/>
      <c r="J24" s="34"/>
      <c r="K24" s="39"/>
      <c r="L24" s="39"/>
      <c r="M24" s="39"/>
      <c r="N24" s="29"/>
      <c r="O24" s="34"/>
    </row>
    <row r="25" spans="1:15" s="35" customFormat="1" ht="14.5" x14ac:dyDescent="0.25">
      <c r="A25" s="34"/>
      <c r="B25" s="39"/>
      <c r="C25" s="34"/>
      <c r="D25" s="34"/>
      <c r="E25" s="34"/>
      <c r="F25" s="34"/>
      <c r="G25" s="34"/>
      <c r="H25" s="34"/>
      <c r="I25" s="34"/>
      <c r="J25" s="34"/>
      <c r="K25" s="39"/>
      <c r="L25" s="39"/>
      <c r="M25" s="39"/>
      <c r="N25" s="29"/>
      <c r="O25" s="34"/>
    </row>
    <row r="26" spans="1:15" s="35" customFormat="1" x14ac:dyDescent="0.25">
      <c r="B26" s="46"/>
      <c r="K26" s="46"/>
      <c r="L26" s="46"/>
      <c r="M26" s="46"/>
      <c r="N26" s="43"/>
    </row>
    <row r="27" spans="1:15" ht="10.5" x14ac:dyDescent="0.25">
      <c r="C27" s="4"/>
      <c r="D27" s="4"/>
      <c r="E27" s="4"/>
      <c r="F27" s="4"/>
      <c r="G27" s="4"/>
      <c r="H27" s="4"/>
    </row>
    <row r="29" spans="1:15" x14ac:dyDescent="0.2">
      <c r="B29" s="1"/>
    </row>
    <row r="30" spans="1:15" x14ac:dyDescent="0.2">
      <c r="B30" s="1"/>
    </row>
    <row r="31" spans="1:15" x14ac:dyDescent="0.2">
      <c r="B31" s="1"/>
    </row>
    <row r="32" spans="1:15" x14ac:dyDescent="0.2">
      <c r="B32" s="1"/>
    </row>
  </sheetData>
  <mergeCells count="9">
    <mergeCell ref="C3:F3"/>
    <mergeCell ref="G3:L3"/>
    <mergeCell ref="M3:N3"/>
    <mergeCell ref="A1:C2"/>
    <mergeCell ref="O1:O2"/>
    <mergeCell ref="D1:N1"/>
    <mergeCell ref="A3:B3"/>
    <mergeCell ref="D2:G2"/>
    <mergeCell ref="H2:N2"/>
  </mergeCells>
  <phoneticPr fontId="1" type="noConversion"/>
  <conditionalFormatting sqref="B5:B22">
    <cfRule type="cellIs" dxfId="5" priority="7" stopIfTrue="1" operator="greaterThanOrEqual">
      <formula>125</formula>
    </cfRule>
    <cfRule type="cellIs" dxfId="4" priority="8" stopIfTrue="1" operator="lessThan">
      <formula>25</formula>
    </cfRule>
    <cfRule type="cellIs" dxfId="3" priority="9" stopIfTrue="1" operator="lessThan">
      <formula>125</formula>
    </cfRule>
  </conditionalFormatting>
  <dataValidations count="6">
    <dataValidation type="list" allowBlank="1" showInputMessage="1" showErrorMessage="1" sqref="N5:N19" xr:uid="{00000000-0002-0000-0000-000000000000}">
      <formula1>Postura</formula1>
    </dataValidation>
    <dataValidation type="list" showInputMessage="1" showErrorMessage="1" sqref="K5:K19 L5" xr:uid="{00000000-0002-0000-0000-000001000000}">
      <formula1>Influencia</formula1>
    </dataValidation>
    <dataValidation type="list" showInputMessage="1" showErrorMessage="1" sqref="I5:I19" xr:uid="{00000000-0002-0000-0000-000002000000}">
      <formula1>Poder</formula1>
    </dataValidation>
    <dataValidation type="list" showInputMessage="1" showErrorMessage="1" sqref="J5:J19" xr:uid="{00000000-0002-0000-0000-000003000000}">
      <formula1>Interesse</formula1>
    </dataValidation>
    <dataValidation type="list" showInputMessage="1" showErrorMessage="1" sqref="L6:L19" xr:uid="{00000000-0002-0000-0000-000004000000}">
      <formula1>Impacto</formula1>
    </dataValidation>
    <dataValidation type="list" allowBlank="1" showInputMessage="1" showErrorMessage="1" sqref="M5:M19" xr:uid="{00000000-0002-0000-0000-000005000000}">
      <formula1>Interna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ColWidth="9.1796875" defaultRowHeight="10" x14ac:dyDescent="0.2"/>
  <cols>
    <col min="1" max="1" width="5.81640625" style="1" customWidth="1"/>
    <col min="2" max="2" width="26.7265625" style="1" customWidth="1"/>
    <col min="3" max="3" width="28.1796875" style="1" customWidth="1"/>
    <col min="4" max="4" width="25.7265625" style="1" customWidth="1"/>
    <col min="5" max="5" width="39.54296875" style="1" customWidth="1"/>
    <col min="6" max="6" width="27.453125" style="1" customWidth="1"/>
    <col min="7" max="16384" width="9.1796875" style="1"/>
  </cols>
  <sheetData>
    <row r="1" spans="1:7" ht="14.5" x14ac:dyDescent="0.35">
      <c r="A1" s="24" t="s">
        <v>30</v>
      </c>
      <c r="B1" s="25"/>
      <c r="C1" s="26"/>
      <c r="D1" s="27">
        <f ca="1">TODAY()</f>
        <v>45206</v>
      </c>
      <c r="E1" s="27"/>
      <c r="F1" s="28"/>
      <c r="G1" s="28"/>
    </row>
    <row r="2" spans="1:7" s="33" customFormat="1" ht="30" customHeight="1" x14ac:dyDescent="0.25">
      <c r="A2" s="31" t="s">
        <v>0</v>
      </c>
      <c r="B2" s="31" t="s">
        <v>26</v>
      </c>
      <c r="C2" s="31" t="s">
        <v>27</v>
      </c>
      <c r="D2" s="31" t="s">
        <v>28</v>
      </c>
      <c r="E2" s="31" t="s">
        <v>29</v>
      </c>
      <c r="F2" s="31" t="s">
        <v>2</v>
      </c>
      <c r="G2" s="32"/>
    </row>
    <row r="3" spans="1:7" s="35" customFormat="1" ht="43.5" x14ac:dyDescent="0.25">
      <c r="A3" s="40">
        <v>1</v>
      </c>
      <c r="B3" s="40" t="str">
        <f>PartesInteressadas!C5</f>
        <v>Gerentes do Projeto</v>
      </c>
      <c r="C3" s="38" t="s">
        <v>77</v>
      </c>
      <c r="D3" s="38" t="s">
        <v>87</v>
      </c>
      <c r="E3" s="38" t="s">
        <v>82</v>
      </c>
      <c r="F3" s="40"/>
      <c r="G3" s="34"/>
    </row>
    <row r="4" spans="1:7" s="35" customFormat="1" ht="72.5" x14ac:dyDescent="0.25">
      <c r="A4" s="40">
        <f>A3+1</f>
        <v>2</v>
      </c>
      <c r="B4" s="40" t="str">
        <f>PartesInteressadas!C6</f>
        <v>Comunidade</v>
      </c>
      <c r="C4" s="38" t="s">
        <v>78</v>
      </c>
      <c r="D4" s="38" t="s">
        <v>87</v>
      </c>
      <c r="E4" s="38" t="s">
        <v>83</v>
      </c>
      <c r="F4" s="40"/>
      <c r="G4" s="34"/>
    </row>
    <row r="5" spans="1:7" s="35" customFormat="1" ht="58" x14ac:dyDescent="0.25">
      <c r="A5" s="40">
        <f t="shared" ref="A5:A23" si="0">A4+1</f>
        <v>3</v>
      </c>
      <c r="B5" s="40" t="str">
        <f>PartesInteressadas!C7</f>
        <v>Patrocinadores</v>
      </c>
      <c r="C5" s="38" t="s">
        <v>79</v>
      </c>
      <c r="D5" s="38" t="s">
        <v>87</v>
      </c>
      <c r="E5" s="38" t="s">
        <v>84</v>
      </c>
      <c r="F5" s="40"/>
      <c r="G5" s="34"/>
    </row>
    <row r="6" spans="1:7" s="35" customFormat="1" ht="58" x14ac:dyDescent="0.25">
      <c r="A6" s="40">
        <f t="shared" si="0"/>
        <v>4</v>
      </c>
      <c r="B6" s="40" t="str">
        <f>PartesInteressadas!C8</f>
        <v>Desenvolvedores</v>
      </c>
      <c r="C6" s="38" t="s">
        <v>80</v>
      </c>
      <c r="D6" s="38" t="s">
        <v>87</v>
      </c>
      <c r="E6" s="38" t="s">
        <v>85</v>
      </c>
      <c r="F6" s="40"/>
      <c r="G6" s="34"/>
    </row>
    <row r="7" spans="1:7" s="35" customFormat="1" ht="58" x14ac:dyDescent="0.25">
      <c r="A7" s="40">
        <f t="shared" si="0"/>
        <v>5</v>
      </c>
      <c r="B7" s="40" t="str">
        <f>PartesInteressadas!C9</f>
        <v>Moderadores</v>
      </c>
      <c r="C7" s="38" t="s">
        <v>81</v>
      </c>
      <c r="D7" s="38" t="s">
        <v>87</v>
      </c>
      <c r="E7" s="38" t="s">
        <v>86</v>
      </c>
      <c r="F7" s="40"/>
      <c r="G7" s="34"/>
    </row>
    <row r="8" spans="1:7" s="35" customFormat="1" ht="14.5" x14ac:dyDescent="0.25">
      <c r="A8" s="34">
        <f t="shared" si="0"/>
        <v>6</v>
      </c>
      <c r="B8" s="34">
        <f>PartesInteressadas!C10</f>
        <v>0</v>
      </c>
      <c r="C8" s="29"/>
      <c r="D8" s="29"/>
      <c r="E8" s="29"/>
      <c r="F8" s="34"/>
      <c r="G8" s="34"/>
    </row>
    <row r="9" spans="1:7" s="35" customFormat="1" ht="14.5" x14ac:dyDescent="0.25">
      <c r="A9" s="34">
        <f t="shared" si="0"/>
        <v>7</v>
      </c>
      <c r="B9" s="34">
        <f>PartesInteressadas!C11</f>
        <v>0</v>
      </c>
      <c r="C9" s="29"/>
      <c r="D9" s="29"/>
      <c r="E9" s="29"/>
      <c r="F9" s="34"/>
      <c r="G9" s="34"/>
    </row>
    <row r="10" spans="1:7" s="35" customFormat="1" ht="14.5" x14ac:dyDescent="0.25">
      <c r="A10" s="34">
        <f t="shared" si="0"/>
        <v>8</v>
      </c>
      <c r="B10" s="34">
        <f>PartesInteressadas!C12</f>
        <v>0</v>
      </c>
      <c r="C10" s="29"/>
      <c r="D10" s="29"/>
      <c r="E10" s="29"/>
      <c r="F10" s="34"/>
      <c r="G10" s="34"/>
    </row>
    <row r="11" spans="1:7" s="35" customFormat="1" ht="14.5" x14ac:dyDescent="0.25">
      <c r="A11" s="34">
        <f t="shared" si="0"/>
        <v>9</v>
      </c>
      <c r="B11" s="34">
        <f>PartesInteressadas!C13</f>
        <v>0</v>
      </c>
      <c r="C11" s="29"/>
      <c r="D11" s="29"/>
      <c r="E11" s="29"/>
      <c r="F11" s="34"/>
      <c r="G11" s="34"/>
    </row>
    <row r="12" spans="1:7" s="35" customFormat="1" ht="14.5" x14ac:dyDescent="0.25">
      <c r="A12" s="34">
        <f t="shared" si="0"/>
        <v>10</v>
      </c>
      <c r="B12" s="34">
        <f>PartesInteressadas!C14</f>
        <v>0</v>
      </c>
      <c r="C12" s="29"/>
      <c r="D12" s="29"/>
      <c r="E12" s="29"/>
      <c r="F12" s="34"/>
      <c r="G12" s="34"/>
    </row>
    <row r="13" spans="1:7" s="35" customFormat="1" ht="14.5" x14ac:dyDescent="0.25">
      <c r="A13" s="34">
        <f t="shared" si="0"/>
        <v>11</v>
      </c>
      <c r="B13" s="34">
        <f>PartesInteressadas!C15</f>
        <v>0</v>
      </c>
      <c r="C13" s="29"/>
      <c r="D13" s="29"/>
      <c r="E13" s="29"/>
      <c r="F13" s="34"/>
      <c r="G13" s="34"/>
    </row>
    <row r="14" spans="1:7" s="35" customFormat="1" ht="14.5" x14ac:dyDescent="0.25">
      <c r="A14" s="34">
        <f t="shared" si="0"/>
        <v>12</v>
      </c>
      <c r="B14" s="34">
        <f>PartesInteressadas!C16</f>
        <v>0</v>
      </c>
      <c r="C14" s="34"/>
      <c r="D14" s="29"/>
      <c r="E14" s="34"/>
      <c r="F14" s="34"/>
      <c r="G14" s="34"/>
    </row>
    <row r="15" spans="1:7" s="35" customFormat="1" ht="14.5" x14ac:dyDescent="0.25">
      <c r="A15" s="34">
        <f t="shared" si="0"/>
        <v>13</v>
      </c>
      <c r="B15" s="34">
        <f>PartesInteressadas!C17</f>
        <v>0</v>
      </c>
      <c r="C15" s="34"/>
      <c r="D15" s="29"/>
      <c r="E15" s="34"/>
      <c r="F15" s="34"/>
      <c r="G15" s="34"/>
    </row>
    <row r="16" spans="1:7" s="35" customFormat="1" ht="14.5" x14ac:dyDescent="0.25">
      <c r="A16" s="34">
        <f t="shared" si="0"/>
        <v>14</v>
      </c>
      <c r="B16" s="34">
        <f>PartesInteressadas!C18</f>
        <v>0</v>
      </c>
      <c r="C16" s="34"/>
      <c r="D16" s="29"/>
      <c r="E16" s="34"/>
      <c r="F16" s="34"/>
      <c r="G16" s="34"/>
    </row>
    <row r="17" spans="1:7" s="35" customFormat="1" ht="14.5" x14ac:dyDescent="0.25">
      <c r="A17" s="34">
        <f t="shared" si="0"/>
        <v>15</v>
      </c>
      <c r="B17" s="34">
        <f>PartesInteressadas!C19</f>
        <v>0</v>
      </c>
      <c r="C17" s="34"/>
      <c r="D17" s="29"/>
      <c r="E17" s="34"/>
      <c r="F17" s="34"/>
      <c r="G17" s="34"/>
    </row>
    <row r="18" spans="1:7" s="35" customFormat="1" ht="14.5" x14ac:dyDescent="0.25">
      <c r="A18" s="34">
        <f t="shared" si="0"/>
        <v>16</v>
      </c>
      <c r="B18" s="34">
        <f>PartesInteressadas!C20</f>
        <v>0</v>
      </c>
      <c r="C18" s="34"/>
      <c r="D18" s="29"/>
      <c r="E18" s="34"/>
      <c r="F18" s="34"/>
      <c r="G18" s="34"/>
    </row>
    <row r="19" spans="1:7" s="35" customFormat="1" ht="14.5" x14ac:dyDescent="0.25">
      <c r="A19" s="34">
        <f t="shared" si="0"/>
        <v>17</v>
      </c>
      <c r="B19" s="34">
        <f>PartesInteressadas!C21</f>
        <v>0</v>
      </c>
      <c r="C19" s="34"/>
      <c r="D19" s="29"/>
      <c r="E19" s="34"/>
      <c r="F19" s="34"/>
      <c r="G19" s="34"/>
    </row>
    <row r="20" spans="1:7" s="35" customFormat="1" ht="14.5" x14ac:dyDescent="0.25">
      <c r="A20" s="34">
        <f t="shared" si="0"/>
        <v>18</v>
      </c>
      <c r="B20" s="34">
        <f>PartesInteressadas!C22</f>
        <v>0</v>
      </c>
      <c r="C20" s="34"/>
      <c r="D20" s="29"/>
      <c r="E20" s="34"/>
      <c r="F20" s="34"/>
      <c r="G20" s="34"/>
    </row>
    <row r="21" spans="1:7" s="35" customFormat="1" ht="14.5" x14ac:dyDescent="0.25">
      <c r="A21" s="34">
        <f t="shared" si="0"/>
        <v>19</v>
      </c>
      <c r="B21" s="34">
        <f>PartesInteressadas!C23</f>
        <v>0</v>
      </c>
      <c r="C21" s="34"/>
      <c r="D21" s="29"/>
      <c r="E21" s="34"/>
      <c r="F21" s="34"/>
      <c r="G21" s="34"/>
    </row>
    <row r="22" spans="1:7" s="35" customFormat="1" ht="14.5" x14ac:dyDescent="0.25">
      <c r="A22" s="34">
        <f t="shared" si="0"/>
        <v>20</v>
      </c>
      <c r="B22" s="34">
        <f>PartesInteressadas!C24</f>
        <v>0</v>
      </c>
      <c r="C22" s="34"/>
      <c r="D22" s="29"/>
      <c r="E22" s="34"/>
      <c r="F22" s="34"/>
      <c r="G22" s="34"/>
    </row>
    <row r="23" spans="1:7" s="35" customFormat="1" ht="14.5" x14ac:dyDescent="0.25">
      <c r="A23" s="34">
        <f t="shared" si="0"/>
        <v>21</v>
      </c>
      <c r="B23" s="34">
        <f>PartesInteressadas!C25</f>
        <v>0</v>
      </c>
      <c r="C23" s="34"/>
      <c r="D23" s="29"/>
      <c r="E23" s="34"/>
      <c r="F23" s="34"/>
      <c r="G23" s="34"/>
    </row>
    <row r="24" spans="1:7" ht="14.5" x14ac:dyDescent="0.35">
      <c r="A24" s="28"/>
      <c r="B24" s="28"/>
      <c r="C24" s="28"/>
      <c r="D24" s="28"/>
      <c r="E24" s="28"/>
      <c r="F24" s="28"/>
      <c r="G24" s="28"/>
    </row>
    <row r="25" spans="1:7" ht="14.5" x14ac:dyDescent="0.35">
      <c r="A25" s="28"/>
      <c r="B25" s="28"/>
      <c r="C25" s="28"/>
      <c r="D25" s="28"/>
      <c r="E25" s="28"/>
      <c r="F25" s="28"/>
      <c r="G25" s="28"/>
    </row>
    <row r="26" spans="1:7" ht="14.5" x14ac:dyDescent="0.35">
      <c r="A26" s="30"/>
      <c r="B26" s="28"/>
      <c r="C26" s="28"/>
      <c r="D26" s="28"/>
      <c r="E26" s="28"/>
      <c r="F26" s="28"/>
      <c r="G26" s="28"/>
    </row>
    <row r="27" spans="1:7" ht="14.5" x14ac:dyDescent="0.35">
      <c r="A27" s="28"/>
      <c r="B27" s="28"/>
      <c r="C27" s="28"/>
      <c r="D27" s="28"/>
      <c r="E27" s="28"/>
      <c r="F27" s="28"/>
      <c r="G27" s="28"/>
    </row>
    <row r="28" spans="1:7" ht="14.5" x14ac:dyDescent="0.35">
      <c r="A28" s="28"/>
      <c r="B28" s="28"/>
      <c r="C28" s="28"/>
      <c r="D28" s="28"/>
      <c r="E28" s="28"/>
      <c r="F28" s="28"/>
      <c r="G28" s="28"/>
    </row>
    <row r="29" spans="1:7" ht="14.5" x14ac:dyDescent="0.35">
      <c r="A29" s="28"/>
      <c r="B29" s="28"/>
      <c r="C29" s="28"/>
      <c r="D29" s="28"/>
      <c r="E29" s="28"/>
      <c r="F29" s="28"/>
      <c r="G29" s="28"/>
    </row>
    <row r="30" spans="1:7" ht="14.5" x14ac:dyDescent="0.35">
      <c r="A30" s="28"/>
      <c r="B30" s="28"/>
      <c r="C30" s="28"/>
      <c r="D30" s="28"/>
      <c r="E30" s="28"/>
      <c r="F30" s="28"/>
      <c r="G30" s="28"/>
    </row>
    <row r="31" spans="1:7" ht="14.5" x14ac:dyDescent="0.35">
      <c r="A31" s="28"/>
      <c r="B31" s="28"/>
      <c r="C31" s="28"/>
      <c r="D31" s="28"/>
      <c r="E31" s="28"/>
      <c r="F31" s="28"/>
      <c r="G31" s="28"/>
    </row>
    <row r="32" spans="1:7" ht="14.5" x14ac:dyDescent="0.35">
      <c r="A32" s="28"/>
      <c r="B32" s="28"/>
      <c r="C32" s="28"/>
      <c r="D32" s="28"/>
      <c r="E32" s="28"/>
      <c r="F32" s="28"/>
      <c r="G32" s="28"/>
    </row>
    <row r="33" spans="1:7" ht="14.5" x14ac:dyDescent="0.35">
      <c r="A33" s="28"/>
      <c r="B33" s="28"/>
      <c r="C33" s="28"/>
      <c r="D33" s="28"/>
      <c r="E33" s="28"/>
      <c r="F33" s="28"/>
      <c r="G33" s="28"/>
    </row>
    <row r="34" spans="1:7" ht="14.5" x14ac:dyDescent="0.35">
      <c r="A34" s="28"/>
      <c r="B34" s="28"/>
      <c r="C34" s="28"/>
      <c r="D34" s="28"/>
      <c r="E34" s="28"/>
      <c r="F34" s="28"/>
      <c r="G34" s="28"/>
    </row>
  </sheetData>
  <phoneticPr fontId="1" type="noConversion"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E17" sqref="E17"/>
    </sheetView>
  </sheetViews>
  <sheetFormatPr defaultRowHeight="12.5" x14ac:dyDescent="0.25"/>
  <cols>
    <col min="1" max="1" width="12.54296875" customWidth="1"/>
    <col min="2" max="2" width="30.7265625" customWidth="1"/>
    <col min="3" max="5" width="23.54296875" customWidth="1"/>
    <col min="6" max="6" width="34.7265625" customWidth="1"/>
    <col min="7" max="7" width="35.54296875" customWidth="1"/>
    <col min="8" max="8" width="29.7265625" customWidth="1"/>
    <col min="9" max="9" width="20" customWidth="1"/>
  </cols>
  <sheetData>
    <row r="1" spans="1:9" x14ac:dyDescent="0.25">
      <c r="A1" s="56" t="s">
        <v>37</v>
      </c>
      <c r="B1" s="56"/>
      <c r="C1" s="56"/>
      <c r="D1" s="56"/>
      <c r="E1" s="56"/>
      <c r="F1" s="56"/>
      <c r="G1" s="56"/>
      <c r="H1" s="56"/>
      <c r="I1" s="56"/>
    </row>
    <row r="2" spans="1:9" ht="31" x14ac:dyDescent="0.35">
      <c r="A2" s="5" t="s">
        <v>3</v>
      </c>
      <c r="B2" s="6" t="s">
        <v>26</v>
      </c>
      <c r="C2" s="6" t="s">
        <v>16</v>
      </c>
      <c r="D2" s="6" t="s">
        <v>36</v>
      </c>
      <c r="E2" s="6" t="s">
        <v>35</v>
      </c>
      <c r="F2" s="5" t="s">
        <v>15</v>
      </c>
      <c r="G2" s="6" t="s">
        <v>1</v>
      </c>
      <c r="H2" s="5" t="s">
        <v>21</v>
      </c>
      <c r="I2" s="5" t="s">
        <v>22</v>
      </c>
    </row>
    <row r="3" spans="1:9" ht="103.5" customHeight="1" x14ac:dyDescent="0.25">
      <c r="A3" s="21" t="s">
        <v>38</v>
      </c>
      <c r="B3" s="22" t="s">
        <v>46</v>
      </c>
      <c r="C3" s="23" t="s">
        <v>40</v>
      </c>
      <c r="D3" s="22" t="s">
        <v>48</v>
      </c>
      <c r="E3" s="22" t="s">
        <v>49</v>
      </c>
      <c r="F3" s="22" t="s">
        <v>50</v>
      </c>
      <c r="G3" s="22" t="s">
        <v>41</v>
      </c>
      <c r="H3" s="22" t="s">
        <v>45</v>
      </c>
      <c r="I3" s="22" t="s">
        <v>42</v>
      </c>
    </row>
    <row r="4" spans="1:9" ht="15.5" x14ac:dyDescent="0.35">
      <c r="A4" s="7" t="s">
        <v>39</v>
      </c>
      <c r="B4" s="8"/>
      <c r="C4" s="8"/>
      <c r="D4" s="9" t="s">
        <v>4</v>
      </c>
      <c r="E4" s="9" t="s">
        <v>4</v>
      </c>
      <c r="F4" s="8" t="s">
        <v>9</v>
      </c>
      <c r="G4" s="9" t="s">
        <v>4</v>
      </c>
      <c r="H4" s="10" t="s">
        <v>23</v>
      </c>
      <c r="I4" s="11" t="s">
        <v>32</v>
      </c>
    </row>
    <row r="5" spans="1:9" ht="15.5" x14ac:dyDescent="0.35">
      <c r="A5" s="12"/>
      <c r="B5" s="13"/>
      <c r="C5" s="13"/>
      <c r="D5" s="14" t="s">
        <v>5</v>
      </c>
      <c r="E5" s="14" t="s">
        <v>5</v>
      </c>
      <c r="F5" s="13" t="s">
        <v>10</v>
      </c>
      <c r="G5" s="14" t="s">
        <v>5</v>
      </c>
      <c r="H5" s="15" t="s">
        <v>24</v>
      </c>
      <c r="I5" s="14" t="s">
        <v>33</v>
      </c>
    </row>
    <row r="6" spans="1:9" ht="15.5" x14ac:dyDescent="0.35">
      <c r="A6" s="12"/>
      <c r="B6" s="13"/>
      <c r="C6" s="13"/>
      <c r="D6" s="14" t="s">
        <v>6</v>
      </c>
      <c r="E6" s="14" t="s">
        <v>6</v>
      </c>
      <c r="F6" s="13" t="s">
        <v>11</v>
      </c>
      <c r="G6" s="14" t="s">
        <v>6</v>
      </c>
      <c r="H6" s="15"/>
      <c r="I6" s="14" t="s">
        <v>34</v>
      </c>
    </row>
    <row r="7" spans="1:9" ht="15.5" x14ac:dyDescent="0.35">
      <c r="A7" s="12"/>
      <c r="B7" s="13"/>
      <c r="C7" s="13"/>
      <c r="D7" s="14" t="s">
        <v>7</v>
      </c>
      <c r="E7" s="14" t="s">
        <v>7</v>
      </c>
      <c r="F7" s="13" t="s">
        <v>12</v>
      </c>
      <c r="G7" s="14" t="s">
        <v>7</v>
      </c>
      <c r="H7" s="15"/>
      <c r="I7" s="14"/>
    </row>
    <row r="8" spans="1:9" ht="15.5" x14ac:dyDescent="0.35">
      <c r="A8" s="16"/>
      <c r="B8" s="17"/>
      <c r="C8" s="17"/>
      <c r="D8" s="18" t="s">
        <v>8</v>
      </c>
      <c r="E8" s="18" t="s">
        <v>8</v>
      </c>
      <c r="F8" s="17" t="s">
        <v>13</v>
      </c>
      <c r="G8" s="18" t="s">
        <v>8</v>
      </c>
      <c r="H8" s="19"/>
      <c r="I8" s="20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C1" sqref="C1"/>
    </sheetView>
  </sheetViews>
  <sheetFormatPr defaultRowHeight="12.5" x14ac:dyDescent="0.25"/>
  <sheetData>
    <row r="1" spans="1:8" x14ac:dyDescent="0.25">
      <c r="C1" t="s">
        <v>44</v>
      </c>
    </row>
    <row r="3" spans="1:8" x14ac:dyDescent="0.25">
      <c r="B3" t="s">
        <v>36</v>
      </c>
    </row>
    <row r="4" spans="1:8" x14ac:dyDescent="0.25">
      <c r="A4" t="s">
        <v>15</v>
      </c>
      <c r="B4">
        <v>1</v>
      </c>
      <c r="C4">
        <f>B4+1</f>
        <v>2</v>
      </c>
      <c r="D4">
        <f>C4+1</f>
        <v>3</v>
      </c>
      <c r="E4">
        <f>D4+1</f>
        <v>4</v>
      </c>
      <c r="F4">
        <f>E4+1</f>
        <v>5</v>
      </c>
    </row>
    <row r="5" spans="1:8" x14ac:dyDescent="0.25">
      <c r="A5">
        <f>A6+1</f>
        <v>5</v>
      </c>
      <c r="B5">
        <f t="shared" ref="B5:F9" si="0">$A5*B$10*B$4*$G5</f>
        <v>25</v>
      </c>
      <c r="C5">
        <f t="shared" si="0"/>
        <v>100</v>
      </c>
      <c r="D5">
        <f t="shared" si="0"/>
        <v>225</v>
      </c>
      <c r="E5">
        <f t="shared" si="0"/>
        <v>400</v>
      </c>
      <c r="F5">
        <f t="shared" si="0"/>
        <v>625</v>
      </c>
      <c r="G5">
        <f>G6+1</f>
        <v>5</v>
      </c>
      <c r="H5" t="s">
        <v>35</v>
      </c>
    </row>
    <row r="6" spans="1:8" x14ac:dyDescent="0.25">
      <c r="A6">
        <f>A7+1</f>
        <v>4</v>
      </c>
      <c r="B6">
        <f t="shared" si="0"/>
        <v>16</v>
      </c>
      <c r="C6">
        <f t="shared" si="0"/>
        <v>64</v>
      </c>
      <c r="D6">
        <f t="shared" si="0"/>
        <v>144</v>
      </c>
      <c r="E6">
        <f t="shared" si="0"/>
        <v>256</v>
      </c>
      <c r="F6">
        <f t="shared" si="0"/>
        <v>400</v>
      </c>
      <c r="G6">
        <f>G7+1</f>
        <v>4</v>
      </c>
    </row>
    <row r="7" spans="1:8" x14ac:dyDescent="0.25">
      <c r="A7">
        <f>A8+1</f>
        <v>3</v>
      </c>
      <c r="B7">
        <f t="shared" si="0"/>
        <v>9</v>
      </c>
      <c r="C7">
        <f t="shared" si="0"/>
        <v>36</v>
      </c>
      <c r="D7">
        <f t="shared" si="0"/>
        <v>81</v>
      </c>
      <c r="E7">
        <f t="shared" si="0"/>
        <v>144</v>
      </c>
      <c r="F7">
        <f t="shared" si="0"/>
        <v>225</v>
      </c>
      <c r="G7">
        <f>G8+1</f>
        <v>3</v>
      </c>
    </row>
    <row r="8" spans="1:8" x14ac:dyDescent="0.25">
      <c r="A8">
        <f>A9+1</f>
        <v>2</v>
      </c>
      <c r="B8">
        <f t="shared" si="0"/>
        <v>4</v>
      </c>
      <c r="C8">
        <f t="shared" si="0"/>
        <v>16</v>
      </c>
      <c r="D8">
        <f t="shared" si="0"/>
        <v>36</v>
      </c>
      <c r="E8">
        <f t="shared" si="0"/>
        <v>64</v>
      </c>
      <c r="F8">
        <f t="shared" si="0"/>
        <v>100</v>
      </c>
      <c r="G8">
        <f>G9+1</f>
        <v>2</v>
      </c>
    </row>
    <row r="9" spans="1:8" x14ac:dyDescent="0.25">
      <c r="A9">
        <v>1</v>
      </c>
      <c r="B9">
        <f t="shared" si="0"/>
        <v>1</v>
      </c>
      <c r="C9">
        <f t="shared" si="0"/>
        <v>4</v>
      </c>
      <c r="D9">
        <f t="shared" si="0"/>
        <v>9</v>
      </c>
      <c r="E9">
        <f t="shared" si="0"/>
        <v>16</v>
      </c>
      <c r="F9">
        <f t="shared" si="0"/>
        <v>25</v>
      </c>
      <c r="G9">
        <v>1</v>
      </c>
    </row>
    <row r="10" spans="1:8" x14ac:dyDescent="0.25">
      <c r="B10">
        <v>1</v>
      </c>
      <c r="C10">
        <f>B10+1</f>
        <v>2</v>
      </c>
      <c r="D10">
        <f>C10+1</f>
        <v>3</v>
      </c>
      <c r="E10">
        <f>D10+1</f>
        <v>4</v>
      </c>
      <c r="F10">
        <f>E10+1</f>
        <v>5</v>
      </c>
    </row>
    <row r="11" spans="1:8" x14ac:dyDescent="0.25">
      <c r="F11" t="s">
        <v>1</v>
      </c>
    </row>
  </sheetData>
  <conditionalFormatting sqref="B5:F9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70866141732283472" right="0.70866141732283472" top="0.74803149606299213" bottom="0.74803149606299213" header="0.31496062992125984" footer="0.31496062992125984"/>
  <pageSetup paperSize="65" orientation="portrait" r:id="rId1"/>
  <headerFooter alignWithMargins="0">
    <oddHeader>&amp;LPMO Escritório de Projetos&amp;R&amp;F</oddHeader>
    <oddFooter>&amp;Lhttp://www.escritoriodeprojetos.com.br&amp;R&amp;P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PartesInteressadas</vt:lpstr>
      <vt:lpstr>Estrategia</vt:lpstr>
      <vt:lpstr>Legenda</vt:lpstr>
      <vt:lpstr>Grafico</vt:lpstr>
      <vt:lpstr>Impacto</vt:lpstr>
      <vt:lpstr>Influencia</vt:lpstr>
      <vt:lpstr>Interesse</vt:lpstr>
      <vt:lpstr>Interna</vt:lpstr>
      <vt:lpstr>Poder</vt:lpstr>
      <vt:lpstr>Postura</vt:lpstr>
      <vt:lpstr>Resistencia</vt:lpstr>
      <vt:lpstr>Suporte</vt:lpstr>
    </vt:vector>
  </TitlesOfParts>
  <LinksUpToDate>false</LinksUpToDate>
  <SharedDoc>false</SharedDoc>
  <HyperlinkBase>http://escritoriodeprojetos.com.br/SharedFiles/Download.aspx?pageid=18&amp;mid=24&amp;fileid=31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Furini</cp:lastModifiedBy>
  <cp:lastPrinted>2011-09-19T21:49:11Z</cp:lastPrinted>
  <dcterms:created xsi:type="dcterms:W3CDTF">2006-01-18T20:16:06Z</dcterms:created>
  <dcterms:modified xsi:type="dcterms:W3CDTF">2023-10-07T15:22:56Z</dcterms:modified>
</cp:coreProperties>
</file>