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4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<sst xmlns="http://schemas.openxmlformats.org/spreadsheetml/2006/main" count="10">
  <si>
    <t>Naive</t>
  </si>
  <si>
    <t>Naive-Borba</t>
  </si>
  <si>
    <t>Tamanho</t>
  </si>
  <si>
    <t>MFlops</t>
  </si>
  <si>
    <t>% Total</t>
  </si>
  <si>
    <t>Melhora MFlops</t>
  </si>
  <si>
    <t>Melhora %Tot</t>
  </si>
  <si>
    <t>O3</t>
  </si>
  <si>
    <t>Borba</t>
  </si>
  <si>
    <t>Melhora %Total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</si>
</sst>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MFlops/s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Sheet1!$B$3:$B$28</c:f>
              <c:numCache>
                <c:formatCode>General</c:formatCode>
                <c:ptCount val="26"/>
                <c:pt idx="0">
                  <c:v>1552.15</c:v>
                </c:pt>
                <c:pt idx="1">
                  <c:v>1562.75</c:v>
                </c:pt>
                <c:pt idx="2">
                  <c:v>2217.85</c:v>
                </c:pt>
                <c:pt idx="3">
                  <c:v>2220.23</c:v>
                </c:pt>
                <c:pt idx="4">
                  <c:v>2134.43</c:v>
                </c:pt>
                <c:pt idx="5">
                  <c:v>1993.82</c:v>
                </c:pt>
                <c:pt idx="6">
                  <c:v>2192.21</c:v>
                </c:pt>
                <c:pt idx="7">
                  <c:v>2108.58</c:v>
                </c:pt>
                <c:pt idx="8">
                  <c:v>1681.53</c:v>
                </c:pt>
                <c:pt idx="9">
                  <c:v>2061.26</c:v>
                </c:pt>
                <c:pt idx="10">
                  <c:v>2079.43</c:v>
                </c:pt>
                <c:pt idx="11">
                  <c:v>958.805</c:v>
                </c:pt>
                <c:pt idx="12">
                  <c:v>2071.31</c:v>
                </c:pt>
                <c:pt idx="13">
                  <c:v>2081.68</c:v>
                </c:pt>
                <c:pt idx="14">
                  <c:v>1607.43</c:v>
                </c:pt>
                <c:pt idx="15">
                  <c:v>2082.33</c:v>
                </c:pt>
                <c:pt idx="16">
                  <c:v>2065.68</c:v>
                </c:pt>
                <c:pt idx="17">
                  <c:v>2079.83</c:v>
                </c:pt>
                <c:pt idx="18">
                  <c:v>1938.44</c:v>
                </c:pt>
                <c:pt idx="19">
                  <c:v>2091.01</c:v>
                </c:pt>
                <c:pt idx="20">
                  <c:v>947.903</c:v>
                </c:pt>
                <c:pt idx="21">
                  <c:v>2047.79</c:v>
                </c:pt>
                <c:pt idx="22">
                  <c:v>957.56</c:v>
                </c:pt>
                <c:pt idx="23">
                  <c:v>2046.49</c:v>
                </c:pt>
                <c:pt idx="24">
                  <c:v>961.095</c:v>
                </c:pt>
                <c:pt idx="25">
                  <c:v>2047.58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"otimizado"</c:f>
              <c:strCache>
                <c:ptCount val="1"/>
                <c:pt idx="0">
                  <c:v>otimizado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Sheet1!$F$3:$F$28</c:f>
              <c:numCache>
                <c:formatCode>General</c:formatCode>
                <c:ptCount val="26"/>
                <c:pt idx="0">
                  <c:v>1546.86</c:v>
                </c:pt>
                <c:pt idx="1">
                  <c:v>1549.86</c:v>
                </c:pt>
                <c:pt idx="2">
                  <c:v>2214.91</c:v>
                </c:pt>
                <c:pt idx="3">
                  <c:v>2216.66</c:v>
                </c:pt>
                <c:pt idx="4">
                  <c:v>2192.81</c:v>
                </c:pt>
                <c:pt idx="5">
                  <c:v>1982</c:v>
                </c:pt>
                <c:pt idx="6">
                  <c:v>2193.86</c:v>
                </c:pt>
                <c:pt idx="7">
                  <c:v>2108.68</c:v>
                </c:pt>
                <c:pt idx="8">
                  <c:v>1999.47</c:v>
                </c:pt>
                <c:pt idx="9">
                  <c:v>2097.43</c:v>
                </c:pt>
                <c:pt idx="10">
                  <c:v>2079.59</c:v>
                </c:pt>
                <c:pt idx="11">
                  <c:v>983.56</c:v>
                </c:pt>
                <c:pt idx="12">
                  <c:v>2072.44</c:v>
                </c:pt>
                <c:pt idx="13">
                  <c:v>2078.3</c:v>
                </c:pt>
                <c:pt idx="14">
                  <c:v>1600.41</c:v>
                </c:pt>
                <c:pt idx="15">
                  <c:v>2078.89</c:v>
                </c:pt>
                <c:pt idx="16">
                  <c:v>2073.94</c:v>
                </c:pt>
                <c:pt idx="17">
                  <c:v>2088.21</c:v>
                </c:pt>
                <c:pt idx="18">
                  <c:v>1950.63</c:v>
                </c:pt>
                <c:pt idx="19">
                  <c:v>2091.42</c:v>
                </c:pt>
                <c:pt idx="20">
                  <c:v>951.529</c:v>
                </c:pt>
                <c:pt idx="21">
                  <c:v>2065.19</c:v>
                </c:pt>
                <c:pt idx="22">
                  <c:v>955.776</c:v>
                </c:pt>
                <c:pt idx="23">
                  <c:v>2067.85</c:v>
                </c:pt>
                <c:pt idx="24">
                  <c:v>963.38</c:v>
                </c:pt>
                <c:pt idx="25">
                  <c:v>2068.21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9756691"/>
        <c:axId val="194876978"/>
      </c:lineChart>
      <c:catAx>
        <c:axId val="6097566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876978"/>
        <c:crosses val="autoZero"/>
        <c:auto val="1"/>
        <c:lblAlgn val="ctr"/>
        <c:lblOffset val="100"/>
        <c:tickMarkSkip val="1"/>
        <c:noMultiLvlLbl val="0"/>
      </c:catAx>
      <c:valAx>
        <c:axId val="194876978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7566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%CPU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Sheet1!$A$3:$A$28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8.08</c:v>
                </c:pt>
                <c:pt idx="1">
                  <c:v>8.14</c:v>
                </c:pt>
                <c:pt idx="2">
                  <c:v>11.55</c:v>
                </c:pt>
                <c:pt idx="3">
                  <c:v>11.56</c:v>
                </c:pt>
                <c:pt idx="4">
                  <c:v>11.12</c:v>
                </c:pt>
                <c:pt idx="5">
                  <c:v>10.38</c:v>
                </c:pt>
                <c:pt idx="6">
                  <c:v>11.42</c:v>
                </c:pt>
                <c:pt idx="7">
                  <c:v>10.98</c:v>
                </c:pt>
                <c:pt idx="8">
                  <c:v>8.76</c:v>
                </c:pt>
                <c:pt idx="9">
                  <c:v>10.74</c:v>
                </c:pt>
                <c:pt idx="10">
                  <c:v>10.83</c:v>
                </c:pt>
                <c:pt idx="11">
                  <c:v>4.99</c:v>
                </c:pt>
                <c:pt idx="12">
                  <c:v>10.79</c:v>
                </c:pt>
                <c:pt idx="13">
                  <c:v>10.84</c:v>
                </c:pt>
                <c:pt idx="14">
                  <c:v>8.37</c:v>
                </c:pt>
                <c:pt idx="15">
                  <c:v>10.85</c:v>
                </c:pt>
                <c:pt idx="16">
                  <c:v>10.76</c:v>
                </c:pt>
                <c:pt idx="17">
                  <c:v>10.83</c:v>
                </c:pt>
                <c:pt idx="18">
                  <c:v>10.1</c:v>
                </c:pt>
                <c:pt idx="19">
                  <c:v>10.89</c:v>
                </c:pt>
                <c:pt idx="20">
                  <c:v>4.94</c:v>
                </c:pt>
                <c:pt idx="21">
                  <c:v>10.67</c:v>
                </c:pt>
                <c:pt idx="22">
                  <c:v>4.99</c:v>
                </c:pt>
                <c:pt idx="23">
                  <c:v>10.66</c:v>
                </c:pt>
                <c:pt idx="24">
                  <c:v>5.01</c:v>
                </c:pt>
                <c:pt idx="25">
                  <c:v>10.66</c:v>
                </c:pt>
              </c:numCache>
            </c:numRef>
          </c:val>
        </c:ser>
        <c:ser>
          <c:idx val="1"/>
          <c:order val="1"/>
          <c:tx>
            <c:strRef>
              <c:f>"otimizado"</c:f>
              <c:strCache>
                <c:ptCount val="1"/>
                <c:pt idx="0">
                  <c:v>otimizado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Sheet1!$A$3:$A$28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Sheet1!$G$3:$G$28</c:f>
              <c:numCache>
                <c:formatCode>General</c:formatCode>
                <c:ptCount val="26"/>
                <c:pt idx="0">
                  <c:v>8.06</c:v>
                </c:pt>
                <c:pt idx="1">
                  <c:v>8.07</c:v>
                </c:pt>
                <c:pt idx="2">
                  <c:v>11.54</c:v>
                </c:pt>
                <c:pt idx="3">
                  <c:v>11.55</c:v>
                </c:pt>
                <c:pt idx="4">
                  <c:v>11.42</c:v>
                </c:pt>
                <c:pt idx="5">
                  <c:v>10.32</c:v>
                </c:pt>
                <c:pt idx="6">
                  <c:v>11.43</c:v>
                </c:pt>
                <c:pt idx="7">
                  <c:v>10.98</c:v>
                </c:pt>
                <c:pt idx="8">
                  <c:v>10.41</c:v>
                </c:pt>
                <c:pt idx="9">
                  <c:v>10.92</c:v>
                </c:pt>
                <c:pt idx="10">
                  <c:v>10.83</c:v>
                </c:pt>
                <c:pt idx="11">
                  <c:v>5.12</c:v>
                </c:pt>
                <c:pt idx="12">
                  <c:v>10.79</c:v>
                </c:pt>
                <c:pt idx="13">
                  <c:v>10.82</c:v>
                </c:pt>
                <c:pt idx="14">
                  <c:v>8.34</c:v>
                </c:pt>
                <c:pt idx="15">
                  <c:v>10.83</c:v>
                </c:pt>
                <c:pt idx="16">
                  <c:v>10.8</c:v>
                </c:pt>
                <c:pt idx="17">
                  <c:v>10.88</c:v>
                </c:pt>
                <c:pt idx="18">
                  <c:v>10.16</c:v>
                </c:pt>
                <c:pt idx="19">
                  <c:v>10.89</c:v>
                </c:pt>
                <c:pt idx="20">
                  <c:v>4.96</c:v>
                </c:pt>
                <c:pt idx="21">
                  <c:v>10.76</c:v>
                </c:pt>
                <c:pt idx="22">
                  <c:v>4.98</c:v>
                </c:pt>
                <c:pt idx="23">
                  <c:v>10.77</c:v>
                </c:pt>
                <c:pt idx="24">
                  <c:v>5.02</c:v>
                </c:pt>
                <c:pt idx="25">
                  <c:v>10.77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587574"/>
        <c:axId val="833197529"/>
      </c:barChart>
      <c:catAx>
        <c:axId val="3165875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197529"/>
        <c:crosses val="autoZero"/>
        <c:auto val="1"/>
        <c:lblAlgn val="ctr"/>
        <c:lblOffset val="100"/>
        <c:tickMarkSkip val="1"/>
        <c:noMultiLvlLbl val="0"/>
      </c:catAx>
      <c:valAx>
        <c:axId val="83319752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65875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Speedup</a:t>
            </a:r>
            <a:endParaRPr lang="x-none"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Sheet1!$A$3:$A$28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Sheet1!$J$3:$J$28</c:f>
              <c:numCache>
                <c:formatCode>General</c:formatCode>
                <c:ptCount val="26"/>
                <c:pt idx="0">
                  <c:v>-0.0199999999999996</c:v>
                </c:pt>
                <c:pt idx="1">
                  <c:v>-0.0700000000000003</c:v>
                </c:pt>
                <c:pt idx="2">
                  <c:v>-0.0100000000000016</c:v>
                </c:pt>
                <c:pt idx="3">
                  <c:v>-0.00999999999999979</c:v>
                </c:pt>
                <c:pt idx="4">
                  <c:v>0.300000000000001</c:v>
                </c:pt>
                <c:pt idx="5">
                  <c:v>-0.0600000000000005</c:v>
                </c:pt>
                <c:pt idx="6">
                  <c:v>0.00999999999999979</c:v>
                </c:pt>
                <c:pt idx="7">
                  <c:v>0</c:v>
                </c:pt>
                <c:pt idx="8">
                  <c:v>1.65</c:v>
                </c:pt>
                <c:pt idx="9">
                  <c:v>0.18</c:v>
                </c:pt>
                <c:pt idx="10">
                  <c:v>0</c:v>
                </c:pt>
                <c:pt idx="11">
                  <c:v>0.13</c:v>
                </c:pt>
                <c:pt idx="12">
                  <c:v>0</c:v>
                </c:pt>
                <c:pt idx="13">
                  <c:v>-0.0199999999999996</c:v>
                </c:pt>
                <c:pt idx="14">
                  <c:v>-0.0299999999999994</c:v>
                </c:pt>
                <c:pt idx="15">
                  <c:v>-0.0199999999999996</c:v>
                </c:pt>
                <c:pt idx="16">
                  <c:v>0.0400000000000009</c:v>
                </c:pt>
                <c:pt idx="17">
                  <c:v>0.0500000000000007</c:v>
                </c:pt>
                <c:pt idx="18">
                  <c:v>0.0600000000000005</c:v>
                </c:pt>
                <c:pt idx="19">
                  <c:v>0</c:v>
                </c:pt>
                <c:pt idx="20">
                  <c:v>0.0199999999999996</c:v>
                </c:pt>
                <c:pt idx="21">
                  <c:v>0.0899999999999999</c:v>
                </c:pt>
                <c:pt idx="22">
                  <c:v>-0.00999999999999979</c:v>
                </c:pt>
                <c:pt idx="23">
                  <c:v>0.109999999999999</c:v>
                </c:pt>
                <c:pt idx="24">
                  <c:v>0.00999999999999979</c:v>
                </c:pt>
                <c:pt idx="25">
                  <c:v>0.109999999999999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05591"/>
        <c:axId val="408485534"/>
      </c:barChart>
      <c:catAx>
        <c:axId val="490905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485534"/>
        <c:crosses val="autoZero"/>
        <c:auto val="1"/>
        <c:lblAlgn val="ctr"/>
        <c:lblOffset val="100"/>
        <c:tickMarkSkip val="1"/>
        <c:noMultiLvlLbl val="0"/>
      </c:catAx>
      <c:valAx>
        <c:axId val="408485534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905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Sheet2!$A$3:$A$28</c:f>
              <c:numCache>
                <c:formatCode>General</c:formatCode>
                <c:ptCount val="26"/>
                <c:pt idx="0">
                  <c:v>31</c:v>
                </c:pt>
                <c:pt idx="1">
                  <c:v>32</c:v>
                </c:pt>
                <c:pt idx="2">
                  <c:v>96</c:v>
                </c:pt>
                <c:pt idx="3">
                  <c:v>97</c:v>
                </c:pt>
                <c:pt idx="4">
                  <c:v>127</c:v>
                </c:pt>
                <c:pt idx="5">
                  <c:v>128</c:v>
                </c:pt>
                <c:pt idx="6">
                  <c:v>129</c:v>
                </c:pt>
                <c:pt idx="7">
                  <c:v>191</c:v>
                </c:pt>
                <c:pt idx="8">
                  <c:v>192</c:v>
                </c:pt>
                <c:pt idx="9">
                  <c:v>229</c:v>
                </c:pt>
                <c:pt idx="10">
                  <c:v>255</c:v>
                </c:pt>
                <c:pt idx="11">
                  <c:v>256</c:v>
                </c:pt>
                <c:pt idx="12">
                  <c:v>257</c:v>
                </c:pt>
                <c:pt idx="13">
                  <c:v>319</c:v>
                </c:pt>
                <c:pt idx="14">
                  <c:v>320</c:v>
                </c:pt>
                <c:pt idx="15">
                  <c:v>321</c:v>
                </c:pt>
                <c:pt idx="16">
                  <c:v>417</c:v>
                </c:pt>
                <c:pt idx="17">
                  <c:v>479</c:v>
                </c:pt>
                <c:pt idx="18">
                  <c:v>480</c:v>
                </c:pt>
                <c:pt idx="19">
                  <c:v>511</c:v>
                </c:pt>
                <c:pt idx="20">
                  <c:v>512</c:v>
                </c:pt>
                <c:pt idx="21">
                  <c:v>639</c:v>
                </c:pt>
                <c:pt idx="22">
                  <c:v>640</c:v>
                </c:pt>
                <c:pt idx="23">
                  <c:v>767</c:v>
                </c:pt>
                <c:pt idx="24">
                  <c:v>768</c:v>
                </c:pt>
                <c:pt idx="25">
                  <c:v>769</c:v>
                </c:pt>
              </c:numCache>
            </c:numRef>
          </c:cat>
          <c:val>
            <c:numRef>
              <c:f>Sheet2!$J$3:$J$28</c:f>
              <c:numCache>
                <c:formatCode>General</c:formatCode>
                <c:ptCount val="26"/>
                <c:pt idx="0">
                  <c:v>-0.100000000000001</c:v>
                </c:pt>
                <c:pt idx="1">
                  <c:v>-0.0899999999999999</c:v>
                </c:pt>
                <c:pt idx="2">
                  <c:v>0.23</c:v>
                </c:pt>
                <c:pt idx="3">
                  <c:v>-0.110000000000001</c:v>
                </c:pt>
                <c:pt idx="4">
                  <c:v>-0.0899999999999999</c:v>
                </c:pt>
                <c:pt idx="5">
                  <c:v>-0.220000000000001</c:v>
                </c:pt>
                <c:pt idx="6">
                  <c:v>-0.109999999999999</c:v>
                </c:pt>
                <c:pt idx="7">
                  <c:v>-0.0899999999999999</c:v>
                </c:pt>
                <c:pt idx="8">
                  <c:v>-0.0399999999999991</c:v>
                </c:pt>
                <c:pt idx="9">
                  <c:v>-0.0899999999999999</c:v>
                </c:pt>
                <c:pt idx="10">
                  <c:v>-0.100000000000001</c:v>
                </c:pt>
                <c:pt idx="11">
                  <c:v>-0.19</c:v>
                </c:pt>
                <c:pt idx="12">
                  <c:v>-0.0999999999999996</c:v>
                </c:pt>
                <c:pt idx="13">
                  <c:v>-0.0800000000000001</c:v>
                </c:pt>
                <c:pt idx="14">
                  <c:v>0.960000000000001</c:v>
                </c:pt>
                <c:pt idx="15">
                  <c:v>-0.100000000000001</c:v>
                </c:pt>
                <c:pt idx="16">
                  <c:v>-0.119999999999999</c:v>
                </c:pt>
                <c:pt idx="17">
                  <c:v>-0.0999999999999996</c:v>
                </c:pt>
                <c:pt idx="18">
                  <c:v>0</c:v>
                </c:pt>
                <c:pt idx="19">
                  <c:v>-0.0800000000000001</c:v>
                </c:pt>
                <c:pt idx="20">
                  <c:v>-0.04</c:v>
                </c:pt>
                <c:pt idx="21">
                  <c:v>0</c:v>
                </c:pt>
                <c:pt idx="22">
                  <c:v>-0.0599999999999996</c:v>
                </c:pt>
                <c:pt idx="23">
                  <c:v>0.0399999999999991</c:v>
                </c:pt>
                <c:pt idx="24">
                  <c:v>-0.0499999999999998</c:v>
                </c:pt>
                <c:pt idx="25">
                  <c:v>0.0199999999999996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60181"/>
        <c:axId val="277200910"/>
      </c:barChart>
      <c:catAx>
        <c:axId val="1836601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200910"/>
        <c:crosses val="autoZero"/>
        <c:auto val="1"/>
        <c:lblAlgn val="ctr"/>
        <c:lblOffset val="100"/>
        <c:tickMarkSkip val="1"/>
        <c:noMultiLvlLbl val="0"/>
      </c:catAx>
      <c:valAx>
        <c:axId val="27720091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6601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31</xdr:row>
      <xdr:rowOff>0</xdr:rowOff>
    </xdr:from>
    <xdr:to>
      <xdr:col>6</xdr:col>
      <xdr:colOff>723900</xdr:colOff>
      <xdr:row>47</xdr:row>
      <xdr:rowOff>152400</xdr:rowOff>
    </xdr:to>
    <xdr:graphicFrame>
      <xdr:nvGraphicFramePr>
        <xdr:cNvPr id="2" name="Chart 1"/>
        <xdr:cNvGraphicFramePr/>
      </xdr:nvGraphicFramePr>
      <xdr:xfrm>
        <a:off x="9525" y="5019675"/>
        <a:ext cx="5743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372110</xdr:colOff>
      <xdr:row>30</xdr:row>
      <xdr:rowOff>85725</xdr:rowOff>
    </xdr:from>
    <xdr:to>
      <xdr:col>13</xdr:col>
      <xdr:colOff>571500</xdr:colOff>
      <xdr:row>47</xdr:row>
      <xdr:rowOff>76200</xdr:rowOff>
    </xdr:to>
    <xdr:graphicFrame>
      <xdr:nvGraphicFramePr>
        <xdr:cNvPr id="3" name="Chart 2"/>
        <xdr:cNvGraphicFramePr/>
      </xdr:nvGraphicFramePr>
      <xdr:xfrm>
        <a:off x="6239510" y="4943475"/>
        <a:ext cx="6162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696595</xdr:colOff>
      <xdr:row>50</xdr:row>
      <xdr:rowOff>123825</xdr:rowOff>
    </xdr:from>
    <xdr:to>
      <xdr:col>8</xdr:col>
      <xdr:colOff>286385</xdr:colOff>
      <xdr:row>67</xdr:row>
      <xdr:rowOff>114300</xdr:rowOff>
    </xdr:to>
    <xdr:graphicFrame>
      <xdr:nvGraphicFramePr>
        <xdr:cNvPr id="4" name="Chart 3"/>
        <xdr:cNvGraphicFramePr/>
      </xdr:nvGraphicFramePr>
      <xdr:xfrm>
        <a:off x="696595" y="8220075"/>
        <a:ext cx="62953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152400</xdr:colOff>
      <xdr:row>29</xdr:row>
      <xdr:rowOff>142875</xdr:rowOff>
    </xdr:from>
    <xdr:to>
      <xdr:col>8</xdr:col>
      <xdr:colOff>0</xdr:colOff>
      <xdr:row>46</xdr:row>
      <xdr:rowOff>133350</xdr:rowOff>
    </xdr:to>
    <xdr:graphicFrame>
      <xdr:nvGraphicFramePr>
        <xdr:cNvPr id="2" name="Chart 1"/>
        <xdr:cNvGraphicFramePr/>
      </xdr:nvGraphicFramePr>
      <xdr:xfrm>
        <a:off x="152400" y="4838700"/>
        <a:ext cx="6553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8" headerRowCount="0" totalsRowShown="0">
  <tableColumns count="3">
    <tableColumn id="1" name="Column1"/>
    <tableColumn id="2" name="Column2"/>
    <tableColumn id="3" name="Column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2:G28">
  <autoFilter ref="E2:G28"/>
  <tableColumns count="3">
    <tableColumn id="1" name="Tamanho" totalsRowLabel="Total"/>
    <tableColumn id="2" name="MFlops"/>
    <tableColumn id="3" name="% Total" totalsRowFunction="su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2:J28" totalsRowShown="0">
  <autoFilter ref="I2:J28"/>
  <tableColumns count="2">
    <tableColumn id="1" name="Melhora MFlops"/>
    <tableColumn id="2" name="Melhora %To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C28" totalsRowShown="0">
  <autoFilter ref="A2:C28"/>
  <tableColumns count="3">
    <tableColumn id="1" name="Tamanho"/>
    <tableColumn id="2" name="MFlops"/>
    <tableColumn id="3" name="% Tota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E2:G28" totalsRowShown="0">
  <autoFilter ref="E2:G28"/>
  <tableColumns count="3">
    <tableColumn id="1" name="Tamanho"/>
    <tableColumn id="2" name="MFlops"/>
    <tableColumn id="3" name="% Tota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I2:J28" totalsRowShown="0">
  <autoFilter ref="I2:J28"/>
  <tableColumns count="2">
    <tableColumn id="1" name="Melhora MFlops"/>
    <tableColumn id="2" name="Melhora %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workbookViewId="0">
      <selection activeCell="A2" sqref="A2:C28"/>
    </sheetView>
  </sheetViews>
  <sheetFormatPr defaultColWidth="8.8" defaultRowHeight="12.75"/>
  <cols>
    <col min="9" max="9" width="13.6" customWidth="1"/>
    <col min="10" max="10" width="13.8" customWidth="1"/>
  </cols>
  <sheetData>
    <row r="1" spans="2:6">
      <c r="B1" t="s">
        <v>0</v>
      </c>
      <c r="F1" t="s">
        <v>1</v>
      </c>
    </row>
    <row r="2" spans="1:10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5</v>
      </c>
      <c r="J2" t="s">
        <v>6</v>
      </c>
    </row>
    <row r="3" spans="1:10">
      <c r="A3">
        <v>31</v>
      </c>
      <c r="B3">
        <v>1552.15</v>
      </c>
      <c r="C3">
        <v>8.08</v>
      </c>
      <c r="E3">
        <v>31</v>
      </c>
      <c r="F3">
        <v>1546.86</v>
      </c>
      <c r="G3">
        <v>8.06</v>
      </c>
      <c r="I3">
        <f>F3/B3</f>
        <v>0.996591824243791</v>
      </c>
      <c r="J3">
        <f>G3-C3</f>
        <v>-0.0199999999999996</v>
      </c>
    </row>
    <row r="4" spans="1:10">
      <c r="A4">
        <v>32</v>
      </c>
      <c r="B4">
        <v>1562.75</v>
      </c>
      <c r="C4">
        <v>8.14</v>
      </c>
      <c r="E4">
        <v>32</v>
      </c>
      <c r="F4">
        <v>1549.86</v>
      </c>
      <c r="G4">
        <v>8.07</v>
      </c>
      <c r="I4">
        <f t="shared" ref="I4:I28" si="0">F4/B4</f>
        <v>0.991751719724844</v>
      </c>
      <c r="J4">
        <f t="shared" ref="J4:J28" si="1">G4-C4</f>
        <v>-0.0700000000000003</v>
      </c>
    </row>
    <row r="5" spans="1:10">
      <c r="A5">
        <v>96</v>
      </c>
      <c r="B5">
        <v>2217.85</v>
      </c>
      <c r="C5">
        <v>11.55</v>
      </c>
      <c r="E5">
        <v>96</v>
      </c>
      <c r="F5">
        <v>2214.91</v>
      </c>
      <c r="G5">
        <v>11.54</v>
      </c>
      <c r="I5">
        <f t="shared" si="0"/>
        <v>0.998674391865996</v>
      </c>
      <c r="J5">
        <f t="shared" si="1"/>
        <v>-0.0100000000000016</v>
      </c>
    </row>
    <row r="6" spans="1:10">
      <c r="A6">
        <v>97</v>
      </c>
      <c r="B6">
        <v>2220.23</v>
      </c>
      <c r="C6">
        <v>11.56</v>
      </c>
      <c r="E6">
        <v>97</v>
      </c>
      <c r="F6">
        <v>2216.66</v>
      </c>
      <c r="G6">
        <v>11.55</v>
      </c>
      <c r="I6">
        <f t="shared" si="0"/>
        <v>0.998392058480428</v>
      </c>
      <c r="J6">
        <f t="shared" si="1"/>
        <v>-0.00999999999999979</v>
      </c>
    </row>
    <row r="7" spans="1:10">
      <c r="A7">
        <v>127</v>
      </c>
      <c r="B7">
        <v>2134.43</v>
      </c>
      <c r="C7">
        <v>11.12</v>
      </c>
      <c r="E7">
        <v>127</v>
      </c>
      <c r="F7">
        <v>2192.81</v>
      </c>
      <c r="G7">
        <v>11.42</v>
      </c>
      <c r="I7">
        <f t="shared" si="0"/>
        <v>1.02735156458633</v>
      </c>
      <c r="J7">
        <f t="shared" si="1"/>
        <v>0.300000000000001</v>
      </c>
    </row>
    <row r="8" spans="1:10">
      <c r="A8">
        <v>128</v>
      </c>
      <c r="B8">
        <v>1993.82</v>
      </c>
      <c r="C8">
        <v>10.38</v>
      </c>
      <c r="E8">
        <v>128</v>
      </c>
      <c r="F8">
        <v>1982</v>
      </c>
      <c r="G8">
        <v>10.32</v>
      </c>
      <c r="I8">
        <f t="shared" si="0"/>
        <v>0.994071681495822</v>
      </c>
      <c r="J8">
        <f t="shared" si="1"/>
        <v>-0.0600000000000005</v>
      </c>
    </row>
    <row r="9" spans="1:10">
      <c r="A9">
        <v>129</v>
      </c>
      <c r="B9">
        <v>2192.21</v>
      </c>
      <c r="C9">
        <v>11.42</v>
      </c>
      <c r="E9">
        <v>129</v>
      </c>
      <c r="F9">
        <v>2193.86</v>
      </c>
      <c r="G9">
        <v>11.43</v>
      </c>
      <c r="I9">
        <f t="shared" si="0"/>
        <v>1.00075266511876</v>
      </c>
      <c r="J9">
        <f t="shared" si="1"/>
        <v>0.00999999999999979</v>
      </c>
    </row>
    <row r="10" spans="1:10">
      <c r="A10">
        <v>191</v>
      </c>
      <c r="B10">
        <v>2108.58</v>
      </c>
      <c r="C10">
        <v>10.98</v>
      </c>
      <c r="E10">
        <v>191</v>
      </c>
      <c r="F10">
        <v>2108.68</v>
      </c>
      <c r="G10">
        <v>10.98</v>
      </c>
      <c r="I10">
        <f t="shared" si="0"/>
        <v>1.00004742528147</v>
      </c>
      <c r="J10">
        <f t="shared" si="1"/>
        <v>0</v>
      </c>
    </row>
    <row r="11" spans="1:10">
      <c r="A11">
        <v>192</v>
      </c>
      <c r="B11">
        <v>1681.53</v>
      </c>
      <c r="C11">
        <v>8.76</v>
      </c>
      <c r="E11">
        <v>192</v>
      </c>
      <c r="F11">
        <v>1999.47</v>
      </c>
      <c r="G11">
        <v>10.41</v>
      </c>
      <c r="I11">
        <f t="shared" si="0"/>
        <v>1.18907780414266</v>
      </c>
      <c r="J11">
        <f t="shared" si="1"/>
        <v>1.65</v>
      </c>
    </row>
    <row r="12" spans="1:10">
      <c r="A12">
        <v>229</v>
      </c>
      <c r="B12">
        <v>2061.26</v>
      </c>
      <c r="C12">
        <v>10.74</v>
      </c>
      <c r="E12">
        <v>229</v>
      </c>
      <c r="F12">
        <v>2097.43</v>
      </c>
      <c r="G12">
        <v>10.92</v>
      </c>
      <c r="I12">
        <f t="shared" si="0"/>
        <v>1.01754751947838</v>
      </c>
      <c r="J12">
        <f t="shared" si="1"/>
        <v>0.18</v>
      </c>
    </row>
    <row r="13" spans="1:10">
      <c r="A13">
        <v>255</v>
      </c>
      <c r="B13">
        <v>2079.43</v>
      </c>
      <c r="C13">
        <v>10.83</v>
      </c>
      <c r="E13">
        <v>255</v>
      </c>
      <c r="F13">
        <v>2079.59</v>
      </c>
      <c r="G13">
        <v>10.83</v>
      </c>
      <c r="I13">
        <f t="shared" si="0"/>
        <v>1.00007694416258</v>
      </c>
      <c r="J13">
        <f t="shared" si="1"/>
        <v>0</v>
      </c>
    </row>
    <row r="14" spans="1:10">
      <c r="A14">
        <v>256</v>
      </c>
      <c r="B14">
        <v>958.805</v>
      </c>
      <c r="C14">
        <v>4.99</v>
      </c>
      <c r="E14">
        <v>256</v>
      </c>
      <c r="F14">
        <v>983.56</v>
      </c>
      <c r="G14">
        <v>5.12</v>
      </c>
      <c r="I14">
        <f t="shared" si="0"/>
        <v>1.02581859710786</v>
      </c>
      <c r="J14">
        <f t="shared" si="1"/>
        <v>0.13</v>
      </c>
    </row>
    <row r="15" spans="1:10">
      <c r="A15">
        <v>257</v>
      </c>
      <c r="B15">
        <v>2071.31</v>
      </c>
      <c r="C15">
        <v>10.79</v>
      </c>
      <c r="E15">
        <v>257</v>
      </c>
      <c r="F15">
        <v>2072.44</v>
      </c>
      <c r="G15">
        <v>10.79</v>
      </c>
      <c r="I15">
        <f t="shared" si="0"/>
        <v>1.00054554846933</v>
      </c>
      <c r="J15">
        <f t="shared" si="1"/>
        <v>0</v>
      </c>
    </row>
    <row r="16" spans="1:10">
      <c r="A16">
        <v>319</v>
      </c>
      <c r="B16">
        <v>2081.68</v>
      </c>
      <c r="C16">
        <v>10.84</v>
      </c>
      <c r="E16">
        <v>319</v>
      </c>
      <c r="F16">
        <v>2078.3</v>
      </c>
      <c r="G16">
        <v>10.82</v>
      </c>
      <c r="I16">
        <f t="shared" si="0"/>
        <v>0.99837631144076</v>
      </c>
      <c r="J16">
        <f t="shared" si="1"/>
        <v>-0.0199999999999996</v>
      </c>
    </row>
    <row r="17" spans="1:10">
      <c r="A17">
        <v>320</v>
      </c>
      <c r="B17">
        <v>1607.43</v>
      </c>
      <c r="C17">
        <v>8.37</v>
      </c>
      <c r="E17">
        <v>320</v>
      </c>
      <c r="F17">
        <v>1600.41</v>
      </c>
      <c r="G17">
        <v>8.34</v>
      </c>
      <c r="I17">
        <f t="shared" si="0"/>
        <v>0.995632780276591</v>
      </c>
      <c r="J17">
        <f t="shared" si="1"/>
        <v>-0.0299999999999994</v>
      </c>
    </row>
    <row r="18" spans="1:10">
      <c r="A18">
        <v>321</v>
      </c>
      <c r="B18">
        <v>2082.33</v>
      </c>
      <c r="C18">
        <v>10.85</v>
      </c>
      <c r="E18">
        <v>321</v>
      </c>
      <c r="F18">
        <v>2078.89</v>
      </c>
      <c r="G18">
        <v>10.83</v>
      </c>
      <c r="I18">
        <f t="shared" si="0"/>
        <v>0.998348004398918</v>
      </c>
      <c r="J18">
        <f t="shared" si="1"/>
        <v>-0.0199999999999996</v>
      </c>
    </row>
    <row r="19" spans="1:10">
      <c r="A19">
        <v>417</v>
      </c>
      <c r="B19">
        <v>2065.68</v>
      </c>
      <c r="C19">
        <v>10.76</v>
      </c>
      <c r="E19">
        <v>417</v>
      </c>
      <c r="F19">
        <v>2073.94</v>
      </c>
      <c r="G19">
        <v>10.8</v>
      </c>
      <c r="I19">
        <f t="shared" si="0"/>
        <v>1.00399868324232</v>
      </c>
      <c r="J19">
        <f t="shared" si="1"/>
        <v>0.0400000000000009</v>
      </c>
    </row>
    <row r="20" spans="1:10">
      <c r="A20">
        <v>479</v>
      </c>
      <c r="B20">
        <v>2079.83</v>
      </c>
      <c r="C20">
        <v>10.83</v>
      </c>
      <c r="E20">
        <v>479</v>
      </c>
      <c r="F20">
        <v>2088.21</v>
      </c>
      <c r="G20">
        <v>10.88</v>
      </c>
      <c r="I20">
        <f t="shared" si="0"/>
        <v>1.00402917546146</v>
      </c>
      <c r="J20">
        <f t="shared" si="1"/>
        <v>0.0500000000000007</v>
      </c>
    </row>
    <row r="21" spans="1:10">
      <c r="A21">
        <v>480</v>
      </c>
      <c r="B21">
        <v>1938.44</v>
      </c>
      <c r="C21">
        <v>10.1</v>
      </c>
      <c r="E21">
        <v>480</v>
      </c>
      <c r="F21">
        <v>1950.63</v>
      </c>
      <c r="G21">
        <v>10.16</v>
      </c>
      <c r="I21">
        <f t="shared" si="0"/>
        <v>1.0062885619364</v>
      </c>
      <c r="J21">
        <f t="shared" si="1"/>
        <v>0.0600000000000005</v>
      </c>
    </row>
    <row r="22" spans="1:10">
      <c r="A22">
        <v>511</v>
      </c>
      <c r="B22">
        <v>2091.01</v>
      </c>
      <c r="C22">
        <v>10.89</v>
      </c>
      <c r="E22">
        <v>511</v>
      </c>
      <c r="F22">
        <v>2091.42</v>
      </c>
      <c r="G22">
        <v>10.89</v>
      </c>
      <c r="I22">
        <f t="shared" si="0"/>
        <v>1.00019607749365</v>
      </c>
      <c r="J22">
        <f t="shared" si="1"/>
        <v>0</v>
      </c>
    </row>
    <row r="23" spans="1:10">
      <c r="A23">
        <v>512</v>
      </c>
      <c r="B23">
        <v>947.903</v>
      </c>
      <c r="C23">
        <v>4.94</v>
      </c>
      <c r="E23">
        <v>512</v>
      </c>
      <c r="F23">
        <v>951.529</v>
      </c>
      <c r="G23">
        <v>4.96</v>
      </c>
      <c r="I23">
        <f t="shared" si="0"/>
        <v>1.00382528592061</v>
      </c>
      <c r="J23">
        <f t="shared" si="1"/>
        <v>0.0199999999999996</v>
      </c>
    </row>
    <row r="24" spans="1:10">
      <c r="A24">
        <v>639</v>
      </c>
      <c r="B24">
        <v>2047.79</v>
      </c>
      <c r="C24">
        <v>10.67</v>
      </c>
      <c r="E24">
        <v>639</v>
      </c>
      <c r="F24">
        <v>2065.19</v>
      </c>
      <c r="G24">
        <v>10.76</v>
      </c>
      <c r="I24">
        <f t="shared" si="0"/>
        <v>1.00849696502083</v>
      </c>
      <c r="J24">
        <f t="shared" si="1"/>
        <v>0.0899999999999999</v>
      </c>
    </row>
    <row r="25" spans="1:10">
      <c r="A25">
        <v>640</v>
      </c>
      <c r="B25">
        <v>957.56</v>
      </c>
      <c r="C25">
        <v>4.99</v>
      </c>
      <c r="E25">
        <v>640</v>
      </c>
      <c r="F25">
        <v>955.776</v>
      </c>
      <c r="G25">
        <v>4.98</v>
      </c>
      <c r="I25">
        <f t="shared" si="0"/>
        <v>0.998136931367225</v>
      </c>
      <c r="J25">
        <f t="shared" si="1"/>
        <v>-0.00999999999999979</v>
      </c>
    </row>
    <row r="26" spans="1:10">
      <c r="A26">
        <v>767</v>
      </c>
      <c r="B26">
        <v>2046.49</v>
      </c>
      <c r="C26">
        <v>10.66</v>
      </c>
      <c r="E26">
        <v>767</v>
      </c>
      <c r="F26">
        <v>2067.85</v>
      </c>
      <c r="G26">
        <v>10.77</v>
      </c>
      <c r="I26">
        <f t="shared" si="0"/>
        <v>1.01043738303143</v>
      </c>
      <c r="J26">
        <f t="shared" si="1"/>
        <v>0.109999999999999</v>
      </c>
    </row>
    <row r="27" spans="1:10">
      <c r="A27">
        <v>768</v>
      </c>
      <c r="B27">
        <v>961.095</v>
      </c>
      <c r="C27">
        <v>5.01</v>
      </c>
      <c r="E27">
        <v>768</v>
      </c>
      <c r="F27">
        <v>963.38</v>
      </c>
      <c r="G27">
        <v>5.02</v>
      </c>
      <c r="I27">
        <f t="shared" si="0"/>
        <v>1.00237749650139</v>
      </c>
      <c r="J27">
        <f t="shared" si="1"/>
        <v>0.00999999999999979</v>
      </c>
    </row>
    <row r="28" spans="1:10">
      <c r="A28">
        <v>769</v>
      </c>
      <c r="B28">
        <v>2047.58</v>
      </c>
      <c r="C28">
        <v>10.66</v>
      </c>
      <c r="E28">
        <v>769</v>
      </c>
      <c r="F28">
        <v>2068.21</v>
      </c>
      <c r="G28">
        <v>10.77</v>
      </c>
      <c r="I28">
        <f t="shared" si="0"/>
        <v>1.01007530841286</v>
      </c>
      <c r="J28">
        <f t="shared" si="1"/>
        <v>0.109999999999999</v>
      </c>
    </row>
  </sheetData>
  <pageMargins left="0.75" right="0.75" top="1" bottom="1" header="0.511805555555556" footer="0.511805555555556"/>
  <pageSetup paperSize="9" orientation="portrait"/>
  <headerFooter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tabSelected="1" workbookViewId="0">
      <selection activeCell="F18" sqref="F18"/>
    </sheetView>
  </sheetViews>
  <sheetFormatPr defaultColWidth="8.8" defaultRowHeight="12.75"/>
  <cols>
    <col min="9" max="9" width="17.4" customWidth="1"/>
    <col min="10" max="10" width="14.5" customWidth="1"/>
  </cols>
  <sheetData>
    <row r="1" spans="2:6">
      <c r="B1" t="s">
        <v>7</v>
      </c>
      <c r="F1" t="s">
        <v>8</v>
      </c>
    </row>
    <row r="2" spans="1:10">
      <c r="A2" s="1" t="s">
        <v>2</v>
      </c>
      <c r="B2" s="1" t="s">
        <v>3</v>
      </c>
      <c r="C2" s="1" t="s">
        <v>4</v>
      </c>
      <c r="D2" s="1"/>
      <c r="E2" s="1" t="s">
        <v>2</v>
      </c>
      <c r="F2" s="1" t="s">
        <v>3</v>
      </c>
      <c r="G2" s="1" t="s">
        <v>4</v>
      </c>
      <c r="I2" t="s">
        <v>5</v>
      </c>
      <c r="J2" t="s">
        <v>9</v>
      </c>
    </row>
    <row r="3" spans="1:10">
      <c r="A3">
        <v>31</v>
      </c>
      <c r="B3">
        <v>2121.44</v>
      </c>
      <c r="C3">
        <v>11.05</v>
      </c>
      <c r="E3">
        <v>31</v>
      </c>
      <c r="F3">
        <v>2102.35</v>
      </c>
      <c r="G3">
        <v>10.95</v>
      </c>
      <c r="I3">
        <f>F3/B3</f>
        <v>0.991001395278679</v>
      </c>
      <c r="J3">
        <f>G3-C3</f>
        <v>-0.100000000000001</v>
      </c>
    </row>
    <row r="4" spans="1:10">
      <c r="A4">
        <v>32</v>
      </c>
      <c r="B4">
        <v>2122.5</v>
      </c>
      <c r="C4">
        <v>11.05</v>
      </c>
      <c r="E4">
        <v>32</v>
      </c>
      <c r="F4">
        <v>2103.67</v>
      </c>
      <c r="G4">
        <v>10.96</v>
      </c>
      <c r="I4">
        <f t="shared" ref="I4:I28" si="0">F4/B4</f>
        <v>0.991128386336867</v>
      </c>
      <c r="J4">
        <f t="shared" ref="J4:J28" si="1">G4-C4</f>
        <v>-0.0899999999999999</v>
      </c>
    </row>
    <row r="5" spans="1:10">
      <c r="A5">
        <v>96</v>
      </c>
      <c r="B5">
        <v>2030.55</v>
      </c>
      <c r="C5">
        <v>10.58</v>
      </c>
      <c r="E5">
        <v>96</v>
      </c>
      <c r="F5">
        <v>2075.33</v>
      </c>
      <c r="G5">
        <v>10.81</v>
      </c>
      <c r="I5">
        <f t="shared" si="0"/>
        <v>1.02205313831228</v>
      </c>
      <c r="J5">
        <f t="shared" si="1"/>
        <v>0.23</v>
      </c>
    </row>
    <row r="6" spans="1:10">
      <c r="A6">
        <v>97</v>
      </c>
      <c r="B6">
        <v>2426.21</v>
      </c>
      <c r="C6">
        <v>12.64</v>
      </c>
      <c r="E6">
        <v>97</v>
      </c>
      <c r="F6">
        <v>2406.62</v>
      </c>
      <c r="G6">
        <v>12.53</v>
      </c>
      <c r="I6">
        <f t="shared" si="0"/>
        <v>0.991925678321332</v>
      </c>
      <c r="J6">
        <f t="shared" si="1"/>
        <v>-0.110000000000001</v>
      </c>
    </row>
    <row r="7" spans="1:10">
      <c r="A7">
        <v>127</v>
      </c>
      <c r="B7">
        <v>2341.49</v>
      </c>
      <c r="C7">
        <v>12.2</v>
      </c>
      <c r="E7">
        <v>127</v>
      </c>
      <c r="F7">
        <v>2324.23</v>
      </c>
      <c r="G7">
        <v>12.11</v>
      </c>
      <c r="I7">
        <f t="shared" si="0"/>
        <v>0.992628625362483</v>
      </c>
      <c r="J7">
        <f t="shared" si="1"/>
        <v>-0.0899999999999999</v>
      </c>
    </row>
    <row r="8" spans="1:10">
      <c r="A8">
        <v>128</v>
      </c>
      <c r="B8">
        <v>2142.08</v>
      </c>
      <c r="C8">
        <v>11.16</v>
      </c>
      <c r="E8">
        <v>128</v>
      </c>
      <c r="F8">
        <v>2100.46</v>
      </c>
      <c r="G8">
        <v>10.94</v>
      </c>
      <c r="I8">
        <f t="shared" si="0"/>
        <v>0.980570286824022</v>
      </c>
      <c r="J8">
        <f t="shared" si="1"/>
        <v>-0.220000000000001</v>
      </c>
    </row>
    <row r="9" spans="1:10">
      <c r="A9">
        <v>129</v>
      </c>
      <c r="B9">
        <v>2341.52</v>
      </c>
      <c r="C9">
        <v>12.2</v>
      </c>
      <c r="E9">
        <v>129</v>
      </c>
      <c r="F9">
        <v>2320.56</v>
      </c>
      <c r="G9">
        <v>12.09</v>
      </c>
      <c r="I9">
        <f t="shared" si="0"/>
        <v>0.99104854966005</v>
      </c>
      <c r="J9">
        <f t="shared" si="1"/>
        <v>-0.109999999999999</v>
      </c>
    </row>
    <row r="10" spans="1:10">
      <c r="A10">
        <v>191</v>
      </c>
      <c r="B10">
        <v>2161.54</v>
      </c>
      <c r="C10">
        <v>11.26</v>
      </c>
      <c r="E10">
        <v>191</v>
      </c>
      <c r="F10">
        <v>2145.4</v>
      </c>
      <c r="G10">
        <v>11.17</v>
      </c>
      <c r="I10">
        <f t="shared" si="0"/>
        <v>0.992533101399928</v>
      </c>
      <c r="J10">
        <f t="shared" si="1"/>
        <v>-0.0899999999999999</v>
      </c>
    </row>
    <row r="11" spans="1:10">
      <c r="A11">
        <v>192</v>
      </c>
      <c r="B11">
        <v>2067.92</v>
      </c>
      <c r="C11">
        <v>10.77</v>
      </c>
      <c r="E11">
        <v>192</v>
      </c>
      <c r="F11">
        <v>2061.06</v>
      </c>
      <c r="G11">
        <v>10.73</v>
      </c>
      <c r="I11">
        <f t="shared" si="0"/>
        <v>0.996682656969322</v>
      </c>
      <c r="J11">
        <f t="shared" si="1"/>
        <v>-0.0399999999999991</v>
      </c>
    </row>
    <row r="12" spans="1:10">
      <c r="A12">
        <v>229</v>
      </c>
      <c r="B12">
        <v>2143.01</v>
      </c>
      <c r="C12">
        <v>11.16</v>
      </c>
      <c r="E12">
        <v>229</v>
      </c>
      <c r="F12">
        <v>2124.49</v>
      </c>
      <c r="G12">
        <v>11.07</v>
      </c>
      <c r="I12">
        <f t="shared" si="0"/>
        <v>0.991357949799581</v>
      </c>
      <c r="J12">
        <f t="shared" si="1"/>
        <v>-0.0899999999999999</v>
      </c>
    </row>
    <row r="13" spans="1:10">
      <c r="A13">
        <v>255</v>
      </c>
      <c r="B13">
        <v>2139.14</v>
      </c>
      <c r="C13">
        <v>11.14</v>
      </c>
      <c r="E13">
        <v>255</v>
      </c>
      <c r="F13">
        <v>2120.13</v>
      </c>
      <c r="G13">
        <v>11.04</v>
      </c>
      <c r="I13">
        <f t="shared" si="0"/>
        <v>0.991113251119609</v>
      </c>
      <c r="J13">
        <f t="shared" si="1"/>
        <v>-0.100000000000001</v>
      </c>
    </row>
    <row r="14" spans="1:10">
      <c r="A14">
        <v>256</v>
      </c>
      <c r="B14">
        <v>996.283</v>
      </c>
      <c r="C14">
        <v>5.19</v>
      </c>
      <c r="E14">
        <v>256</v>
      </c>
      <c r="F14">
        <v>959.91</v>
      </c>
      <c r="G14">
        <v>5</v>
      </c>
      <c r="I14">
        <f t="shared" si="0"/>
        <v>0.963491297151512</v>
      </c>
      <c r="J14">
        <f t="shared" si="1"/>
        <v>-0.19</v>
      </c>
    </row>
    <row r="15" spans="1:10">
      <c r="A15">
        <v>257</v>
      </c>
      <c r="B15">
        <v>2140.66</v>
      </c>
      <c r="C15">
        <v>11.15</v>
      </c>
      <c r="E15">
        <v>257</v>
      </c>
      <c r="F15">
        <v>2122.32</v>
      </c>
      <c r="G15">
        <v>11.05</v>
      </c>
      <c r="I15">
        <f t="shared" si="0"/>
        <v>0.991432548840077</v>
      </c>
      <c r="J15">
        <f t="shared" si="1"/>
        <v>-0.0999999999999996</v>
      </c>
    </row>
    <row r="16" spans="1:10">
      <c r="A16">
        <v>319</v>
      </c>
      <c r="B16">
        <v>2132.51</v>
      </c>
      <c r="C16">
        <v>11.11</v>
      </c>
      <c r="E16">
        <v>319</v>
      </c>
      <c r="F16">
        <v>2117.68</v>
      </c>
      <c r="G16">
        <v>11.03</v>
      </c>
      <c r="I16">
        <f t="shared" si="0"/>
        <v>0.993045753595528</v>
      </c>
      <c r="J16">
        <f t="shared" si="1"/>
        <v>-0.0800000000000001</v>
      </c>
    </row>
    <row r="17" spans="1:10">
      <c r="A17">
        <v>320</v>
      </c>
      <c r="B17">
        <v>1844.32</v>
      </c>
      <c r="C17">
        <v>9.61</v>
      </c>
      <c r="E17">
        <v>320</v>
      </c>
      <c r="F17">
        <v>2030.39</v>
      </c>
      <c r="G17">
        <v>10.57</v>
      </c>
      <c r="I17">
        <f t="shared" si="0"/>
        <v>1.10088813221133</v>
      </c>
      <c r="J17">
        <f t="shared" si="1"/>
        <v>0.960000000000001</v>
      </c>
    </row>
    <row r="18" spans="1:10">
      <c r="A18">
        <v>321</v>
      </c>
      <c r="B18">
        <v>2137.09</v>
      </c>
      <c r="C18">
        <v>11.13</v>
      </c>
      <c r="E18">
        <v>321</v>
      </c>
      <c r="F18">
        <v>2117.35</v>
      </c>
      <c r="G18">
        <v>11.03</v>
      </c>
      <c r="I18">
        <f t="shared" si="0"/>
        <v>0.990763140532219</v>
      </c>
      <c r="J18">
        <f t="shared" si="1"/>
        <v>-0.100000000000001</v>
      </c>
    </row>
    <row r="19" spans="1:10">
      <c r="A19">
        <v>417</v>
      </c>
      <c r="B19">
        <v>2128.93</v>
      </c>
      <c r="C19">
        <v>11.09</v>
      </c>
      <c r="E19">
        <v>417</v>
      </c>
      <c r="F19">
        <v>2106.87</v>
      </c>
      <c r="G19">
        <v>10.97</v>
      </c>
      <c r="I19">
        <f t="shared" si="0"/>
        <v>0.989637987157868</v>
      </c>
      <c r="J19">
        <f t="shared" si="1"/>
        <v>-0.119999999999999</v>
      </c>
    </row>
    <row r="20" spans="1:10">
      <c r="A20">
        <v>479</v>
      </c>
      <c r="B20">
        <v>2122.75</v>
      </c>
      <c r="C20">
        <v>11.06</v>
      </c>
      <c r="E20">
        <v>479</v>
      </c>
      <c r="F20">
        <v>2104.71</v>
      </c>
      <c r="G20">
        <v>10.96</v>
      </c>
      <c r="I20">
        <f t="shared" si="0"/>
        <v>0.991501589918737</v>
      </c>
      <c r="J20">
        <f t="shared" si="1"/>
        <v>-0.0999999999999996</v>
      </c>
    </row>
    <row r="21" spans="1:10">
      <c r="A21">
        <v>480</v>
      </c>
      <c r="B21">
        <v>2031.16</v>
      </c>
      <c r="C21">
        <v>10.58</v>
      </c>
      <c r="E21">
        <v>480</v>
      </c>
      <c r="F21">
        <v>2030.49</v>
      </c>
      <c r="G21">
        <v>10.58</v>
      </c>
      <c r="I21">
        <f t="shared" si="0"/>
        <v>0.999670139230784</v>
      </c>
      <c r="J21">
        <f t="shared" si="1"/>
        <v>0</v>
      </c>
    </row>
    <row r="22" spans="1:10">
      <c r="A22">
        <v>511</v>
      </c>
      <c r="B22">
        <v>2128.31</v>
      </c>
      <c r="C22">
        <v>11.08</v>
      </c>
      <c r="E22">
        <v>511</v>
      </c>
      <c r="F22">
        <v>2111.58</v>
      </c>
      <c r="G22">
        <v>11</v>
      </c>
      <c r="I22">
        <f t="shared" si="0"/>
        <v>0.992139303015068</v>
      </c>
      <c r="J22">
        <f t="shared" si="1"/>
        <v>-0.0800000000000001</v>
      </c>
    </row>
    <row r="23" spans="1:10">
      <c r="A23">
        <v>512</v>
      </c>
      <c r="B23">
        <v>962.479</v>
      </c>
      <c r="C23">
        <v>5.01</v>
      </c>
      <c r="E23">
        <v>512</v>
      </c>
      <c r="F23">
        <v>954.884</v>
      </c>
      <c r="G23">
        <v>4.97</v>
      </c>
      <c r="I23">
        <f t="shared" si="0"/>
        <v>0.992108918740045</v>
      </c>
      <c r="J23">
        <f t="shared" si="1"/>
        <v>-0.04</v>
      </c>
    </row>
    <row r="24" spans="1:10">
      <c r="A24">
        <v>639</v>
      </c>
      <c r="B24">
        <v>2096.57</v>
      </c>
      <c r="C24">
        <v>10.92</v>
      </c>
      <c r="E24">
        <v>639</v>
      </c>
      <c r="F24">
        <v>2096.74</v>
      </c>
      <c r="G24">
        <v>10.92</v>
      </c>
      <c r="I24">
        <f t="shared" si="0"/>
        <v>1.00008108481949</v>
      </c>
      <c r="J24">
        <f t="shared" si="1"/>
        <v>0</v>
      </c>
    </row>
    <row r="25" spans="1:10">
      <c r="A25">
        <v>640</v>
      </c>
      <c r="B25">
        <v>976.537</v>
      </c>
      <c r="C25">
        <v>5.09</v>
      </c>
      <c r="E25">
        <v>640</v>
      </c>
      <c r="F25">
        <v>965.312</v>
      </c>
      <c r="G25">
        <v>5.03</v>
      </c>
      <c r="I25">
        <f t="shared" si="0"/>
        <v>0.98850529985039</v>
      </c>
      <c r="J25">
        <f t="shared" si="1"/>
        <v>-0.0599999999999996</v>
      </c>
    </row>
    <row r="26" spans="1:10">
      <c r="A26">
        <v>767</v>
      </c>
      <c r="B26">
        <v>2089.53</v>
      </c>
      <c r="C26">
        <v>10.88</v>
      </c>
      <c r="E26">
        <v>767</v>
      </c>
      <c r="F26">
        <v>2096.22</v>
      </c>
      <c r="G26">
        <v>10.92</v>
      </c>
      <c r="I26">
        <f t="shared" si="0"/>
        <v>1.00320167693213</v>
      </c>
      <c r="J26">
        <f t="shared" si="1"/>
        <v>0.0399999999999991</v>
      </c>
    </row>
    <row r="27" spans="1:10">
      <c r="A27">
        <v>768</v>
      </c>
      <c r="B27">
        <v>975.947</v>
      </c>
      <c r="C27">
        <v>5.08</v>
      </c>
      <c r="E27">
        <v>768</v>
      </c>
      <c r="F27">
        <v>966.518</v>
      </c>
      <c r="G27">
        <v>5.03</v>
      </c>
      <c r="I27">
        <f t="shared" si="0"/>
        <v>0.990338614699364</v>
      </c>
      <c r="J27">
        <f t="shared" si="1"/>
        <v>-0.0499999999999998</v>
      </c>
    </row>
    <row r="28" spans="1:10">
      <c r="A28">
        <v>769</v>
      </c>
      <c r="B28">
        <v>2089</v>
      </c>
      <c r="C28">
        <v>10.88</v>
      </c>
      <c r="D28"/>
      <c r="E28">
        <v>769</v>
      </c>
      <c r="F28">
        <v>2093.26</v>
      </c>
      <c r="G28">
        <v>10.9</v>
      </c>
      <c r="I28">
        <f t="shared" si="0"/>
        <v>1.00203925323121</v>
      </c>
      <c r="J28">
        <f t="shared" si="1"/>
        <v>0.0199999999999996</v>
      </c>
    </row>
  </sheetData>
  <pageMargins left="0.75" right="0.75" top="1" bottom="1" header="0.511805555555556" footer="0.511805555555556"/>
  <headerFooter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dcterms:created xsi:type="dcterms:W3CDTF">2017-09-02T13:10:00Z</dcterms:created>
  <dcterms:modified xsi:type="dcterms:W3CDTF">2017-09-02T22:04:36Z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