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unos\Documents\Automação Noite\exercícios\"/>
    </mc:Choice>
  </mc:AlternateContent>
  <bookViews>
    <workbookView xWindow="0" yWindow="0" windowWidth="21600" windowHeight="10320" tabRatio="780" activeTab="1"/>
  </bookViews>
  <sheets>
    <sheet name="Cadastro" sheetId="1" r:id="rId1"/>
    <sheet name="Planilha1" sheetId="2" r:id="rId2"/>
  </sheets>
  <definedNames>
    <definedName name="_xlnm._FilterDatabase" localSheetId="0" hidden="1">Cadastro!$A$2:$H$12</definedName>
    <definedName name="dados">Cadastro!$A$2:$D$12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  <c r="E3" i="1" l="1"/>
  <c r="G3" i="1" s="1"/>
  <c r="H3" i="1" s="1"/>
  <c r="E4" i="1"/>
  <c r="E5" i="1"/>
  <c r="E6" i="1"/>
  <c r="G6" i="1" s="1"/>
  <c r="H6" i="1" s="1"/>
  <c r="E7" i="1"/>
  <c r="G7" i="1" s="1"/>
  <c r="H7" i="1" s="1"/>
  <c r="E8" i="1"/>
  <c r="E9" i="1"/>
  <c r="E10" i="1"/>
  <c r="G10" i="1" s="1"/>
  <c r="H10" i="1" s="1"/>
  <c r="E11" i="1"/>
  <c r="G11" i="1" s="1"/>
  <c r="H11" i="1" s="1"/>
  <c r="E12" i="1"/>
  <c r="G9" i="1" l="1"/>
  <c r="H9" i="1" s="1"/>
  <c r="G5" i="1"/>
  <c r="H5" i="1" s="1"/>
  <c r="G12" i="1"/>
  <c r="H12" i="1" s="1"/>
  <c r="G8" i="1"/>
  <c r="H8" i="1" s="1"/>
  <c r="G4" i="1"/>
  <c r="H4" i="1" s="1"/>
</calcChain>
</file>

<file path=xl/sharedStrings.xml><?xml version="1.0" encoding="utf-8"?>
<sst xmlns="http://schemas.openxmlformats.org/spreadsheetml/2006/main" count="30" uniqueCount="24">
  <si>
    <t>Cadastro de funcionários</t>
  </si>
  <si>
    <t>Matrícula</t>
  </si>
  <si>
    <t>Nome</t>
  </si>
  <si>
    <t>Cargo</t>
  </si>
  <si>
    <t>Salário</t>
  </si>
  <si>
    <t>Leandro</t>
  </si>
  <si>
    <t>Vendas</t>
  </si>
  <si>
    <t>Ana</t>
  </si>
  <si>
    <t>Pedro</t>
  </si>
  <si>
    <t>Supervisão</t>
  </si>
  <si>
    <t>Maria</t>
  </si>
  <si>
    <t>Gerência</t>
  </si>
  <si>
    <t>Paulo</t>
  </si>
  <si>
    <t>Beatriz</t>
  </si>
  <si>
    <t>Jonas</t>
  </si>
  <si>
    <t>Marcelo</t>
  </si>
  <si>
    <t>Marcela</t>
  </si>
  <si>
    <t>Entrega</t>
  </si>
  <si>
    <t>Alessandro</t>
  </si>
  <si>
    <t>INSS</t>
  </si>
  <si>
    <t>IRRF</t>
  </si>
  <si>
    <t>Total de descontos</t>
  </si>
  <si>
    <t>Salário Líquido</t>
  </si>
  <si>
    <t xml:space="preserve">1. Utilizando a formatação condicional, faça com que cada cargo fique com sua linha em uma cor diferente
2. Classifique a tabela por nome    
3. Insira um auto filtro na tabela    
4. Crie um gráfico que compare os salários dos funcionários e o coloque em uma nova planilha
5. Congele os painéis da tabela para que quando rolar a tela os cabeçalhos de campos e registros fiquem sempre visíveis
6. INSS: desconto de 8% sobre o salário bruto
7 IRRF:  para salário até 1200, fica isento, para salário maior 1200 e menor igual 2500 o desconto é de 10% sobre osalário, para salário maior 2500 e menor igual 4300 o desconto é de 15% sobre o salário, para salário maior 4300 e menor igual 6400 o desconto é de 20% sobre o salário, para salário maior que 6400 o desconto é de 27% sobre o salário.
8. Total de desconto: é soma do inss, irrf                                                                                                                                                                                     
9. Salário Líquido: é o salário menos o total de descontos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</si>
</sst>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44" fontId="2" fillId="0" borderId="1" xfId="0" applyNumberFormat="1" applyFont="1" applyBorder="1"/>
    <xf numFmtId="0" fontId="6" fillId="0" borderId="0" xfId="0" applyFont="1"/>
  </cellXfs>
  <cellStyles count="2">
    <cellStyle name="Moeda" xfId="1" builtinId="4"/>
    <cellStyle name="Normal" xfId="0" builtinId="0"/>
  </cellStyles>
  <dxfs count="38"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1" defaultTableStyle="TableStyleMedium2" defaultPivotStyle="PivotStyleLight16">
    <tableStyle name="Estilo de Tabe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2499300087489069"/>
          <c:y val="0.11111111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Cadastro!$H$3</c:f>
              <c:strCache>
                <c:ptCount val="1"/>
                <c:pt idx="0">
                  <c:v> R$ 920,00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Cadastro!$H$4:$H$12</c:f>
              <c:numCache>
                <c:formatCode>_("R$"* #,##0.00_);_("R$"* \(#,##0.00\);_("R$"* "-"??_);_(@_)</c:formatCode>
                <c:ptCount val="9"/>
                <c:pt idx="0">
                  <c:v>1476</c:v>
                </c:pt>
                <c:pt idx="1">
                  <c:v>1640</c:v>
                </c:pt>
                <c:pt idx="2">
                  <c:v>1804</c:v>
                </c:pt>
                <c:pt idx="3">
                  <c:v>1066</c:v>
                </c:pt>
                <c:pt idx="4">
                  <c:v>920</c:v>
                </c:pt>
                <c:pt idx="5">
                  <c:v>1148</c:v>
                </c:pt>
                <c:pt idx="6">
                  <c:v>5200</c:v>
                </c:pt>
                <c:pt idx="7">
                  <c:v>2310</c:v>
                </c:pt>
                <c:pt idx="8">
                  <c:v>3080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A-48FB-B0CC-7D88DE7B45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82709200"/>
        <c:axId val="382710184"/>
        <c:axId val="0"/>
      </c:bar3DChart>
      <c:catAx>
        <c:axId val="38270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710184"/>
        <c:crosses val="autoZero"/>
        <c:auto val="1"/>
        <c:lblAlgn val="ctr"/>
        <c:lblOffset val="100"/>
        <c:noMultiLvlLbl val="0"/>
      </c:catAx>
      <c:valAx>
        <c:axId val="38271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70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76200</xdr:rowOff>
    </xdr:from>
    <xdr:to>
      <xdr:col>10</xdr:col>
      <xdr:colOff>238125</xdr:colOff>
      <xdr:row>21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6"/>
  <sheetViews>
    <sheetView zoomScale="70" zoomScaleNormal="70" workbookViewId="0">
      <pane ySplit="2" topLeftCell="A3" activePane="bottomLeft" state="frozen"/>
      <selection pane="bottomLeft" activeCell="K17" sqref="K17"/>
    </sheetView>
  </sheetViews>
  <sheetFormatPr defaultRowHeight="15" x14ac:dyDescent="0.25"/>
  <cols>
    <col min="1" max="1" width="17.5703125" bestFit="1" customWidth="1"/>
    <col min="2" max="2" width="16.28515625" bestFit="1" customWidth="1"/>
    <col min="3" max="3" width="16.85546875" bestFit="1" customWidth="1"/>
    <col min="4" max="4" width="25" bestFit="1" customWidth="1"/>
    <col min="5" max="5" width="21" customWidth="1"/>
    <col min="6" max="6" width="21.85546875" customWidth="1"/>
    <col min="7" max="7" width="29.7109375" bestFit="1" customWidth="1"/>
    <col min="8" max="8" width="27.42578125" customWidth="1"/>
  </cols>
  <sheetData>
    <row r="1" spans="1:9" ht="23.25" x14ac:dyDescent="0.35">
      <c r="A1" s="9" t="s">
        <v>0</v>
      </c>
      <c r="B1" s="10"/>
      <c r="C1" s="10"/>
      <c r="D1" s="10"/>
      <c r="E1" s="10"/>
      <c r="F1" s="10"/>
      <c r="G1" s="10"/>
      <c r="H1" s="10"/>
    </row>
    <row r="2" spans="1:9" ht="26.25" x14ac:dyDescent="0.4">
      <c r="A2" s="2" t="s">
        <v>1</v>
      </c>
      <c r="B2" s="3" t="s">
        <v>2</v>
      </c>
      <c r="C2" s="3" t="s">
        <v>3</v>
      </c>
      <c r="D2" s="3" t="s">
        <v>4</v>
      </c>
      <c r="E2" s="1" t="s">
        <v>19</v>
      </c>
      <c r="F2" s="1" t="s">
        <v>20</v>
      </c>
      <c r="G2" s="1" t="s">
        <v>21</v>
      </c>
      <c r="H2" s="1" t="s">
        <v>22</v>
      </c>
    </row>
    <row r="3" spans="1:9" ht="23.25" x14ac:dyDescent="0.35">
      <c r="A3" s="6">
        <v>10</v>
      </c>
      <c r="B3" s="3" t="s">
        <v>18</v>
      </c>
      <c r="C3" s="3" t="s">
        <v>17</v>
      </c>
      <c r="D3" s="5">
        <v>1000</v>
      </c>
      <c r="E3" s="5">
        <f>(D3*8%)</f>
        <v>80</v>
      </c>
      <c r="F3" s="5">
        <f>IF(D3&lt;1200,0,IF(AND(D3&gt;1200,D3&lt;=2500),D3*10%,IF(AND(D3&gt;2500,D3&lt;=4300),D3*15%,IF(AND(D3&gt;4300,D3&lt;=6400),D3*20%,D3*27%))))</f>
        <v>0</v>
      </c>
      <c r="G3" s="5">
        <f>E3+F3</f>
        <v>80</v>
      </c>
      <c r="H3" s="20">
        <f>D3-G3</f>
        <v>920</v>
      </c>
    </row>
    <row r="4" spans="1:9" ht="23.25" x14ac:dyDescent="0.35">
      <c r="A4" s="4">
        <v>2</v>
      </c>
      <c r="B4" s="3" t="s">
        <v>7</v>
      </c>
      <c r="C4" s="3" t="s">
        <v>6</v>
      </c>
      <c r="D4" s="5">
        <v>1800</v>
      </c>
      <c r="E4" s="5">
        <f>(D4*8%)</f>
        <v>144</v>
      </c>
      <c r="F4" s="5">
        <f>IF(D4&lt;1200,0,IF(AND(D4&gt;1200,D4&lt;=2500),D4*10%,IF(AND(D4&gt;2500,D4&lt;=4300),D4*15%,IF(AND(D4&gt;4300,D4&lt;=6400),D4*20%,D4*27%))))</f>
        <v>180</v>
      </c>
      <c r="G4" s="5">
        <f>E4+F4</f>
        <v>324</v>
      </c>
      <c r="H4" s="20">
        <f>D4-G4</f>
        <v>1476</v>
      </c>
    </row>
    <row r="5" spans="1:9" ht="23.25" x14ac:dyDescent="0.35">
      <c r="A5" s="6">
        <v>6</v>
      </c>
      <c r="B5" s="3" t="s">
        <v>13</v>
      </c>
      <c r="C5" s="3" t="s">
        <v>6</v>
      </c>
      <c r="D5" s="5">
        <v>2000</v>
      </c>
      <c r="E5" s="5">
        <f>(D5*8%)</f>
        <v>160</v>
      </c>
      <c r="F5" s="5">
        <f>IF(D5&lt;1200,0,IF(AND(D5&gt;1200,D5&lt;=2500),D5*10%,IF(AND(D5&gt;2500,D5&lt;=4300),D5*15%,IF(AND(D5&gt;4300,D5&lt;=6400),D5*20%,D5*27%))))</f>
        <v>200</v>
      </c>
      <c r="G5" s="5">
        <f>E5+F5</f>
        <v>360</v>
      </c>
      <c r="H5" s="20">
        <f>D5-G5</f>
        <v>1640</v>
      </c>
    </row>
    <row r="6" spans="1:9" ht="23.25" x14ac:dyDescent="0.35">
      <c r="A6" s="6">
        <v>7</v>
      </c>
      <c r="B6" s="3" t="s">
        <v>14</v>
      </c>
      <c r="C6" s="3" t="s">
        <v>6</v>
      </c>
      <c r="D6" s="5">
        <v>2200</v>
      </c>
      <c r="E6" s="5">
        <f>(D6*8%)</f>
        <v>176</v>
      </c>
      <c r="F6" s="5">
        <f>IF(D6&lt;1200,0,IF(AND(D6&gt;1200,D6&lt;=2500),D6*10%,IF(AND(D6&gt;2500,D6&lt;=4300),D6*15%,IF(AND(D6&gt;4300,D6&lt;=6400),D6*20%,D6*27%))))</f>
        <v>220</v>
      </c>
      <c r="G6" s="5">
        <f>E6+F6</f>
        <v>396</v>
      </c>
      <c r="H6" s="20">
        <f>D6-G6</f>
        <v>1804</v>
      </c>
    </row>
    <row r="7" spans="1:9" ht="23.25" x14ac:dyDescent="0.35">
      <c r="A7" s="4">
        <v>1</v>
      </c>
      <c r="B7" s="3" t="s">
        <v>5</v>
      </c>
      <c r="C7" s="3" t="s">
        <v>6</v>
      </c>
      <c r="D7" s="5">
        <v>1300</v>
      </c>
      <c r="E7" s="5">
        <f>(D7*8%)</f>
        <v>104</v>
      </c>
      <c r="F7" s="5">
        <f>IF(D7&lt;1200,0,IF(AND(D7&gt;1200,D7&lt;=2500),D7*10%,IF(AND(D7&gt;2500,D7&lt;=4300),D7*15%,IF(AND(D7&gt;4300,D7&lt;=6400),D7*20%,D7*27%))))</f>
        <v>130</v>
      </c>
      <c r="G7" s="5">
        <f>E7+F7</f>
        <v>234</v>
      </c>
      <c r="H7" s="20">
        <f>D7-G7</f>
        <v>1066</v>
      </c>
    </row>
    <row r="8" spans="1:9" ht="23.25" x14ac:dyDescent="0.35">
      <c r="A8" s="6">
        <v>9</v>
      </c>
      <c r="B8" s="3" t="s">
        <v>16</v>
      </c>
      <c r="C8" s="3" t="s">
        <v>17</v>
      </c>
      <c r="D8" s="5">
        <v>1000</v>
      </c>
      <c r="E8" s="5">
        <f>(D8*8%)</f>
        <v>80</v>
      </c>
      <c r="F8" s="5">
        <f>IF(D8&lt;1200,0,IF(AND(D8&gt;1200,D8&lt;=2500),D8*10%,IF(AND(D8&gt;2500,D8&lt;=4300),D8*15%,IF(AND(D8&gt;4300,D8&lt;=6400),D8*20%,D8*27%))))</f>
        <v>0</v>
      </c>
      <c r="G8" s="5">
        <f>E8+F8</f>
        <v>80</v>
      </c>
      <c r="H8" s="20">
        <f>D8-G8</f>
        <v>920</v>
      </c>
    </row>
    <row r="9" spans="1:9" ht="23.25" x14ac:dyDescent="0.35">
      <c r="A9" s="6">
        <v>8</v>
      </c>
      <c r="B9" s="3" t="s">
        <v>15</v>
      </c>
      <c r="C9" s="3" t="s">
        <v>6</v>
      </c>
      <c r="D9" s="5">
        <v>1400</v>
      </c>
      <c r="E9" s="5">
        <f>(D9*8%)</f>
        <v>112</v>
      </c>
      <c r="F9" s="5">
        <f>IF(D9&lt;1200,0,IF(AND(D9&gt;1200,D9&lt;=2500),D9*10%,IF(AND(D9&gt;2500,D9&lt;=4300),D9*15%,IF(AND(D9&gt;4300,D9&lt;=6400),D9*20%,D9*27%))))</f>
        <v>140</v>
      </c>
      <c r="G9" s="5">
        <f>E9+F9</f>
        <v>252</v>
      </c>
      <c r="H9" s="20">
        <f>D9-G9</f>
        <v>1148</v>
      </c>
    </row>
    <row r="10" spans="1:9" ht="23.25" x14ac:dyDescent="0.35">
      <c r="A10" s="6">
        <v>4</v>
      </c>
      <c r="B10" s="3" t="s">
        <v>10</v>
      </c>
      <c r="C10" s="3" t="s">
        <v>11</v>
      </c>
      <c r="D10" s="5">
        <v>8000</v>
      </c>
      <c r="E10" s="5">
        <f>(D10*8%)</f>
        <v>640</v>
      </c>
      <c r="F10" s="5">
        <f>IF(D10&lt;1200,0,IF(AND(D10&gt;1200,D10&lt;=2500),D10*10%,IF(AND(D10&gt;2500,D10&lt;=4300),D10*15%,IF(AND(D10&gt;4300,D10&lt;=6400),D10*20%,D10*27%))))</f>
        <v>2160</v>
      </c>
      <c r="G10" s="5">
        <f>E10+F10</f>
        <v>2800</v>
      </c>
      <c r="H10" s="20">
        <f>D10-G10</f>
        <v>5200</v>
      </c>
    </row>
    <row r="11" spans="1:9" ht="23.25" x14ac:dyDescent="0.35">
      <c r="A11" s="6">
        <v>5</v>
      </c>
      <c r="B11" s="3" t="s">
        <v>12</v>
      </c>
      <c r="C11" s="3" t="s">
        <v>6</v>
      </c>
      <c r="D11" s="5">
        <v>3000</v>
      </c>
      <c r="E11" s="5">
        <f>(D11*8%)</f>
        <v>240</v>
      </c>
      <c r="F11" s="5">
        <f>IF(D11&lt;1200,0,IF(AND(D11&gt;1200,D11&lt;=2500),D11*10%,IF(AND(D11&gt;2500,D11&lt;=4300),D11*15%,IF(AND(D11&gt;4300,D11&lt;=6400),D11*20%,D11*27%))))</f>
        <v>450</v>
      </c>
      <c r="G11" s="5">
        <f>E11+F11</f>
        <v>690</v>
      </c>
      <c r="H11" s="20">
        <f>D11-G11</f>
        <v>2310</v>
      </c>
    </row>
    <row r="12" spans="1:9" ht="23.25" x14ac:dyDescent="0.35">
      <c r="A12" s="4">
        <v>3</v>
      </c>
      <c r="B12" s="3" t="s">
        <v>8</v>
      </c>
      <c r="C12" s="3" t="s">
        <v>9</v>
      </c>
      <c r="D12" s="5">
        <v>4000</v>
      </c>
      <c r="E12" s="5">
        <f>(D12*8%)</f>
        <v>320</v>
      </c>
      <c r="F12" s="5">
        <f>IF(D12&lt;1200,0,IF(AND(D12&gt;1200,D12&lt;=2500),D12*10%,IF(AND(D12&gt;2500,D12&lt;=4300),D12*15%,IF(AND(D12&gt;4300,D12&lt;=6400),D12*20%,D12*27%))))</f>
        <v>600</v>
      </c>
      <c r="G12" s="5">
        <f>E12+F12</f>
        <v>920</v>
      </c>
      <c r="H12" s="20">
        <f>D12-G12</f>
        <v>3080</v>
      </c>
    </row>
    <row r="14" spans="1:9" ht="17.45" customHeight="1" thickBot="1" x14ac:dyDescent="0.35">
      <c r="A14" s="8"/>
      <c r="B14" s="8"/>
      <c r="C14" s="8"/>
      <c r="D14" s="8"/>
      <c r="E14" s="8"/>
      <c r="F14" s="8"/>
      <c r="G14" s="8"/>
      <c r="H14" s="8"/>
      <c r="I14" s="8"/>
    </row>
    <row r="15" spans="1:9" s="7" customFormat="1" ht="17.45" customHeight="1" x14ac:dyDescent="0.25">
      <c r="A15" s="11" t="s">
        <v>23</v>
      </c>
      <c r="B15" s="12"/>
      <c r="C15" s="12"/>
      <c r="D15" s="12"/>
      <c r="E15" s="12"/>
      <c r="F15" s="12"/>
      <c r="G15" s="12"/>
      <c r="H15" s="13"/>
    </row>
    <row r="16" spans="1:9" s="7" customFormat="1" ht="17.45" customHeight="1" x14ac:dyDescent="0.25">
      <c r="A16" s="14"/>
      <c r="B16" s="15"/>
      <c r="C16" s="15"/>
      <c r="D16" s="15"/>
      <c r="E16" s="15"/>
      <c r="F16" s="15"/>
      <c r="G16" s="15"/>
      <c r="H16" s="16"/>
    </row>
    <row r="17" spans="1:8" s="7" customFormat="1" ht="17.45" customHeight="1" x14ac:dyDescent="0.25">
      <c r="A17" s="14"/>
      <c r="B17" s="15"/>
      <c r="C17" s="15"/>
      <c r="D17" s="15"/>
      <c r="E17" s="15"/>
      <c r="F17" s="15"/>
      <c r="G17" s="15"/>
      <c r="H17" s="16"/>
    </row>
    <row r="18" spans="1:8" s="7" customFormat="1" ht="17.45" customHeight="1" x14ac:dyDescent="0.25">
      <c r="A18" s="14"/>
      <c r="B18" s="15"/>
      <c r="C18" s="15"/>
      <c r="D18" s="15"/>
      <c r="E18" s="15"/>
      <c r="F18" s="15"/>
      <c r="G18" s="15"/>
      <c r="H18" s="16"/>
    </row>
    <row r="19" spans="1:8" s="7" customFormat="1" ht="17.45" customHeight="1" x14ac:dyDescent="0.25">
      <c r="A19" s="14"/>
      <c r="B19" s="15"/>
      <c r="C19" s="15"/>
      <c r="D19" s="15"/>
      <c r="E19" s="15"/>
      <c r="F19" s="15"/>
      <c r="G19" s="15"/>
      <c r="H19" s="16"/>
    </row>
    <row r="20" spans="1:8" s="7" customFormat="1" ht="17.45" customHeight="1" x14ac:dyDescent="0.25">
      <c r="A20" s="14"/>
      <c r="B20" s="15"/>
      <c r="C20" s="15"/>
      <c r="D20" s="15"/>
      <c r="E20" s="15"/>
      <c r="F20" s="15"/>
      <c r="G20" s="15"/>
      <c r="H20" s="16"/>
    </row>
    <row r="21" spans="1:8" s="7" customFormat="1" ht="17.45" customHeight="1" x14ac:dyDescent="0.25">
      <c r="A21" s="14"/>
      <c r="B21" s="15"/>
      <c r="C21" s="15"/>
      <c r="D21" s="15"/>
      <c r="E21" s="15"/>
      <c r="F21" s="15"/>
      <c r="G21" s="15"/>
      <c r="H21" s="16"/>
    </row>
    <row r="22" spans="1:8" s="7" customFormat="1" ht="17.45" customHeight="1" x14ac:dyDescent="0.25">
      <c r="A22" s="14"/>
      <c r="B22" s="15"/>
      <c r="C22" s="15"/>
      <c r="D22" s="15"/>
      <c r="E22" s="15"/>
      <c r="F22" s="15"/>
      <c r="G22" s="15"/>
      <c r="H22" s="16"/>
    </row>
    <row r="23" spans="1:8" s="7" customFormat="1" ht="17.45" customHeight="1" x14ac:dyDescent="0.25">
      <c r="A23" s="14"/>
      <c r="B23" s="15"/>
      <c r="C23" s="15"/>
      <c r="D23" s="15"/>
      <c r="E23" s="15"/>
      <c r="F23" s="15"/>
      <c r="G23" s="15"/>
      <c r="H23" s="16"/>
    </row>
    <row r="24" spans="1:8" s="7" customFormat="1" ht="17.45" customHeight="1" x14ac:dyDescent="0.25">
      <c r="A24" s="14"/>
      <c r="B24" s="15"/>
      <c r="C24" s="15"/>
      <c r="D24" s="15"/>
      <c r="E24" s="15"/>
      <c r="F24" s="15"/>
      <c r="G24" s="15"/>
      <c r="H24" s="16"/>
    </row>
    <row r="25" spans="1:8" s="7" customFormat="1" ht="17.45" customHeight="1" x14ac:dyDescent="0.25">
      <c r="A25" s="14"/>
      <c r="B25" s="15"/>
      <c r="C25" s="15"/>
      <c r="D25" s="15"/>
      <c r="E25" s="15"/>
      <c r="F25" s="15"/>
      <c r="G25" s="15"/>
      <c r="H25" s="16"/>
    </row>
    <row r="26" spans="1:8" s="7" customFormat="1" ht="17.45" customHeight="1" x14ac:dyDescent="0.25">
      <c r="A26" s="14"/>
      <c r="B26" s="15"/>
      <c r="C26" s="15"/>
      <c r="D26" s="15"/>
      <c r="E26" s="15"/>
      <c r="F26" s="15"/>
      <c r="G26" s="15"/>
      <c r="H26" s="16"/>
    </row>
    <row r="27" spans="1:8" s="7" customFormat="1" ht="17.45" customHeight="1" x14ac:dyDescent="0.25">
      <c r="A27" s="14"/>
      <c r="B27" s="15"/>
      <c r="C27" s="15"/>
      <c r="D27" s="15"/>
      <c r="E27" s="15"/>
      <c r="F27" s="15"/>
      <c r="G27" s="15"/>
      <c r="H27" s="16"/>
    </row>
    <row r="28" spans="1:8" s="7" customFormat="1" ht="17.45" customHeight="1" x14ac:dyDescent="0.25">
      <c r="A28" s="14"/>
      <c r="B28" s="15"/>
      <c r="C28" s="15"/>
      <c r="D28" s="15"/>
      <c r="E28" s="15"/>
      <c r="F28" s="15"/>
      <c r="G28" s="15"/>
      <c r="H28" s="16"/>
    </row>
    <row r="29" spans="1:8" s="7" customFormat="1" ht="17.45" customHeight="1" x14ac:dyDescent="0.25">
      <c r="A29" s="14"/>
      <c r="B29" s="15"/>
      <c r="C29" s="15"/>
      <c r="D29" s="15"/>
      <c r="E29" s="15"/>
      <c r="F29" s="15"/>
      <c r="G29" s="15"/>
      <c r="H29" s="16"/>
    </row>
    <row r="30" spans="1:8" s="7" customFormat="1" ht="17.45" customHeight="1" x14ac:dyDescent="0.25">
      <c r="A30" s="14"/>
      <c r="B30" s="15"/>
      <c r="C30" s="15"/>
      <c r="D30" s="15"/>
      <c r="E30" s="15"/>
      <c r="F30" s="15"/>
      <c r="G30" s="15"/>
      <c r="H30" s="16"/>
    </row>
    <row r="31" spans="1:8" s="7" customFormat="1" ht="17.45" customHeight="1" x14ac:dyDescent="0.25">
      <c r="A31" s="14"/>
      <c r="B31" s="15"/>
      <c r="C31" s="15"/>
      <c r="D31" s="15"/>
      <c r="E31" s="15"/>
      <c r="F31" s="15"/>
      <c r="G31" s="15"/>
      <c r="H31" s="16"/>
    </row>
    <row r="32" spans="1:8" s="7" customFormat="1" ht="17.45" customHeight="1" x14ac:dyDescent="0.25">
      <c r="A32" s="14"/>
      <c r="B32" s="15"/>
      <c r="C32" s="15"/>
      <c r="D32" s="15"/>
      <c r="E32" s="15"/>
      <c r="F32" s="15"/>
      <c r="G32" s="15"/>
      <c r="H32" s="16"/>
    </row>
    <row r="33" spans="1:8" ht="17.45" customHeight="1" thickBot="1" x14ac:dyDescent="0.3">
      <c r="A33" s="17"/>
      <c r="B33" s="18"/>
      <c r="C33" s="18"/>
      <c r="D33" s="18"/>
      <c r="E33" s="18"/>
      <c r="F33" s="18"/>
      <c r="G33" s="18"/>
      <c r="H33" s="19"/>
    </row>
    <row r="34" spans="1:8" ht="14.45" customHeight="1" x14ac:dyDescent="0.25">
      <c r="A34" s="7"/>
      <c r="B34" s="7"/>
      <c r="C34" s="7"/>
      <c r="D34" s="7"/>
      <c r="E34" s="7"/>
      <c r="F34" s="7"/>
      <c r="G34" s="7"/>
      <c r="H34" s="7"/>
    </row>
    <row r="35" spans="1:8" ht="14.45" customHeight="1" x14ac:dyDescent="0.25">
      <c r="A35" s="7"/>
      <c r="B35" s="7"/>
      <c r="C35" s="7"/>
      <c r="D35" s="7"/>
      <c r="E35" s="7"/>
      <c r="F35" s="7"/>
      <c r="G35" s="7"/>
      <c r="H35" s="7"/>
    </row>
    <row r="36" spans="1:8" ht="14.45" customHeight="1" x14ac:dyDescent="0.25">
      <c r="A36" s="7"/>
      <c r="B36" s="7"/>
      <c r="C36" s="7"/>
      <c r="D36" s="7"/>
      <c r="E36" s="7"/>
      <c r="F36" s="7"/>
      <c r="G36" s="7"/>
      <c r="H36" s="7"/>
    </row>
  </sheetData>
  <autoFilter ref="A2:H12">
    <sortState ref="A3:H12">
      <sortCondition ref="B2:B12"/>
    </sortState>
  </autoFilter>
  <sortState ref="A3:H12">
    <sortCondition ref="B3"/>
  </sortState>
  <dataConsolidate/>
  <mergeCells count="3">
    <mergeCell ref="A14:I14"/>
    <mergeCell ref="A1:H1"/>
    <mergeCell ref="A15:H33"/>
  </mergeCells>
  <conditionalFormatting sqref="A3:H12">
    <cfRule type="expression" dxfId="1" priority="5" stopIfTrue="1">
      <formula>$C3="Entrega"</formula>
    </cfRule>
    <cfRule type="expression" dxfId="2" priority="4" stopIfTrue="1">
      <formula>$C3="Vendas"</formula>
    </cfRule>
    <cfRule type="expression" dxfId="3" priority="2" stopIfTrue="1">
      <formula>$C3="Gerência"</formula>
    </cfRule>
    <cfRule type="expression" dxfId="0" priority="1" stopIfTrue="1">
      <formula>$C3="Supervisão"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M13"/>
  <sheetViews>
    <sheetView tabSelected="1" workbookViewId="0">
      <selection activeCell="D32" sqref="D32"/>
    </sheetView>
  </sheetViews>
  <sheetFormatPr defaultRowHeight="15" x14ac:dyDescent="0.25"/>
  <sheetData>
    <row r="13" spans="13:13" x14ac:dyDescent="0.25">
      <c r="M13" s="2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Cadastro</vt:lpstr>
      <vt:lpstr>Planilha1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Alunos</cp:lastModifiedBy>
  <dcterms:created xsi:type="dcterms:W3CDTF">2017-11-03T22:15:09Z</dcterms:created>
  <dcterms:modified xsi:type="dcterms:W3CDTF">2020-03-03T23:17:50Z</dcterms:modified>
</cp:coreProperties>
</file>